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jabil-my.sharepoint.com/personal/ashleigh_wang_jabil_com/Documents/Ashleigh/PBIGOV/"/>
    </mc:Choice>
  </mc:AlternateContent>
  <xr:revisionPtr revIDLastSave="0" documentId="6_{8C5EFA96-BB86-4144-A06F-A74C1714021A}" xr6:coauthVersionLast="47" xr6:coauthVersionMax="47" xr10:uidLastSave="{00000000-0000-0000-0000-000000000000}"/>
  <bookViews>
    <workbookView xWindow="3015" yWindow="1275" windowWidth="28800" windowHeight="18870" activeTab="1" xr2:uid="{00000000-000D-0000-FFFF-FFFF00000000}"/>
  </bookViews>
  <sheets>
    <sheet name="PBIGOV schema data model" sheetId="1" r:id="rId1"/>
    <sheet name="Tables Load Order" sheetId="7" r:id="rId2"/>
    <sheet name="Data sources" sheetId="9" r:id="rId3"/>
    <sheet name="Sheet1" sheetId="6" r:id="rId4"/>
    <sheet name="params" sheetId="8" r:id="rId5"/>
    <sheet name="Sheet3" sheetId="4" r:id="rId6"/>
    <sheet name="tables" sheetId="3" r:id="rId7"/>
    <sheet name="Sheet2" sheetId="2" r:id="rId8"/>
    <sheet name="datasources explained" sheetId="5" r:id="rId9"/>
  </sheets>
  <definedNames>
    <definedName name="fields" localSheetId="0">_xlfn._xlws.FILTER('PBIGOV schema data model'!XEX328:XEX1047906, 'PBIGOV schema data model'!XEW328:XEW1047906=INDIRECT("F"&amp;ROW()))</definedName>
    <definedName name="FromArray_1">_xlfn.ANCHORARRAY(tables!$A$1)</definedName>
    <definedName name="LatestDate">params!$B$1</definedName>
    <definedName name="Tables">tables!$A$1:$A$32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1" i="9"/>
  <c r="C16" i="9"/>
  <c r="C17" i="9"/>
  <c r="C15" i="9"/>
  <c r="B16" i="9"/>
  <c r="B17" i="9"/>
  <c r="B15" i="9"/>
  <c r="B1" i="8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C2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tc={01C7271F-1B79-4667-A494-1A08282969B3}</author>
    <author>tc={C72ADC89-78BC-4C85-B3FE-96B368C0A5BD}</author>
  </authors>
  <commentList>
    <comment ref="M41" authorId="0" shapeId="0" xr:uid="{01C7271F-1B79-4667-A494-1A08282969B3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ARTIFACTDATASOURCEDETAILSKEY, not sure if this key should be here, if one ARTIFACTDATASOURCESKEY mapping multiple ARTIFACTDATASOURCEDETAILSKEY, this key should be as a foreign key.
and how about refer ARTIFACTDATASOURCESKEY to DIMARTIFACTDATASOURCEDETAILS</t>
      </text>
    </comment>
    <comment ref="M639" authorId="1" shapeId="0" xr:uid="{C72ADC89-78BC-4C85-B3FE-96B368C0A5B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key Should be a foreign key, at least this table should have a foreign key refer to ArtifactUser</t>
      </text>
    </comment>
  </commentList>
</comments>
</file>

<file path=xl/sharedStrings.xml><?xml version="1.0" encoding="utf-8"?>
<sst xmlns="http://schemas.openxmlformats.org/spreadsheetml/2006/main" count="12776" uniqueCount="794">
  <si>
    <t>Table Name</t>
  </si>
  <si>
    <t>Load Type</t>
  </si>
  <si>
    <t>Column Name</t>
  </si>
  <si>
    <t>Sort Column</t>
  </si>
  <si>
    <t>Data Type</t>
  </si>
  <si>
    <t>Primary Key</t>
  </si>
  <si>
    <t>Foreign Key</t>
  </si>
  <si>
    <t>Reference To</t>
  </si>
  <si>
    <t>Nullable</t>
  </si>
  <si>
    <t>Default Value / Constraints</t>
  </si>
  <si>
    <t>DATASOURCEKEY</t>
  </si>
  <si>
    <t>Source</t>
  </si>
  <si>
    <t>Developer comments</t>
  </si>
  <si>
    <t>Last Modified</t>
  </si>
  <si>
    <t>ModifiedBy</t>
  </si>
  <si>
    <t>Noel comments</t>
  </si>
  <si>
    <t>DIMAPPS</t>
  </si>
  <si>
    <t>Delta</t>
  </si>
  <si>
    <t>APPKEY</t>
  </si>
  <si>
    <t>NUMBER(38,0)</t>
  </si>
  <si>
    <t>Yes</t>
  </si>
  <si>
    <t>No</t>
  </si>
  <si>
    <t>AUTOINCREMENT START 1 INCREMENT 1</t>
  </si>
  <si>
    <t>Snowflake</t>
  </si>
  <si>
    <t>Ruslan Zolotukhin</t>
  </si>
  <si>
    <t>approved</t>
  </si>
  <si>
    <t>APPID</t>
  </si>
  <si>
    <t>VARCHAR(36)</t>
  </si>
  <si>
    <t>PBI API (admin apps)</t>
  </si>
  <si>
    <t>APPNAME</t>
  </si>
  <si>
    <t>Renamed from NAME</t>
  </si>
  <si>
    <t>DESCRIPTION</t>
  </si>
  <si>
    <t>VARCHAR(100)</t>
  </si>
  <si>
    <t>' (empty string)</t>
  </si>
  <si>
    <t>DSUPDATEDBY</t>
  </si>
  <si>
    <t>VARCHAR(255)</t>
  </si>
  <si>
    <t>Renamed from PUBLISHEDBY</t>
  </si>
  <si>
    <t>DSUPDATEDON</t>
  </si>
  <si>
    <t>TIMESTAMP_NTZ(9)</t>
  </si>
  <si>
    <t>CAST('1900-01-01' AS DATETIME)</t>
  </si>
  <si>
    <t>Renamed from LASTUPDATE</t>
  </si>
  <si>
    <t>WORKSPACEKEY</t>
  </si>
  <si>
    <t>DIMWORKSPACES.WORKSPACEKEY</t>
  </si>
  <si>
    <t>PUBLIC.DIMDATASOURCES.DATASOURCEKEY</t>
  </si>
  <si>
    <t>Technical field which identifies data source type in relation to SF</t>
  </si>
  <si>
    <t>where is the FK? where is the reference table?</t>
  </si>
  <si>
    <t>DELETEFLAG</t>
  </si>
  <si>
    <t>BOOLEAN</t>
  </si>
  <si>
    <t>Custom field identifying if record is still active</t>
  </si>
  <si>
    <t>EXTRACTEDON</t>
  </si>
  <si>
    <t>Python</t>
  </si>
  <si>
    <t>Auto-generated by Python script when data is extracted</t>
  </si>
  <si>
    <t>CREATEDON</t>
  </si>
  <si>
    <t>CURRENT_TIMESTAMP()</t>
  </si>
  <si>
    <t>Snowflake audit field</t>
  </si>
  <si>
    <t>CREATEDBY</t>
  </si>
  <si>
    <t>CURRENT_USER()</t>
  </si>
  <si>
    <t>UPDATEDON</t>
  </si>
  <si>
    <t>UPDATEDBY</t>
  </si>
  <si>
    <t>DIMARTIFACTDATASOURCES</t>
  </si>
  <si>
    <t>ARTIFACTDATASOURCEDETAILKEY</t>
  </si>
  <si>
    <t xml:space="preserve">can this be name different? we already have table name like this but in different schema. this might conflict </t>
  </si>
  <si>
    <t>ARTIFACTDATASOURCEID</t>
  </si>
  <si>
    <t>PBI API (scanner)</t>
  </si>
  <si>
    <t>Renamed from DATASOURCEID</t>
  </si>
  <si>
    <t>ARTIFACTDATASOURCETYPE</t>
  </si>
  <si>
    <t>Renamed from DATASOURCETYPE</t>
  </si>
  <si>
    <t>CONNECTIONACCOUNT</t>
  </si>
  <si>
    <t>CONNECTIONCLASSINFO</t>
  </si>
  <si>
    <t>CONNECTIONCLIENTID</t>
  </si>
  <si>
    <t>CONNECTIONDATABASE</t>
  </si>
  <si>
    <t>CONNECTIONDOMAIN</t>
  </si>
  <si>
    <t>CONNECTIONEMAILADDRESS</t>
  </si>
  <si>
    <t>CONNECTIONEXTENSIONDATASOURCEKIND</t>
  </si>
  <si>
    <t>CONNECTIONEXTENSIONDATASOURCEPATH</t>
  </si>
  <si>
    <t>CONNECTIONLOGINSERVER</t>
  </si>
  <si>
    <t>CONNECTIONPATH</t>
  </si>
  <si>
    <t>CONNECTIONSERVER</t>
  </si>
  <si>
    <t>CONNECTIONSHAREPOINTSITEURL</t>
  </si>
  <si>
    <t>CONNECTIONSTRING</t>
  </si>
  <si>
    <t>GATEWAYCLUSTERKEY</t>
  </si>
  <si>
    <t>DIMGATEWAYCLUSTERS.GATEWAYCLUSTERKEY</t>
  </si>
  <si>
    <t>Renamed from GATEWAYSKEY. Not all data sources have gateways.</t>
  </si>
  <si>
    <t>DIMARTIFACTDATASOURCEMAPPINGS</t>
  </si>
  <si>
    <t>ARTIFACTDATASOURCEMAPPINGKEY</t>
  </si>
  <si>
    <t>DIMARTIFACTDATASOURCEKEY</t>
  </si>
  <si>
    <t>DIMARTIFACTDATASOURCES.ARTIFACTDATASOURCEKEY</t>
  </si>
  <si>
    <t>ARTIFACTKEY</t>
  </si>
  <si>
    <t>Could be a FK, but this field can be referenced to 3 tables: DIMDATASETS.DATASETSKEY, DIMDATAFLOWS.DATAFLOWSKEY, DIMDATAMARTS.DATAMARTSKEY</t>
  </si>
  <si>
    <t>ARTIFACTTYPE</t>
  </si>
  <si>
    <t>Ashleigh Wang</t>
  </si>
  <si>
    <t>DIMARTIFACTRELATIONS</t>
  </si>
  <si>
    <t>ARTIFACTRELATIONKEY</t>
  </si>
  <si>
    <t>approved, juas add datasourcekey col</t>
  </si>
  <si>
    <t>Can reference multiples other tables</t>
  </si>
  <si>
    <t>DEPENDENTONARTIFACTID</t>
  </si>
  <si>
    <t>RELATIONTYPE</t>
  </si>
  <si>
    <t>SETTINGSLIST</t>
  </si>
  <si>
    <t>VARCHAR(2000)</t>
  </si>
  <si>
    <t>USAGE</t>
  </si>
  <si>
    <t>DIMARTIFACTUSERS</t>
  </si>
  <si>
    <t>ARTIFACTUSERKEY</t>
  </si>
  <si>
    <t>ACCESSRIGHT</t>
  </si>
  <si>
    <t>PBI API (multiple)</t>
  </si>
  <si>
    <t>ARTIFACTNAME</t>
  </si>
  <si>
    <t>Renamed from DISPLAYNAME</t>
  </si>
  <si>
    <t>Could be a FK, but this field can be referenced to 3 tables: DIMAPPS.APPSKEY, DIMCAPACITIES.CAPACITIESKEY, DIMDASHBOARDS.DASHBOARDSKEY, DIMDATASETS.DATASETSKEY, DIMDATAFLOWS.DATAFLOWSKEY, DIMDATAMARTS.DATAMARTSKEY, DIMDEPLOYMENTPIPELINES.DEPLOYMENTPIPELINESKEY, DIMEXPLORATIONS.EXPLORATIONSKEY, DIMFABRICARTIFACTS.ARTIFACTSKEY, DIMREPORTS.REPORTSKEY, DIMWORKSPACES.WORKSPACESKEY</t>
  </si>
  <si>
    <t>Values: "Report", "Capacity" etc.</t>
  </si>
  <si>
    <t>EMAILADDRESS</t>
  </si>
  <si>
    <t>GRAPHID</t>
  </si>
  <si>
    <t>IDENTIFIER</t>
  </si>
  <si>
    <t>PRINCIPALTYPE</t>
  </si>
  <si>
    <t>USERTYPE</t>
  </si>
  <si>
    <t>DIMCAPACITIES</t>
  </si>
  <si>
    <t>CAPACITIEKEY</t>
  </si>
  <si>
    <t>CAPACITYID</t>
  </si>
  <si>
    <t>PBI API (admin capacities)</t>
  </si>
  <si>
    <t>CAPACITYNAME</t>
  </si>
  <si>
    <t>REGION</t>
  </si>
  <si>
    <t>SKU</t>
  </si>
  <si>
    <t>STATE</t>
  </si>
  <si>
    <t>missing audit cols</t>
  </si>
  <si>
    <t>DIMDASHBOARDS</t>
  </si>
  <si>
    <t>DASHBOARDKEY</t>
  </si>
  <si>
    <t>DIMAPPS.APPKEY</t>
  </si>
  <si>
    <t>Not all dashboards can be assigned to app. Reference to DIMAPPS.APPSKEY</t>
  </si>
  <si>
    <t>DASHBOARDID</t>
  </si>
  <si>
    <t>PBI API (scanner, groups)</t>
  </si>
  <si>
    <t>DASHBOARDNAME</t>
  </si>
  <si>
    <t>READONLYFLAG</t>
  </si>
  <si>
    <t>Renamed from ISREADONLY</t>
  </si>
  <si>
    <t>DIMDASHBOARDTILES</t>
  </si>
  <si>
    <t>DASHBOARDTILEKEY</t>
  </si>
  <si>
    <t>DIMDASHBOARDS.DASHBOARDKEY</t>
  </si>
  <si>
    <t>DASHBOARDTILEID</t>
  </si>
  <si>
    <t>DASHBOARDTILENAME</t>
  </si>
  <si>
    <t>Renamed from TITLE</t>
  </si>
  <si>
    <t>DATASETKEY</t>
  </si>
  <si>
    <t>DIMDATASETS.DATASETKEY</t>
  </si>
  <si>
    <t>Field can be nullable because sometimes dashboard tiles can have no related datasets. Reference to DIMDATASETS.DATASETSKEY</t>
  </si>
  <si>
    <t>add refence table
why nullable?
you cannot have an FK with nullable constraints</t>
  </si>
  <si>
    <t>REPORTKEY</t>
  </si>
  <si>
    <t>DIMREPORTS.REPORTKEY</t>
  </si>
  <si>
    <t>Field can be nullable because sometimes dashboard tiles can have no related reports. Reference to DIMREPORTS.REPORTSKEY</t>
  </si>
  <si>
    <t xml:space="preserve">
why nullable?
you cannot have an FK with nullable constraints</t>
  </si>
  <si>
    <t>SUBTITLE</t>
  </si>
  <si>
    <t>DIMDATAFLOWPARTITIONS</t>
  </si>
  <si>
    <t>DATAFLOWPARTITIONKEY</t>
  </si>
  <si>
    <t>DATAFLOWPARTITIONNAME</t>
  </si>
  <si>
    <t>PBI API (admin export dataflow)</t>
  </si>
  <si>
    <t>DATAFLOWKEY</t>
  </si>
  <si>
    <t>DIMDATAFLOWS.DATAFLOWKEY</t>
  </si>
  <si>
    <t>DSREFRESHEDON</t>
  </si>
  <si>
    <t>Renamed from REFRESHTIME</t>
  </si>
  <si>
    <t>ENTITYNAME</t>
  </si>
  <si>
    <t>LOCATION</t>
  </si>
  <si>
    <t>DIMDATAFLOWQUERIES</t>
  </si>
  <si>
    <t>DATAFLOWQUERIEKEY</t>
  </si>
  <si>
    <t>DATAFLOWQUERYGROUPDESCRIPTION</t>
  </si>
  <si>
    <t>Renamed from QUERYGROUPDESCRIPTION</t>
  </si>
  <si>
    <t>DATAFLOWQUERYGROUPID</t>
  </si>
  <si>
    <t>Renamed from QUERYGROUPID</t>
  </si>
  <si>
    <t>DATAFLOWQUERYGROUPNAME</t>
  </si>
  <si>
    <t>Renamed from QUERYGROUPNAME</t>
  </si>
  <si>
    <t>DATAFLOWQUERYGROUPORDER</t>
  </si>
  <si>
    <t>NUMBER</t>
  </si>
  <si>
    <t>Renamed from QUERYGROUPORDER</t>
  </si>
  <si>
    <t>DATAFLOWQUERYGROUPPARENTID</t>
  </si>
  <si>
    <t>Renamed from QUERYGROUPPARENTID</t>
  </si>
  <si>
    <t>DATAFLOWQUERYID</t>
  </si>
  <si>
    <t>Renamed from QUERYID</t>
  </si>
  <si>
    <t>DATAFLOWQUERYNAME</t>
  </si>
  <si>
    <t>ENTITYATTRIBUTEDATATYPE</t>
  </si>
  <si>
    <t>ENTITYATTRIBUTENAME</t>
  </si>
  <si>
    <t>ENTITYDESCRIPTION</t>
  </si>
  <si>
    <t>ENTITYPBIREFRESHPOLICYLOCATION</t>
  </si>
  <si>
    <t>ENTITYPBIREFRESHPOLICYTYPE</t>
  </si>
  <si>
    <t>ENTITYTYPE</t>
  </si>
  <si>
    <t>DIMDATAFLOWS</t>
  </si>
  <si>
    <t>DATAFLOWID</t>
  </si>
  <si>
    <t>PBI API (admin groups, scanner, export dataflow)</t>
  </si>
  <si>
    <t>DATAFLOWNAME</t>
  </si>
  <si>
    <t>DSCONFIGUREDBY</t>
  </si>
  <si>
    <t>Renamed from CONFIGUREDBY</t>
  </si>
  <si>
    <t>DSMODIFIEDBY</t>
  </si>
  <si>
    <t>Renamed from MODIFIEDBY</t>
  </si>
  <si>
    <t>DSMODIFIEDON</t>
  </si>
  <si>
    <t>Renamed from MODIFIEDDATETIME</t>
  </si>
  <si>
    <t>ENDORSEMENT</t>
  </si>
  <si>
    <t>GENERATION</t>
  </si>
  <si>
    <t>DIMDATAMARTS</t>
  </si>
  <si>
    <t>DATAMARTKEY</t>
  </si>
  <si>
    <t>DATAMARTID</t>
  </si>
  <si>
    <t>DATAMARTNAME</t>
  </si>
  <si>
    <t>DSCONFIGUREDBYID</t>
  </si>
  <si>
    <t>Renamed from CONFIGUREDBYID</t>
  </si>
  <si>
    <t>DSMODIFIEDBYID</t>
  </si>
  <si>
    <t>Renamed from MODIFIEDBYID</t>
  </si>
  <si>
    <t>TYPE</t>
  </si>
  <si>
    <t>DIMDATASETCOLUMNS</t>
  </si>
  <si>
    <t>DATASETCOLUMNKEY</t>
  </si>
  <si>
    <t>COLUMNTYPE</t>
  </si>
  <si>
    <t>DATASETCOLUMNNAME</t>
  </si>
  <si>
    <t>DATASETTABLENAME</t>
  </si>
  <si>
    <t>Renamed from TABLENAME</t>
  </si>
  <si>
    <t>DATATYPE</t>
  </si>
  <si>
    <t>EXPRESSION</t>
  </si>
  <si>
    <t>VARCHAR</t>
  </si>
  <si>
    <t>HIDDENFLAG</t>
  </si>
  <si>
    <t>Renamed from ISHIDDEN</t>
  </si>
  <si>
    <t>DIMDATASETMEASURES</t>
  </si>
  <si>
    <t>DATASETMEASUREKEY</t>
  </si>
  <si>
    <t>DATASETMEASURENAME</t>
  </si>
  <si>
    <t>missing reference table</t>
  </si>
  <si>
    <t>DIMDATASETS</t>
  </si>
  <si>
    <t>CONTENTPROVIDERTYPE</t>
  </si>
  <si>
    <t>PBI API (scanner, admin groups)</t>
  </si>
  <si>
    <t>DATASETID</t>
  </si>
  <si>
    <t>DATASETNAME</t>
  </si>
  <si>
    <t>DSCERTIFIEDBY</t>
  </si>
  <si>
    <t>Renamed from CERTIFIEDBY</t>
  </si>
  <si>
    <t>DSCREATEDON</t>
  </si>
  <si>
    <t>Renamed from CREATEDDATETIME</t>
  </si>
  <si>
    <t>EFFECTIVEIDENTITYREQUIREDFLAG</t>
  </si>
  <si>
    <t>Renamed from ISEFFECTIVEIDENTITYREQUIRED</t>
  </si>
  <si>
    <t>EFFECTIVEIDENTITYROLESREQUIREDFLAG</t>
  </si>
  <si>
    <t>Renamed from ISEFFECTIVEIDENTITYROLESREQUIRED</t>
  </si>
  <si>
    <t>TARGETSTORAGEMODE</t>
  </si>
  <si>
    <t>DIMDATASETTABLES</t>
  </si>
  <si>
    <t>DATASETTABLEKEY</t>
  </si>
  <si>
    <t>add datasourcekey</t>
  </si>
  <si>
    <t>SOURCE</t>
  </si>
  <si>
    <t>STORAGEMODE</t>
  </si>
  <si>
    <t>DIMDEPLOYMENTPIPELINES</t>
  </si>
  <si>
    <t>DEPLOYMENTPIPELINEKEY</t>
  </si>
  <si>
    <t>DEPLOYMENTPIPELINEID</t>
  </si>
  <si>
    <t>PBI API (admin pipelines)</t>
  </si>
  <si>
    <t>DEPLOYMENTPIPELINENAME</t>
  </si>
  <si>
    <t>DIMDEPLOYMENTPIPELINESTAGES</t>
  </si>
  <si>
    <t>DEPLOYMENTPIPELINESTAGEKEY</t>
  </si>
  <si>
    <t>DIMDEPLOYMENTPIPELINES.DEPLOYMENTPIPELINEKEY</t>
  </si>
  <si>
    <t>STAGEORDER</t>
  </si>
  <si>
    <t>INTEGER</t>
  </si>
  <si>
    <t>Some stage orders can be empty and not have workspace assigned. Reference to DIMWORKSPACES.WORKSPACESKEY</t>
  </si>
  <si>
    <t xml:space="preserve">you cannot have FK with nullable cols. </t>
  </si>
  <si>
    <t>DIMDOMAINS</t>
  </si>
  <si>
    <t>DOMAINKEY</t>
  </si>
  <si>
    <t>CONTRIBUTORSSCOPE</t>
  </si>
  <si>
    <t>Fabric API (admin domains)</t>
  </si>
  <si>
    <t>DOMAINID</t>
  </si>
  <si>
    <t>DOMAINNAME</t>
  </si>
  <si>
    <t>PARENTDOMAINID</t>
  </si>
  <si>
    <t>Self reference to this table to get parent domain. Can be blank</t>
  </si>
  <si>
    <t>DIMEXPLORATIONS</t>
  </si>
  <si>
    <t>EXPLORATIONKEY</t>
  </si>
  <si>
    <t>DSCREATEDBY</t>
  </si>
  <si>
    <t>Renamed from CREATEDBY</t>
  </si>
  <si>
    <t>DSCREATEDBYID</t>
  </si>
  <si>
    <t>Renamed from CREATEDBYID</t>
  </si>
  <si>
    <t>Renamed from LASTUPDATEDDATETIME</t>
  </si>
  <si>
    <t>EXPLORATIONID</t>
  </si>
  <si>
    <t>ID</t>
  </si>
  <si>
    <t>EXPLORATIONNAME</t>
  </si>
  <si>
    <t>DIMFABRICARTIFACTS</t>
  </si>
  <si>
    <t>Different multiple Fabric artifacts</t>
  </si>
  <si>
    <t>ARTIFACTID</t>
  </si>
  <si>
    <t>DATASOURCEUSAGES</t>
  </si>
  <si>
    <t>DEFAULTSCHEMA</t>
  </si>
  <si>
    <t>DNSCONNECTIONSTRING</t>
  </si>
  <si>
    <t>Renamed from ENDORSEMENTDETAILSCERTIFIEDBY</t>
  </si>
  <si>
    <t>DSDATABASENAME</t>
  </si>
  <si>
    <t>Renamed from MODIFIEDDATETIME / LASTUPDATEDDATE</t>
  </si>
  <si>
    <t>DSSERVERDNSNAME</t>
  </si>
  <si>
    <t>DWPROPERTIES</t>
  </si>
  <si>
    <t>ELASTICPOOLID</t>
  </si>
  <si>
    <t>ENABLEEVENTSTREAMAPIV2</t>
  </si>
  <si>
    <t>Renamed from ENDORSEMENTDETAILSENDORSEMENT</t>
  </si>
  <si>
    <t>INGESTIONSERVICEURI</t>
  </si>
  <si>
    <t>KUSTODATABASETYPE</t>
  </si>
  <si>
    <t>LASTUPDATEDDATETIME</t>
  </si>
  <si>
    <t>MLEXPERIMENTID</t>
  </si>
  <si>
    <t>MLFLOWEXPERIMENTID</t>
  </si>
  <si>
    <t>ONELAKEFILESPATH</t>
  </si>
  <si>
    <t>ONELAKETABLESPATH</t>
  </si>
  <si>
    <t>QUERYSERVICEURI</t>
  </si>
  <si>
    <t>REPLICATORPROPERTIES</t>
  </si>
  <si>
    <t>SOURCEDATABASENAME</t>
  </si>
  <si>
    <t>SOURCESERVERDNSNAME</t>
  </si>
  <si>
    <t>TARGETSTATUS</t>
  </si>
  <si>
    <t>VERSION</t>
  </si>
  <si>
    <t>WAREHOUSEPROPERTIES</t>
  </si>
  <si>
    <t>DIMGATEWAYCLUSTERPERMISSIONS</t>
  </si>
  <si>
    <t>GATEWAYCLUSTERPERMISSIONKEY</t>
  </si>
  <si>
    <t>ALLOWEDDATASOURCES</t>
  </si>
  <si>
    <t>PBI API v2 (gateways)</t>
  </si>
  <si>
    <t>GATEWAYCLUSTERID</t>
  </si>
  <si>
    <t>Renamed from CLUSTERID</t>
  </si>
  <si>
    <t>GATEWAYINSTANCEKEY</t>
  </si>
  <si>
    <t>DIMGATEWAYINSTANCES.GATEWAYINSTANCEKEY</t>
  </si>
  <si>
    <t>ROLE</t>
  </si>
  <si>
    <t>TENANTID</t>
  </si>
  <si>
    <t>DIMGATEWAYCLUSTERS</t>
  </si>
  <si>
    <t>DATASOURCES</t>
  </si>
  <si>
    <t>Renamed from GATEWAYID</t>
  </si>
  <si>
    <t>GATEWAYCLUSTERNAME</t>
  </si>
  <si>
    <t>LOADBALANCINGSETTINGS</t>
  </si>
  <si>
    <t>MAXPERMISSIONALLOWEDDATASOURCES</t>
  </si>
  <si>
    <t>MAXPERMISSIONID</t>
  </si>
  <si>
    <t>MAXPERMISSIONPRINCIPALTYPE</t>
  </si>
  <si>
    <t>MAXPERMISSIONROLE</t>
  </si>
  <si>
    <t>MAXPERMISSIONTENANTID</t>
  </si>
  <si>
    <t>OPTIONSCLOUDDATASOURCEREFRESH</t>
  </si>
  <si>
    <t>OPTIONSCUSTOMCONNECTORS</t>
  </si>
  <si>
    <t>STATICCAPABILITIES</t>
  </si>
  <si>
    <t>DIMGATEWAYINSTANCES</t>
  </si>
  <si>
    <t>DSEXPIREDON</t>
  </si>
  <si>
    <t>EXPIRYDATE</t>
  </si>
  <si>
    <t>GATEWAYCONTACTINFORMATION</t>
  </si>
  <si>
    <t>GATEWAYDEPARTMENT</t>
  </si>
  <si>
    <t>GATEWAYINSTANCEID</t>
  </si>
  <si>
    <t>Renamed from INSTANCEID</t>
  </si>
  <si>
    <t>GATEWAYINSTANCENAME</t>
  </si>
  <si>
    <t>GATEWAYMACHINE</t>
  </si>
  <si>
    <t>GATEWAYSALT</t>
  </si>
  <si>
    <t>GATEWAYSALTLEGACY</t>
  </si>
  <si>
    <t>GATEWAYVERSION</t>
  </si>
  <si>
    <t>GATEWAYVIRTUALNETWORKSUBNETID</t>
  </si>
  <si>
    <t>GATEWAYWITNESSSTRING</t>
  </si>
  <si>
    <t>GATEWAYWITNESSSTRINGLEGACY</t>
  </si>
  <si>
    <t>ONPREMGATEWAYUPDATESTATUS</t>
  </si>
  <si>
    <t>PUBLICKEY</t>
  </si>
  <si>
    <t>STATUS</t>
  </si>
  <si>
    <t>VERSIONSTATUS</t>
  </si>
  <si>
    <t>DIMREFRESHSCHEDULES</t>
  </si>
  <si>
    <t>REFRESHSCHEDULEKEY</t>
  </si>
  <si>
    <t>PBI API (admin refreshables, scanner)</t>
  </si>
  <si>
    <t>Reference to DIMDATAFLOWS.DATAFLOWSKEY and DIMDATASETS.DATASETSKEY</t>
  </si>
  <si>
    <t>DAYS</t>
  </si>
  <si>
    <t>DAYSUTC</t>
  </si>
  <si>
    <t>DAYSUTCDST</t>
  </si>
  <si>
    <t>ENABLEDFLAG</t>
  </si>
  <si>
    <t>Renamed from ENABLED</t>
  </si>
  <si>
    <t>FREQUENCY</t>
  </si>
  <si>
    <t>KIND</t>
  </si>
  <si>
    <t>LOCALTIMEZONEID</t>
  </si>
  <si>
    <t>NOTIFYOPTION</t>
  </si>
  <si>
    <t>TIMESUTC</t>
  </si>
  <si>
    <t>TIMESUTCDST</t>
  </si>
  <si>
    <t>DIMREPORTS</t>
  </si>
  <si>
    <t>Not all reports are assigned to app. Reference to DIMAPPS.APPSKEY</t>
  </si>
  <si>
    <t>you cannot have FK with nullable cols</t>
  </si>
  <si>
    <t>ORIGINALREPORTID</t>
  </si>
  <si>
    <t>Self reference to this table</t>
  </si>
  <si>
    <t>REPORTID</t>
  </si>
  <si>
    <t>REPORTNAME</t>
  </si>
  <si>
    <t>REPORTTYPE</t>
  </si>
  <si>
    <t>DIMARTIFACTTOARTIFACTMAPPINGS</t>
  </si>
  <si>
    <t>ARTIFACTTOARTIFACTMAPPINGKEY</t>
  </si>
  <si>
    <t>ARTIFACTFROMTYPE</t>
  </si>
  <si>
    <t>Values: "Dataset", "Dataflow", "Datamart"</t>
  </si>
  <si>
    <t>ARTIFACTSFROMKEY</t>
  </si>
  <si>
    <t>Reference to DIMDATASETS.DATASETSKEY, DIMDATAFLOWS.DATAFLOWSKEY, DIMDATAMARTS.DATAMARTSKEY</t>
  </si>
  <si>
    <t>ARTIFACTSTOKEY</t>
  </si>
  <si>
    <t>ARTIFACTTOTYPE</t>
  </si>
  <si>
    <t>DIMWORKBOOKS</t>
  </si>
  <si>
    <t>WORKBOOKKEY</t>
  </si>
  <si>
    <t>Not all workbooks can have dataset. Reference to DIMDATASETS.DATASETSKEY</t>
  </si>
  <si>
    <r>
      <t xml:space="preserve">cannot have FK to nullable col. </t>
    </r>
    <r>
      <rPr>
        <b/>
        <strike/>
        <sz val="11"/>
        <color theme="1"/>
        <rFont val="Aptos Narrow"/>
        <family val="2"/>
        <scheme val="minor"/>
      </rPr>
      <t>Ruslan</t>
    </r>
    <r>
      <rPr>
        <strike/>
        <sz val="11"/>
        <color theme="1"/>
        <rFont val="Aptos Narrow"/>
        <family val="2"/>
        <scheme val="minor"/>
      </rPr>
      <t>: it can be null, so I removed FK</t>
    </r>
  </si>
  <si>
    <t>WORKBOOKNAME</t>
  </si>
  <si>
    <t>PBI API (groups)</t>
  </si>
  <si>
    <t>DIMWORKSPACES</t>
  </si>
  <si>
    <t xml:space="preserve"> </t>
  </si>
  <si>
    <t>DIMCAPACITIES.CAPACITIEKEY</t>
  </si>
  <si>
    <t>Not all workspaces can have capacity. Reference to DIMCAPACITIES.CAPACITIESKEY</t>
  </si>
  <si>
    <r>
      <t xml:space="preserve">mssing refernce table, cannot be nullable. </t>
    </r>
    <r>
      <rPr>
        <b/>
        <strike/>
        <sz val="11"/>
        <color theme="1"/>
        <rFont val="Aptos Narrow"/>
        <family val="2"/>
        <scheme val="minor"/>
      </rPr>
      <t>Ruslan</t>
    </r>
    <r>
      <rPr>
        <strike/>
        <sz val="11"/>
        <color theme="1"/>
        <rFont val="Aptos Narrow"/>
        <family val="2"/>
        <scheme val="minor"/>
      </rPr>
      <t>: it can be null, so I removed FK</t>
    </r>
  </si>
  <si>
    <t>DATARETRIEVALSTATE</t>
  </si>
  <si>
    <t>DEFAULTDATASETSTORAGEFORMAT</t>
  </si>
  <si>
    <t>DIMDOMAINS.DOMAINKEY</t>
  </si>
  <si>
    <t>Not all workspaces can have domain. Reference to DIMDOMAINS.DOMAINSKEY</t>
  </si>
  <si>
    <r>
      <t xml:space="preserve">same comment for FK. </t>
    </r>
    <r>
      <rPr>
        <b/>
        <strike/>
        <sz val="11"/>
        <color theme="1"/>
        <rFont val="Aptos Narrow"/>
        <family val="2"/>
        <scheme val="minor"/>
      </rPr>
      <t>Ruslan</t>
    </r>
    <r>
      <rPr>
        <strike/>
        <sz val="11"/>
        <color theme="1"/>
        <rFont val="Aptos Narrow"/>
        <family val="2"/>
        <scheme val="minor"/>
      </rPr>
      <t>: it can be null, so I removed FK</t>
    </r>
  </si>
  <si>
    <t>ONDEDICATEDCAPACITYFLAG</t>
  </si>
  <si>
    <t>Renamed from ISONDEDICATEDCAPACITY</t>
  </si>
  <si>
    <t>WORKSPACEID</t>
  </si>
  <si>
    <t>WORKSPACENAME</t>
  </si>
  <si>
    <t>FACTACTIVITYLOGS</t>
  </si>
  <si>
    <t>BKEYACTIVITYLOGS</t>
  </si>
  <si>
    <t>UNIQUE(ACTIVITYLOGID)</t>
  </si>
  <si>
    <t>PBI API (admin activity events)</t>
  </si>
  <si>
    <t>Unique row can be determined by ACTIVITYLOGID</t>
  </si>
  <si>
    <t>what is the unique col? Answer: ACTIVITYLOGID. Added unique constraint</t>
  </si>
  <si>
    <t>ACTIVITY</t>
  </si>
  <si>
    <t>ACTIVITYID</t>
  </si>
  <si>
    <t>ACTIVITYLOGID</t>
  </si>
  <si>
    <t>Renamed from ID. Unique field. Business field.</t>
  </si>
  <si>
    <t>AGGREGATEDWORKSPACEINFORMATIONWORKSPACECOUNT</t>
  </si>
  <si>
    <t>AGGREGATEDWORKSPACEINFORMATIONWORKSPACESBYCAPACITYSKU</t>
  </si>
  <si>
    <t>AGGREGATEDWORKSPACEINFORMATIONWORKSPACESBYTYPE</t>
  </si>
  <si>
    <t>APPREPORTKEY</t>
  </si>
  <si>
    <t>NUMBER (38,0)</t>
  </si>
  <si>
    <t>Not all activities related to app reports. Reference to DIMREPORTS.REPORTSKEY</t>
  </si>
  <si>
    <t>missing FK</t>
  </si>
  <si>
    <t>Not all activities related to apps. Reference to DIMAPPS.APPSKEY</t>
  </si>
  <si>
    <t>ARTIFACTACCESSREQUESTINFOACCESSREQUESTACTION</t>
  </si>
  <si>
    <t>ARTIFACTACCESSREQUESTINFOARTIFACTLOCATIONOBJECTID</t>
  </si>
  <si>
    <t>ARTIFACTACCESSREQUESTINFOARTIFACTOWNERINFORMATION</t>
  </si>
  <si>
    <t>ARTIFACTACCESSREQUESTINFOREQUESTERUSEROBJECTID</t>
  </si>
  <si>
    <t>ARTIFACTACCESSREQUESTINFOREQUESTID</t>
  </si>
  <si>
    <t>ARTIFACTACCESSREQUESTINFOTENANTOBJECTID</t>
  </si>
  <si>
    <t>ARTIFACTKIND</t>
  </si>
  <si>
    <t>BILLINGTYPE</t>
  </si>
  <si>
    <t>Not all activities related to capacities. Reference to DIMCAPACITIES.CAPACITIESKEY</t>
  </si>
  <si>
    <t>CAPACITYSTATE</t>
  </si>
  <si>
    <t>CAPACITYUSERS</t>
  </si>
  <si>
    <t>CLIENTIP</t>
  </si>
  <si>
    <t>CONSUMPTIONMETHOD</t>
  </si>
  <si>
    <t>COPIEDREPORTKEY</t>
  </si>
  <si>
    <t>Not all activities related to reports. Reference to DIMREPORTS.REPORTSKEY</t>
  </si>
  <si>
    <t>CUSTOMVISUALACCESSTOKENRESOURCEID</t>
  </si>
  <si>
    <t>CUSTOMVISUALACCESSTOKENSITEURI</t>
  </si>
  <si>
    <t>Not all activities related to dashboards. Reference to DIMDASHBOARDS.DASHBOARDSKEY</t>
  </si>
  <si>
    <t>DATACLASSIFICATION</t>
  </si>
  <si>
    <t>DATACONNECTIVITYMODE</t>
  </si>
  <si>
    <t>DATAFLOWACCESSTOKENREQUESTPARAMETERSENTITYNAME</t>
  </si>
  <si>
    <t>DATAFLOWACCESSTOKENREQUESTPARAMETERSPARTITIONURI</t>
  </si>
  <si>
    <t>DATAFLOWACCESSTOKENREQUESTPARAMETERSPERMISSIONS</t>
  </si>
  <si>
    <t>DATAFLOWACCESSTOKENREQUESTPARAMETERSTOKENLIFETIMEINMINUTES</t>
  </si>
  <si>
    <t>DATAFLOWALLOWNATIVEQUERIESFLAG</t>
  </si>
  <si>
    <t>Renamed from DATAFLOWALLOWNATIVEQUERIES</t>
  </si>
  <si>
    <t>DATAFLOWREFRESHSCHEDULETYPE</t>
  </si>
  <si>
    <t>Not all activities related to dataflows. Reference to DIMDATAFLOWS.DATAFLOWSKEY</t>
  </si>
  <si>
    <t>DATASETCERTIFICATIONSTAGE</t>
  </si>
  <si>
    <t>DATASETS</t>
  </si>
  <si>
    <t>Not all activities related to datasets. Reference to DIMDATASETS.DATASETSKEY</t>
  </si>
  <si>
    <t>DATASOURCEDETAILS</t>
  </si>
  <si>
    <t>DATASOURCEINFORMATIONS</t>
  </si>
  <si>
    <t>DATASOURCEOBJECTIDS</t>
  </si>
  <si>
    <t>DIMARTIFACTDATASOURCEDETAILS.ARTIFACTDATASOURCEDETAILKEY</t>
  </si>
  <si>
    <t>Not all activities related to datasources. Reference to DIMARTIFACTDATASOURCEDETAILS.ARTIFACTDATASOURCEDETAILSKEY</t>
  </si>
  <si>
    <t>DEPLOYMENTPIPELINEACCESSES</t>
  </si>
  <si>
    <t>DEPLOYMENTPIPELINEOBJECTID</t>
  </si>
  <si>
    <t>DEPLOYMENTPIPELINEOPERATIONID</t>
  </si>
  <si>
    <t>Not all activities related to deployment pipelines. Reference to DIMDEPLOYMENTPIPELINES.DEPLOYMENTPIPELINESKEY</t>
  </si>
  <si>
    <t>DISCOVERABLEFLAG</t>
  </si>
  <si>
    <t>Renamed from ISDISCOVERABLE</t>
  </si>
  <si>
    <t>DISTRIBUTIONMETHOD</t>
  </si>
  <si>
    <t>Renamed from CREATIONTIME</t>
  </si>
  <si>
    <t>DSEXPORTEDARTIFACTDOWNLOADINFOCREATEDON</t>
  </si>
  <si>
    <t>Renamed from EXPORTEDARTIFACTDOWNLOADINFOEXPORTCREATIONTIME</t>
  </si>
  <si>
    <t>DSLASTREFRESHEDON</t>
  </si>
  <si>
    <t>Renamed from LASTREFRESHTIME</t>
  </si>
  <si>
    <t>DSWORKSPACESMODIFIEDON</t>
  </si>
  <si>
    <t>Renamed from WORKSPACESMODIFIEDSINCE</t>
  </si>
  <si>
    <t>EMBEDTOKENID</t>
  </si>
  <si>
    <t>ENDPOINT</t>
  </si>
  <si>
    <t>EXCLUDEPERSONALWORKSPACESFLAG</t>
  </si>
  <si>
    <t>Renamed from EXCLUDEPERSONALWORKSPACES</t>
  </si>
  <si>
    <t>EXPERIENCE</t>
  </si>
  <si>
    <t>EXPORTEDARTIFACTDOWNLOADINFOARTIFACTOBJECTID</t>
  </si>
  <si>
    <t>EXPORTEDARTIFACTDOWNLOADINFOEXPORTID</t>
  </si>
  <si>
    <t>EXPORTEDARTIFACTDOWNLOADINFOEXPORTTYPE</t>
  </si>
  <si>
    <t>EXPORTEDARTIFACTDOWNLOADINFOPAGECOUNT</t>
  </si>
  <si>
    <t>EXPORTEDARTIFACTINFOARTIFACTID</t>
  </si>
  <si>
    <t>EXPORTEDARTIFACTINFOARTIFACTTYPE</t>
  </si>
  <si>
    <t>EXPORTEDARTIFACTINFOEXPORTID</t>
  </si>
  <si>
    <t>EXPORTEDARTIFACTINFOEXPORTTYPE</t>
  </si>
  <si>
    <t>EXPORTEVENTENDDATETIMEPARAMETER</t>
  </si>
  <si>
    <t>EXPORTEVENTSTARTDATETIMEPARAMETER</t>
  </si>
  <si>
    <t>EXTERNALSUBSCRIBEEINFORMATION</t>
  </si>
  <si>
    <t>FOLDERACCESSREQUESTS</t>
  </si>
  <si>
    <t>FOLDEROBJECTID</t>
  </si>
  <si>
    <t>GATEWAYCLUSTERDATASOURCES</t>
  </si>
  <si>
    <t>Not all activities related to gateway clusters. Reference to DIMGATEWAYCLUSTERS.GATEWAYCLUSTERSKEY</t>
  </si>
  <si>
    <t>GATEWAYCLUSTERSOBJECTIDS</t>
  </si>
  <si>
    <t>based on GATEWAYID</t>
  </si>
  <si>
    <t>HASFULLREPORTATTACHMENTFLAG</t>
  </si>
  <si>
    <t>Renamed from HASFULLREPORTATTACHMENT</t>
  </si>
  <si>
    <t>IMPORTID</t>
  </si>
  <si>
    <t>IMPORTSOURCE</t>
  </si>
  <si>
    <t>IMPORTTYPE</t>
  </si>
  <si>
    <t>INCLUDEEXPRESSIONSFLAG</t>
  </si>
  <si>
    <t>Renamed from INCLUDEEXPRESSIONS</t>
  </si>
  <si>
    <t>INCLUDESUBARTIFACTSFLAG</t>
  </si>
  <si>
    <t>Renamed from INCLUDESUBARTIFACTS</t>
  </si>
  <si>
    <t>ITEMID</t>
  </si>
  <si>
    <t>LINEAGE</t>
  </si>
  <si>
    <t>MODELID</t>
  </si>
  <si>
    <t>MODELSSNAPSHOTS</t>
  </si>
  <si>
    <t>MONIKERS</t>
  </si>
  <si>
    <t>OBJECTID</t>
  </si>
  <si>
    <t>OBJECTTYPE</t>
  </si>
  <si>
    <t>OPERATION</t>
  </si>
  <si>
    <t>ORGANIZATIONID</t>
  </si>
  <si>
    <t>ORGAPPPERMISSIONPERMISSIONS</t>
  </si>
  <si>
    <t>ORGAPPPERMISSIONRECIPIENTS</t>
  </si>
  <si>
    <t>PACKAGEID</t>
  </si>
  <si>
    <t>PAGINATEDREPORTDATASOURCES</t>
  </si>
  <si>
    <t>RECORDTYPE</t>
  </si>
  <si>
    <t>REFRESHENFORCEMENTPOLICY</t>
  </si>
  <si>
    <t>REFRESHTYPE</t>
  </si>
  <si>
    <t>REPORTMOBILELAYOUTACTION</t>
  </si>
  <si>
    <t>Reference to DIMREPORTS.REPORTKEY</t>
  </si>
  <si>
    <t>REQUESTID</t>
  </si>
  <si>
    <t>REQUIREDWORKSPACES</t>
  </si>
  <si>
    <t>RESULTSTATUS</t>
  </si>
  <si>
    <t>SCHEDULESDAYS</t>
  </si>
  <si>
    <t>SCHEDULESREFRESHFREQUENCY</t>
  </si>
  <si>
    <t>SCHEDULESTIME</t>
  </si>
  <si>
    <t>SCHEDULESTIMEZONE</t>
  </si>
  <si>
    <t>SHARELINKID</t>
  </si>
  <si>
    <t>SHARINGACTION</t>
  </si>
  <si>
    <t>SHARINGINFORMATION</t>
  </si>
  <si>
    <t>SHARINGSCOPE</t>
  </si>
  <si>
    <t>SINGLESIGNONTYPE</t>
  </si>
  <si>
    <t>SUBFOLDERID</t>
  </si>
  <si>
    <t>SUBFOLDEROBJECTID</t>
  </si>
  <si>
    <t>SUBSCRIBEEINFORMATION</t>
  </si>
  <si>
    <t>SUBSCRIPTIONDETAILSATTACHMENTTYPE</t>
  </si>
  <si>
    <t>SUBSCRIPTIONDETAILSISDYNAMICSUBSCRIPTION</t>
  </si>
  <si>
    <t>SUBSCRIPTIONDETAILSISONDEMAND</t>
  </si>
  <si>
    <t>SUBSCRIPTIONDETAILSONEDRIVESHAREPOINTUPLOADFOLDER</t>
  </si>
  <si>
    <t>SUBSCRIPTIONDETAILSSUBJECT</t>
  </si>
  <si>
    <t>SUBSCRIPTIONDETAILSSUBSCRIPTIONOBJECTID</t>
  </si>
  <si>
    <t>SUBSCRIPTIONDETAILSTITLE</t>
  </si>
  <si>
    <t>SUBSCRIPTIONSCHEDULEENDDATE</t>
  </si>
  <si>
    <t>SUBSCRIPTIONSCHEDULESTARTDATE</t>
  </si>
  <si>
    <t>SUBSCRIPTIONSCHEDULETIME</t>
  </si>
  <si>
    <t>SUBSCRIPTIONSCHEDULETIMEZONE</t>
  </si>
  <si>
    <t>SUBSCRIPTIONSCHEDULETYPE</t>
  </si>
  <si>
    <t>SUBSCRIPTIONSCHEDULEWEEKDAYS</t>
  </si>
  <si>
    <t>SUCCESSFLAG</t>
  </si>
  <si>
    <t>Renamed from ISSUCCESS</t>
  </si>
  <si>
    <t>TABLENAME</t>
  </si>
  <si>
    <t>TARGETWORKSPACEKEY</t>
  </si>
  <si>
    <t>Reference to DIMWORKSPACES.WORKSPACESKEY</t>
  </si>
  <si>
    <t>TENANTADMINAPIFLAG</t>
  </si>
  <si>
    <t>Renamed from ISTENANTADMINAPI</t>
  </si>
  <si>
    <t>TILETEXT</t>
  </si>
  <si>
    <t>USERAGENT</t>
  </si>
  <si>
    <t>USERID</t>
  </si>
  <si>
    <t>USERINFORMATIONUSERSADDED</t>
  </si>
  <si>
    <t>USERINFORMATIONUSERSREMOVED</t>
  </si>
  <si>
    <t>USERKEY</t>
  </si>
  <si>
    <t>WORKLOAD</t>
  </si>
  <si>
    <t>WORKSPACESSEMICOLONDELIMITEDLIST</t>
  </si>
  <si>
    <t>FACTARTIFACTMETRICS</t>
  </si>
  <si>
    <t>BKEYARTIFACTMETRICS</t>
  </si>
  <si>
    <t>UNIQUE(ARTIFACTSKEY, EXTRACTEDON)</t>
  </si>
  <si>
    <r>
      <t xml:space="preserve">why you need key here? 
</t>
    </r>
    <r>
      <rPr>
        <b/>
        <sz val="11"/>
        <color theme="1"/>
        <rFont val="Aptos Narrow"/>
        <family val="2"/>
        <scheme val="minor"/>
      </rPr>
      <t>Ruslan</t>
    </r>
    <r>
      <rPr>
        <sz val="11"/>
        <color theme="1"/>
        <rFont val="Aptos Narrow"/>
        <family val="2"/>
        <scheme val="minor"/>
      </rPr>
      <t>: Not necessary. Added unique constraint</t>
    </r>
  </si>
  <si>
    <t>Reference to DIMDASHBOARDS.DASHBOARDSKEY, DIMDATASETS.DATASETSKEY, DIMDATAFLOWS.DATAFLOWSKEY, DIMDATAMARTS.DATAMARTSKEY, DIMEXPLORATIONS.EXPLORATIONSKEY, DIMFABRICARTIFACTS.ARTIFACTSKEY, DIMREPORTS.REPORTSKEY</t>
  </si>
  <si>
    <t>Capacity Metrics</t>
  </si>
  <si>
    <t>CUMETRIC</t>
  </si>
  <si>
    <t>NUMBER(38,4)</t>
  </si>
  <si>
    <t>DURATIONMETRIC</t>
  </si>
  <si>
    <t>REJECTEDCOUNTMETRIC</t>
  </si>
  <si>
    <t>USERSMETRIC</t>
  </si>
  <si>
    <t>FACTLASTREFRESHES</t>
  </si>
  <si>
    <t>Instead of ID</t>
  </si>
  <si>
    <t>PBI API (refreshables)</t>
  </si>
  <si>
    <t>DSENDEDON</t>
  </si>
  <si>
    <t>Renamed from ENDTIME</t>
  </si>
  <si>
    <t>DSSTARTEDON</t>
  </si>
  <si>
    <t>Renamed from STARTTIME</t>
  </si>
  <si>
    <t>EXTENDEDSTATUS</t>
  </si>
  <si>
    <t>FULLERROR</t>
  </si>
  <si>
    <t>HIGHLEVELERROR</t>
  </si>
  <si>
    <t>LASTREFRESHID</t>
  </si>
  <si>
    <t>REALERROR</t>
  </si>
  <si>
    <t>REFRESHATTEMPTS</t>
  </si>
  <si>
    <t>BKEYLASTREFRESHES</t>
  </si>
  <si>
    <t>UNIQUE(DATASETSKEY, SOURCESTARTEDON)</t>
  </si>
  <si>
    <r>
      <t xml:space="preserve">what is the unique col? 
</t>
    </r>
    <r>
      <rPr>
        <b/>
        <sz val="11"/>
        <color theme="1"/>
        <rFont val="Aptos Narrow"/>
        <family val="2"/>
        <scheme val="minor"/>
      </rPr>
      <t>Ruslan</t>
    </r>
    <r>
      <rPr>
        <sz val="11"/>
        <color theme="1"/>
        <rFont val="Aptos Narrow"/>
        <family val="2"/>
        <scheme val="minor"/>
      </rPr>
      <t>: no unique column. Added unique constraint</t>
    </r>
  </si>
  <si>
    <t>FACTDATAFLOWREFRESHHISTORY</t>
  </si>
  <si>
    <t>1/1/1900 default for dates</t>
  </si>
  <si>
    <t>No change in names in Landing and Conformed</t>
  </si>
  <si>
    <t>Default to empty value not null</t>
  </si>
  <si>
    <t>Add 0 record, than apply AUTOINCREMENT START 1</t>
  </si>
  <si>
    <t>Power BI</t>
  </si>
  <si>
    <t>API, PowerShell, logs, Capacity Metrics</t>
  </si>
  <si>
    <t>NAME -&gt; APPNAME</t>
  </si>
  <si>
    <t>SOURCE prefix -&gt; DS</t>
  </si>
  <si>
    <t>0 capacity is 'shared'</t>
  </si>
  <si>
    <t>UPPER for IDs</t>
  </si>
  <si>
    <t>no nullable</t>
  </si>
  <si>
    <t>artifactskey</t>
  </si>
  <si>
    <t>type</t>
  </si>
  <si>
    <t>table to column / measure relationship</t>
  </si>
  <si>
    <t>dataset</t>
  </si>
  <si>
    <t>dataflow</t>
  </si>
  <si>
    <t>datamart</t>
  </si>
  <si>
    <t>Batch #</t>
  </si>
  <si>
    <t>Dependency</t>
  </si>
  <si>
    <t>-</t>
  </si>
  <si>
    <t>DIMDOMAINS, DIMCAPACITIES</t>
  </si>
  <si>
    <t>DIMWORKSPACES, DIMAPPS, DIMDATASETS</t>
  </si>
  <si>
    <t>DIMUPSTREAMARTIFACTS</t>
  </si>
  <si>
    <t>DIMDATASETS, DIMDATAFLOWS, DIMDATAMARTS</t>
  </si>
  <si>
    <t>DIMWORKSPACES, DIMAPPS, DIMREPORTS, DIMDATASETS</t>
  </si>
  <si>
    <t>DIMDATASETS, DIMDATAFLOWS, DIMDATAMARTS, DIMFABRICARTIFACTS, DIMWORKBOOKS</t>
  </si>
  <si>
    <t>DIMCAPACITIES, DIMDEPLOYMENTPIPELINES, DIMWORKSPACES, DIMAPPS, DIMDATASETS, DIMDATAFLOWS, DIMDATAMARTS, DIMEXPLORATIONS, DIMFABRICARTIFACTS, DIMWORKBOOKS, DIMREPORTS, DIMDASHBOARDS</t>
  </si>
  <si>
    <t>DIMCAPACITIES, DIMDEPLOYMENTPIPELINES, DIMWORKSPACES, DIMAPPS, DIMDATASETS, DIMDATAFLOWS, DIMDATAMARTS, DIMEXPLORATIONS, DIMFABRICARTIFACTS, DIMWORKBOOKS, DIMREPORTS, DIMDASHBOARDS, DIMGATEWAYCLUSTERS</t>
  </si>
  <si>
    <t>DIMDATASETS, DIMDATAFLOWS, DIMDATAMARTS, DIMEXPLORATIONS, DIMFABRICARTIFACTS, DIMWORKBOOKS, DIMREPORTS, DIMDASHBOARDS</t>
  </si>
  <si>
    <t>DATASOURCENAME</t>
  </si>
  <si>
    <t>DATASOURCETYPE</t>
  </si>
  <si>
    <t>Examples</t>
  </si>
  <si>
    <t>e13e09a3-f4f2-4bdc-8804-6e2a511516bf</t>
  </si>
  <si>
    <t>Power BI REST API</t>
  </si>
  <si>
    <t>Power BI / Fabric</t>
  </si>
  <si>
    <t>Power BI REST API (v1, v2 etc.)</t>
  </si>
  <si>
    <t>00000000-0000-0000-0000-000000000000</t>
  </si>
  <si>
    <t>Fabric REST API</t>
  </si>
  <si>
    <t>Fabric REST API (v1, v2 etc.)</t>
  </si>
  <si>
    <t>Log Analytics</t>
  </si>
  <si>
    <t>Azure</t>
  </si>
  <si>
    <t>Internal Platform Artifacts</t>
  </si>
  <si>
    <r>
      <rPr>
        <b/>
        <sz val="11"/>
        <color theme="1"/>
        <rFont val="Aptos Narrow"/>
        <family val="2"/>
        <scheme val="minor"/>
      </rPr>
      <t>Artifacts within Fabric / Power BI service:</t>
    </r>
    <r>
      <rPr>
        <sz val="11"/>
        <color theme="1"/>
        <rFont val="Aptos Narrow"/>
        <family val="2"/>
        <scheme val="minor"/>
      </rPr>
      <t xml:space="preserve"> Capacity Metrics dataset, Usage Metrics dataset, KQL-based monitoring database, Monitoring Eventhouse</t>
    </r>
  </si>
  <si>
    <t>PowerShell</t>
  </si>
  <si>
    <t>External Platform Artifacts</t>
  </si>
  <si>
    <r>
      <rPr>
        <b/>
        <sz val="11"/>
        <color theme="1"/>
        <rFont val="Aptos Narrow"/>
        <family val="2"/>
        <scheme val="minor"/>
      </rPr>
      <t>Artifacts and telemetry external to Power BI/Fabric service:</t>
    </r>
    <r>
      <rPr>
        <sz val="11"/>
        <color theme="1"/>
        <rFont val="Aptos Narrow"/>
        <family val="2"/>
        <scheme val="minor"/>
      </rPr>
      <t xml:space="preserve"> Gateway server logs, Azure Log Analytics, Azure App Insights</t>
    </r>
  </si>
  <si>
    <t>Admin Monitoring workspace</t>
  </si>
  <si>
    <t>Gateway Logs</t>
  </si>
  <si>
    <t>Not sure yet</t>
  </si>
  <si>
    <t>DIMDATASOURCES</t>
  </si>
  <si>
    <t>latest date</t>
  </si>
  <si>
    <t>Foreign Key To</t>
  </si>
  <si>
    <t>Default Value</t>
  </si>
  <si>
    <t>Description</t>
  </si>
  <si>
    <t>Business Rules / Notes</t>
  </si>
  <si>
    <t>Trim</t>
  </si>
  <si>
    <t>APPSKEY</t>
  </si>
  <si>
    <t>NUMBER(38,0) NOT NULL AUTOINCREMENT START 1 INCREMENT 1</t>
  </si>
  <si>
    <t>DATETIME</t>
  </si>
  <si>
    <t>missing audit columns. Check other dims in SAP</t>
  </si>
  <si>
    <t>ISDELETED</t>
  </si>
  <si>
    <t>LASTUPDATE</t>
  </si>
  <si>
    <t>NAME</t>
  </si>
  <si>
    <t>PUBLISHEDBY</t>
  </si>
  <si>
    <t>WORKSPACESKEY</t>
  </si>
  <si>
    <t xml:space="preserve">missing FK </t>
  </si>
  <si>
    <t>ARTIFACTSKEY</t>
  </si>
  <si>
    <t>there is no PK?</t>
  </si>
  <si>
    <t>DATASOURCESKEY</t>
  </si>
  <si>
    <t>where is the FK reference to?</t>
  </si>
  <si>
    <t>ARTIFACTRELATIONSKEY</t>
  </si>
  <si>
    <t>NUMBER(38,0) AUTOINCREMENT START 1 INCREMENT 1</t>
  </si>
  <si>
    <t>add the refence table</t>
  </si>
  <si>
    <t>add the reference table</t>
  </si>
  <si>
    <t>ARTIFACTUSERSKEY</t>
  </si>
  <si>
    <t>DISPLAYNAME</t>
  </si>
  <si>
    <t>CAPACITIESKEY</t>
  </si>
  <si>
    <t>add the refenece table</t>
  </si>
  <si>
    <t>DASHBOARDSKEY</t>
  </si>
  <si>
    <t>ISREADONLY</t>
  </si>
  <si>
    <t>add refence table</t>
  </si>
  <si>
    <t>DASHBOARDTILESKEY</t>
  </si>
  <si>
    <t>DATASETSKEY</t>
  </si>
  <si>
    <t>add refence table
why nullable?</t>
  </si>
  <si>
    <t>DATASETWORKSPACESKEY</t>
  </si>
  <si>
    <t>REPORTSKEY</t>
  </si>
  <si>
    <t>TITLE</t>
  </si>
  <si>
    <t>DATAFLOWSKEY</t>
  </si>
  <si>
    <t>PARTITIONSKEY</t>
  </si>
  <si>
    <t>REFRESHTIME</t>
  </si>
  <si>
    <t>QUERIESKEY</t>
  </si>
  <si>
    <t>QUERYGROUPDESCRIPTION</t>
  </si>
  <si>
    <t>QUERYGROUPID</t>
  </si>
  <si>
    <t>QUERYGROUPNAME</t>
  </si>
  <si>
    <t>QUERYGROUPORDER</t>
  </si>
  <si>
    <t>QUERYGROUPPARENTID</t>
  </si>
  <si>
    <t>QUERYID</t>
  </si>
  <si>
    <t>CONFIGUREDBY</t>
  </si>
  <si>
    <t>MODIFIEDBY</t>
  </si>
  <si>
    <t>MODIFIEDDATETIME</t>
  </si>
  <si>
    <t>CONFIGUREDBYID</t>
  </si>
  <si>
    <t>DATAMARTSKEY</t>
  </si>
  <si>
    <t>MODIFIEDBYID</t>
  </si>
  <si>
    <t>DATASETCOLUMNSKEY</t>
  </si>
  <si>
    <t>ISHIDDEN</t>
  </si>
  <si>
    <t>DATASETMEASURESKEY</t>
  </si>
  <si>
    <t>CERTIFIEDBY</t>
  </si>
  <si>
    <t>CREATEDDATETIME</t>
  </si>
  <si>
    <t>ISEFFECTIVEIDENTITYREQUIRED</t>
  </si>
  <si>
    <t>ISEFFECTIVEIDENTITYROLESREQUIRED</t>
  </si>
  <si>
    <t>DATASETTABLESKEY</t>
  </si>
  <si>
    <t>DATASOURCEID</t>
  </si>
  <si>
    <t>CHAR(36)</t>
  </si>
  <si>
    <t>GATEWAYSKEY</t>
  </si>
  <si>
    <t>DEPLOYMENTPIPELINESKEY</t>
  </si>
  <si>
    <t>VARCHAR(16777216)</t>
  </si>
  <si>
    <t>DEPLOYMENTPIPELINESTAGESKEY</t>
  </si>
  <si>
    <t>DOMAINSKEY</t>
  </si>
  <si>
    <t>CREATEDBYID</t>
  </si>
  <si>
    <t>EXPLORATIONSKEY</t>
  </si>
  <si>
    <t>ENDORSEMENTDETAILSCERTIFIEDBY</t>
  </si>
  <si>
    <t>ENDORSEMENTDETAILSENDORSEMENT</t>
  </si>
  <si>
    <t>CLUSTERID</t>
  </si>
  <si>
    <t>GATEWAYCLUSTERPERMISSIONSKEY</t>
  </si>
  <si>
    <t>INSTANCESKEY</t>
  </si>
  <si>
    <t>GATEWAYID</t>
  </si>
  <si>
    <t>INSTANCEID</t>
  </si>
  <si>
    <t>Ref to Datasets or Dataflows</t>
  </si>
  <si>
    <t>ENABLED</t>
  </si>
  <si>
    <t>REFRESHSCHEDULESKEY</t>
  </si>
  <si>
    <t>TARGETARTIFACTSKEY</t>
  </si>
  <si>
    <t>TARGETARTIFACTTYPE</t>
  </si>
  <si>
    <t>UPSTREAMARTIFACTSKEY</t>
  </si>
  <si>
    <t>WORKBOOKSKEY</t>
  </si>
  <si>
    <t>DATAFLOW</t>
  </si>
  <si>
    <t>VARCHAR(20000)</t>
  </si>
  <si>
    <t>ISONDEDICATEDCAPACITY</t>
  </si>
  <si>
    <t>avoid using ID in datawarehouse. Also what is unique value   in fact table?</t>
  </si>
  <si>
    <t>APPREPORTSKEY</t>
  </si>
  <si>
    <t>ARTIFACTACCESSREQUESTINFOWORKSPACENAME</t>
  </si>
  <si>
    <t>COPIEDREPORTNAME</t>
  </si>
  <si>
    <t>COPIEDREPORTSKEY</t>
  </si>
  <si>
    <t>CREATIONTIME</t>
  </si>
  <si>
    <t>DATAFLOWALLOWNATIVEQUERIES</t>
  </si>
  <si>
    <t>DATAFLOWTYPE</t>
  </si>
  <si>
    <t>DEPLOYMENTPIPELINEDISPLAYNAME</t>
  </si>
  <si>
    <t>DEPLOYMENTPIPELINESTAGEORDER</t>
  </si>
  <si>
    <t>EXCLUDEPERSONALWORKSPACES</t>
  </si>
  <si>
    <t>EXPORTEDARTIFACTDOWNLOADINFOARTIFACTNAME</t>
  </si>
  <si>
    <t>EXPORTEDARTIFACTDOWNLOADINFOEXPORTCREATIONTIME</t>
  </si>
  <si>
    <t>FOLDERDISPLAYNAME</t>
  </si>
  <si>
    <t>GATEWAYCLUSTERSKEY</t>
  </si>
  <si>
    <t>HASFULLREPORTATTACHMENT</t>
  </si>
  <si>
    <t>IMPORTDISPLAYNAME</t>
  </si>
  <si>
    <t>INCLUDEEXPRESSIONS</t>
  </si>
  <si>
    <t>INCLUDESUBARTIFACTS</t>
  </si>
  <si>
    <t>ISDISCOVERABLE</t>
  </si>
  <si>
    <t>ISSUCCESS</t>
  </si>
  <si>
    <t>ISTENANTADMINAPI</t>
  </si>
  <si>
    <t>ITEMNAME</t>
  </si>
  <si>
    <t>LASTREFRESHTIME</t>
  </si>
  <si>
    <t>OBJECTDISPLAYNAME</t>
  </si>
  <si>
    <t>SUBFOLDERNAME</t>
  </si>
  <si>
    <t>TARGETWORKSPACESKEY</t>
  </si>
  <si>
    <t>WORKSPACESMODIFIEDSINCE</t>
  </si>
  <si>
    <t>ENDTIME</t>
  </si>
  <si>
    <t>STARTTIME</t>
  </si>
  <si>
    <t>DIMAPPS.APPSKEY</t>
  </si>
  <si>
    <t>ARTIFACTDATASOURCESKEY</t>
  </si>
  <si>
    <t>DIMARTIFACTDATASOURCES.ARTIFACTDATASOURCESKEY</t>
  </si>
  <si>
    <t>DIMARTIFACTRELATIONS.ARTIFACTRELATIONSKEY</t>
  </si>
  <si>
    <t>DIMARTIFACTUSERS.ARTIFACTUSERSKEY</t>
  </si>
  <si>
    <t>DIMCAPACITIES.CAPACITIESKEY</t>
  </si>
  <si>
    <t>DIMAPPS.APPSKEY, DIMCAPACITIES.CAPACITIESKEY, DIMDASHBOARDS.DASHBOARDSKEY, DIMDATASETS.DATASETSKEY, DIMDATAFLOWS.DATAFLOWSKEY, DIMDATAMARTS.DATAMARTSKEY, DIMDEPLOYMENTPIPELINES.DEPLOYMENTPIPELINESKEY, DIMEXPLORATIONS.EXPLORATIONSKEY, DIMFABRICARTIFACTS.ARTIFACTSKEY, DIMREPORTS.REPORTSKEY, DIMWORKSPACES.WORKSPACESKEY</t>
  </si>
  <si>
    <t>DIMDASHBOARDS.DASHBOARDSKEY</t>
  </si>
  <si>
    <t>DIMDASHBOARDTILES.DASHBOARDTILESKEY</t>
  </si>
  <si>
    <t>DIMDATAFLOWPARTITIONS.PARTITIONSKEY</t>
  </si>
  <si>
    <t>DIMDATAFLOWQUERIES.QUERIESKEY</t>
  </si>
  <si>
    <t>DIMDATAFLOWS.DATAFLOWSKEY</t>
  </si>
  <si>
    <t>DIMDATAMARTS.DATAMARTSKEY</t>
  </si>
  <si>
    <t>DIMDATASETCOLUMNS.DATASETCOLUMNSKEY</t>
  </si>
  <si>
    <t>DIMDATASETMEASURES.DATASETMEASURESKEY</t>
  </si>
  <si>
    <t>DIMDATASETS.DATASETSKEY</t>
  </si>
  <si>
    <t>DIMDATASETTABLES.DATASETTABLESKEY</t>
  </si>
  <si>
    <t>DIMDATASOURCES.DATASOURCESKEY</t>
  </si>
  <si>
    <t>DIMDEPLOYMENTPIPELINES.DEPLOYMENTPIPELINESKEY</t>
  </si>
  <si>
    <t>DIMDEPLOYMENTPIPELINESTAGES.DEPLOYMENTPIPELINESTAGESKEY</t>
  </si>
  <si>
    <t>DIMDOMAINS.DOMAINSKEY</t>
  </si>
  <si>
    <t>DIMEXPLORATIONS.EXPLORATIONSKEY</t>
  </si>
  <si>
    <t>DIMFABRICARTIFACTS.ARTIFACTSKEY</t>
  </si>
  <si>
    <t>DIMGATEWAYCLUSTERPERMISSIONS.GATEWAYCLUSTERPERMISSIONSKEY</t>
  </si>
  <si>
    <t>GATEWAYDIMGATEWAYCLUSTERSKEY</t>
  </si>
  <si>
    <t>DIMGATEWAYCLUSTERS.GATEWAYCLUSTERSKEY</t>
  </si>
  <si>
    <t>GATEWAYINSTANCESKEY</t>
  </si>
  <si>
    <t>DIMGATEWAYINSTANCES.GATEWAYINSTANCESKEY</t>
  </si>
  <si>
    <t>DIMREFRESHSCHEDULES.REFRESHSCHEDULESKEY</t>
  </si>
  <si>
    <t>DIMREPORTS.REPORTSKEY</t>
  </si>
  <si>
    <t>DIMUPSTREAMARTIFACTS.UPSTREAMARTIFACTSKEY</t>
  </si>
  <si>
    <t>DIMWORKBOOKS.WORKBOOKSKEY</t>
  </si>
  <si>
    <t>DIMWORKSPACES.WORKSPACESKEY</t>
  </si>
  <si>
    <t>10000000-0000-0000-0000-000000000000</t>
  </si>
  <si>
    <t>Finance_DS</t>
  </si>
  <si>
    <t>20000000-0000-0000-0000-000000000000</t>
  </si>
  <si>
    <t>Finance_DF</t>
  </si>
  <si>
    <t>DIMARTIFACTTODATASOURCEMAPPINGS</t>
  </si>
  <si>
    <t>30000000-0000-0000-0000-000000000000</t>
  </si>
  <si>
    <t>Finance_DM1</t>
  </si>
  <si>
    <t>40000000-0000-0000-0000-000000000000</t>
  </si>
  <si>
    <t>Finance_DM2</t>
  </si>
  <si>
    <t>(DIMARTIFACTDATASOURCEMAPPINGS)</t>
  </si>
  <si>
    <t>ARTIFACTDATASOURCEDETAILSKEY</t>
  </si>
  <si>
    <t>Dataset</t>
  </si>
  <si>
    <t>Dataflow</t>
  </si>
  <si>
    <t>Datamart</t>
  </si>
  <si>
    <t>DIMARTIFACTDATASOURCEDETAILS</t>
  </si>
  <si>
    <t>(DIMARTIFACTDATASOURCES)</t>
  </si>
  <si>
    <t>99000000-0000-0000-0000-000000000000</t>
  </si>
  <si>
    <t>DEV</t>
  </si>
  <si>
    <t>https://jabil.us-east-1.snowflakecomputing.com/</t>
  </si>
  <si>
    <t>88000000-0000-0000-0000-000000000001</t>
  </si>
  <si>
    <t>SAP Hana</t>
  </si>
  <si>
    <t>66000000-0000-0000-0000-000000000000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</si>
</sst>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z val="12"/>
      <color theme="1"/>
      <name val="Aptos"/>
      <family val="2"/>
      <charset val="1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2CAEC"/>
        <bgColor rgb="FF82CAE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4" borderId="0" xfId="0" applyFill="1"/>
    <xf numFmtId="0" fontId="2" fillId="0" borderId="0" xfId="0" applyFont="1"/>
    <xf numFmtId="16" fontId="2" fillId="5" borderId="0" xfId="0" applyNumberFormat="1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0" fillId="6" borderId="0" xfId="0" applyFill="1"/>
    <xf numFmtId="0" fontId="0" fillId="3" borderId="0" xfId="0" applyFill="1" applyAlignment="1">
      <alignment wrapText="1"/>
    </xf>
    <xf numFmtId="0" fontId="0" fillId="6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4" xfId="0" applyFill="1" applyBorder="1"/>
    <xf numFmtId="0" fontId="2" fillId="7" borderId="2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1" fillId="9" borderId="0" xfId="0" applyFont="1" applyFill="1"/>
    <xf numFmtId="0" fontId="2" fillId="7" borderId="3" xfId="0" applyFont="1" applyFill="1" applyBorder="1"/>
    <xf numFmtId="0" fontId="2" fillId="6" borderId="3" xfId="0" applyFont="1" applyFill="1" applyBorder="1"/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/>
    </xf>
    <xf numFmtId="0" fontId="0" fillId="8" borderId="0" xfId="0" applyFill="1" applyAlignment="1">
      <alignment vertical="center"/>
    </xf>
    <xf numFmtId="0" fontId="0" fillId="6" borderId="1" xfId="0" applyFill="1" applyBorder="1"/>
    <xf numFmtId="0" fontId="0" fillId="6" borderId="4" xfId="0" applyFill="1" applyBorder="1"/>
    <xf numFmtId="0" fontId="2" fillId="6" borderId="1" xfId="0" applyFont="1" applyFill="1" applyBorder="1"/>
    <xf numFmtId="16" fontId="0" fillId="6" borderId="1" xfId="0" applyNumberFormat="1" applyFill="1" applyBorder="1"/>
    <xf numFmtId="0" fontId="2" fillId="0" borderId="0" xfId="0" applyFont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1" fillId="11" borderId="5" xfId="0" applyFont="1" applyFill="1" applyBorder="1" applyAlignment="1">
      <alignment horizontal="center"/>
    </xf>
    <xf numFmtId="0" fontId="0" fillId="8" borderId="0" xfId="0" applyFill="1" applyAlignment="1">
      <alignment vertical="center" wrapText="1"/>
    </xf>
    <xf numFmtId="0" fontId="1" fillId="0" borderId="0" xfId="0" applyFont="1" applyAlignment="1">
      <alignment wrapText="1"/>
    </xf>
    <xf numFmtId="0" fontId="4" fillId="8" borderId="0" xfId="0" applyFont="1" applyFill="1" applyAlignment="1">
      <alignment vertical="center" wrapText="1"/>
    </xf>
    <xf numFmtId="14" fontId="0" fillId="0" borderId="0" xfId="0" applyNumberFormat="1"/>
    <xf numFmtId="0" fontId="0" fillId="0" borderId="0" xfId="0" quotePrefix="1"/>
    <xf numFmtId="0" fontId="4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1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4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8" borderId="0" xfId="0" applyFont="1" applyFill="1"/>
    <xf numFmtId="0" fontId="2" fillId="12" borderId="0" xfId="0" applyFont="1" applyFill="1" applyAlignment="1">
      <alignment vertical="center"/>
    </xf>
    <xf numFmtId="0" fontId="2" fillId="3" borderId="0" xfId="0" applyFont="1" applyFill="1"/>
    <xf numFmtId="0" fontId="3" fillId="7" borderId="2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0" fillId="11" borderId="0" xfId="0" applyFill="1" applyAlignment="1">
      <alignment vertical="center"/>
    </xf>
    <xf numFmtId="0" fontId="2" fillId="11" borderId="0" xfId="0" applyFont="1" applyFill="1" applyAlignment="1">
      <alignment vertical="center"/>
    </xf>
    <xf numFmtId="0" fontId="1" fillId="0" borderId="5" xfId="0" applyFont="1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14" borderId="9" xfId="0" applyFill="1" applyBorder="1"/>
    <xf numFmtId="0" fontId="0" fillId="14" borderId="10" xfId="0" applyFill="1" applyBorder="1"/>
    <xf numFmtId="0" fontId="0" fillId="14" borderId="12" xfId="0" applyFill="1" applyBorder="1" applyAlignment="1">
      <alignment vertical="center"/>
    </xf>
    <xf numFmtId="0" fontId="1" fillId="15" borderId="11" xfId="0" applyFont="1" applyFill="1" applyBorder="1"/>
    <xf numFmtId="0" fontId="1" fillId="15" borderId="8" xfId="0" applyFont="1" applyFill="1" applyBorder="1"/>
    <xf numFmtId="10" fontId="0" fillId="0" borderId="0" xfId="0" applyNumberFormat="1"/>
    <xf numFmtId="0" fontId="7" fillId="15" borderId="5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left"/>
    </xf>
    <xf numFmtId="0" fontId="0" fillId="14" borderId="5" xfId="0" applyFill="1" applyBorder="1" applyAlignment="1">
      <alignment horizontal="left"/>
    </xf>
    <xf numFmtId="0" fontId="0" fillId="13" borderId="5" xfId="0" applyFill="1" applyBorder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0" borderId="14" xfId="0" applyBorder="1"/>
    <xf numFmtId="0" fontId="0" fillId="14" borderId="14" xfId="0" applyFill="1" applyBorder="1"/>
    <xf numFmtId="0" fontId="0" fillId="0" borderId="14" xfId="0" applyBorder="1" applyAlignment="1">
      <alignment wrapText="1"/>
    </xf>
    <xf numFmtId="0" fontId="0" fillId="14" borderId="14" xfId="0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14" borderId="13" xfId="0" applyFill="1" applyBorder="1" applyAlignment="1">
      <alignment vertical="center"/>
    </xf>
    <xf numFmtId="0" fontId="8" fillId="11" borderId="15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1"/>
    <xf numFmtId="0" fontId="1" fillId="4" borderId="0" xfId="0" applyFont="1" applyFill="1"/>
    <xf numFmtId="0" fontId="0" fillId="4" borderId="0" xfId="0" applyFill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21" formatCode="d\-mmm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none"/>
      </fill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igh Wang" id="{70DDAEAC-5C3E-4BBB-BF7B-496E340AE2AC}" userId="S::ashleigh_wang@jabil.com::a74eb428-bf0e-4d8f-92ac-bd70074e3da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BAE81-B408-4BCE-AC2D-AEAFC83EAD87}" name="Table1" displayName="Table1" ref="A1:P684" totalsRowShown="0" headerRowDxfId="29" dataDxfId="28">
  <autoFilter ref="A1:P684" xr:uid="{45BBAE81-B408-4BCE-AC2D-AEAFC83EAD87}"/>
  <tableColumns count="16">
    <tableColumn id="1" xr3:uid="{24E39C77-93EE-47E7-8FA6-8E8DFB837D24}" name="Table Name" dataDxfId="27"/>
    <tableColumn id="18" xr3:uid="{D3959AB1-E404-489D-87C1-D7EDEDCA6A8A}" name="Load Type" dataDxfId="26"/>
    <tableColumn id="2" xr3:uid="{CEE0F305-F1DE-410B-99E9-10B68246276E}" name="Column Name" dataDxfId="25"/>
    <tableColumn id="19" xr3:uid="{6FFADC3C-AA53-4C6B-9363-B46A419BFC63}" name="Sort Column" dataDxfId="24"/>
    <tableColumn id="3" xr3:uid="{13D30221-6748-4484-B190-C5A002B78509}" name="Data Type" dataDxfId="23"/>
    <tableColumn id="4" xr3:uid="{C87E18F7-3900-4DE5-A063-BEE7E904D412}" name="Primary Key" dataDxfId="22"/>
    <tableColumn id="5" xr3:uid="{EE0BA7F0-8B78-4E56-AE31-11855361A67D}" name="Foreign Key" dataDxfId="21"/>
    <tableColumn id="15" xr3:uid="{4AB43155-B972-423E-9806-979C51789D48}" name="Reference To" dataDxfId="20"/>
    <tableColumn id="6" xr3:uid="{BCB2A1D2-307F-406D-9C42-591275C3FEAA}" name="Nullable" dataDxfId="19"/>
    <tableColumn id="7" xr3:uid="{1FFEBF3F-5DCF-46FF-B075-C0F27B49ECE6}" name="Default Value / Constraints" dataDxfId="18"/>
    <tableColumn id="10" xr3:uid="{9901B929-D79D-4274-B1CC-0C594CB9D101}" name="DATASOURCEKEY" dataDxfId="17"/>
    <tableColumn id="8" xr3:uid="{0970C185-1209-4816-B2E7-95B397CA0015}" name="Source" dataDxfId="16"/>
    <tableColumn id="9" xr3:uid="{3D8123D6-1276-4450-83E3-43F5975F1F3A}" name="Developer comments" dataDxfId="15"/>
    <tableColumn id="11" xr3:uid="{FFB3E76A-4059-4525-AEDF-8E31B6616AD9}" name="Last Modified" dataDxfId="14"/>
    <tableColumn id="13" xr3:uid="{0AEB5230-7846-4CD4-8DFB-CB3E9AE6C373}" name="ModifiedBy" dataDxfId="13"/>
    <tableColumn id="14" xr3:uid="{B3CCC8B6-9462-4F30-8941-5AE8F4D89A8D}" name="Noel comments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983848-4EDF-4E8A-AB57-390E536B0913}" name="Table3" displayName="Table3" ref="E1:H5" totalsRowShown="0" headerRowDxfId="11" headerRowBorderDxfId="10" tableBorderDxfId="9" totalsRowBorderDxfId="8">
  <tableColumns count="4">
    <tableColumn id="1" xr3:uid="{51CDA454-663D-4AF3-9FAF-6CC58613E8E7}" name="DATASOURCENAME"/>
    <tableColumn id="2" xr3:uid="{580D9632-1B9A-48F5-9BF9-09F6ED0AC644}" name="DATASOURCETYPE"/>
    <tableColumn id="3" xr3:uid="{C1A419C8-7BF1-49C4-9DC6-5F700AE29D58}" name="Examples" dataDxfId="7"/>
    <tableColumn id="4" xr3:uid="{419F66A5-7432-4A7B-A452-3757DCE3329D}" name="DATASOURCEKEY" dataDxfId="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D28C8-F988-4541-9AC9-9D896AABC081}" name="Table13" displayName="Table13" ref="A1:O667" totalsRowShown="0" headerRowDxfId="5">
  <autoFilter ref="A1:O667" xr:uid="{EF0D28C8-F988-4541-9AC9-9D896AABC081}">
    <filterColumn colId="0">
      <filters>
        <filter val="DIMDATASOURCES"/>
      </filters>
    </filterColumn>
  </autoFilter>
  <tableColumns count="15">
    <tableColumn id="1" xr3:uid="{25DBB95A-F698-43A9-A83E-8FFD9E20003D}" name="Table Name"/>
    <tableColumn id="2" xr3:uid="{61969FC2-7090-4C8E-BFEE-3973D204ECBB}" name="Column Name"/>
    <tableColumn id="3" xr3:uid="{3708C26F-9916-41ED-9700-B4F3F4DD0A9C}" name="Data Type"/>
    <tableColumn id="4" xr3:uid="{4A968217-E479-4208-9B75-4EC19A9FDAF9}" name="Primary Key"/>
    <tableColumn id="5" xr3:uid="{2BB76C65-998F-4EAE-B94E-37FD22A07DD2}" name="Foreign Key"/>
    <tableColumn id="15" xr3:uid="{B1B1084E-AA87-4333-A515-74B613C07682}" name="Foreign Key To"/>
    <tableColumn id="6" xr3:uid="{C666630F-2611-4F60-99DB-B6059301BDA2}" name="Nullable"/>
    <tableColumn id="7" xr3:uid="{D88757D8-DC87-4E6D-B46F-1ED259EF4E8D}" name="Default Value"/>
    <tableColumn id="8" xr3:uid="{5DF9A94C-CCAF-4396-9DB4-845789818BA3}" name="Source"/>
    <tableColumn id="9" xr3:uid="{1F69D310-F7E1-4EAB-A63B-AE0CAA067A26}" name="Description"/>
    <tableColumn id="10" xr3:uid="{752708E1-6AFF-4590-8677-93161A1B5089}" name="Business Rules / Notes"/>
    <tableColumn id="11" xr3:uid="{3C611A29-FCD8-4D5B-9D4A-FB2B24E98426}" name="Last Modified"/>
    <tableColumn id="13" xr3:uid="{5757334F-C2C1-4BA1-9901-62ED19A8B444}" name="ModifiedBy"/>
    <tableColumn id="12" xr3:uid="{B9FACA90-3A0C-45F6-BCB1-72271DDA36CF}" name="Trim" dataDxfId="4">
      <calculatedColumnFormula>TRIM(Table13[[#This Row],[Column Name]])</calculatedColumnFormula>
    </tableColumn>
    <tableColumn id="14" xr3:uid="{98153EA6-D237-4CF0-A160-10D860AC62A9}" name="Noel 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1" dT="2025-05-07T13:34:33.73" personId="{70DDAEAC-5C3E-4BBB-BF7B-496E340AE2AC}" id="{01C7271F-1B79-4667-A494-1A08282969B3}">
    <text>ARTIFACTDATASOURCEDETAILSKEY, not sure if this key should be here, if one ARTIFACTDATASOURCESKEY mapping multiple ARTIFACTDATASOURCEDETAILSKEY, this key should be as a foreign key.
and how about refer ARTIFACTDATASOURCESKEY to DIMARTIFACTDATASOURCEDETAILS</text>
  </threadedComment>
  <threadedComment ref="M639" dT="2025-05-07T13:25:04.83" personId="{70DDAEAC-5C3E-4BBB-BF7B-496E340AE2AC}" id="{C72ADC89-78BC-4C85-B3FE-96B368C0A5BD}">
    <text>user key Should be a foreign key, at least this table should have a foreign key refer to ArtifactUser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jabil.us-east-1.snowflakecompu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703"/>
  <sheetViews>
    <sheetView zoomScale="115" zoomScaleNormal="115" workbookViewId="0">
      <selection activeCell="I8" sqref="I8"/>
    </sheetView>
  </sheetViews>
  <sheetFormatPr defaultRowHeight="15" x14ac:dyDescent="0.25"/>
  <cols>
    <col min="1" max="1" width="34.28515625" customWidth="1"/>
    <col min="2" max="2" width="11.85546875" customWidth="1"/>
    <col min="3" max="3" width="44.140625" customWidth="1"/>
    <col min="4" max="4" width="15.85546875" customWidth="1"/>
    <col min="5" max="5" width="18.85546875" bestFit="1" customWidth="1"/>
    <col min="6" max="6" width="13.7109375" customWidth="1"/>
    <col min="7" max="7" width="13.5703125" customWidth="1"/>
    <col min="8" max="8" width="26" style="4" customWidth="1"/>
    <col min="9" max="9" width="12.42578125" customWidth="1"/>
    <col min="10" max="10" width="36.28515625" customWidth="1"/>
    <col min="11" max="11" width="21" style="100" customWidth="1"/>
    <col min="12" max="12" width="31.140625" customWidth="1"/>
    <col min="13" max="13" width="38.85546875" customWidth="1"/>
    <col min="14" max="14" width="15.28515625" customWidth="1"/>
    <col min="15" max="15" width="17.28515625" customWidth="1"/>
    <col min="16" max="16" width="35.28515625" customWidth="1"/>
    <col min="17" max="17" width="13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7" t="s">
        <v>3</v>
      </c>
      <c r="E1" s="1" t="s">
        <v>4</v>
      </c>
      <c r="F1" s="1" t="s">
        <v>5</v>
      </c>
      <c r="G1" s="1" t="s">
        <v>6</v>
      </c>
      <c r="H1" s="47" t="s">
        <v>7</v>
      </c>
      <c r="I1" s="1" t="s">
        <v>8</v>
      </c>
      <c r="J1" s="1" t="s">
        <v>9</v>
      </c>
      <c r="K1" s="10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30" customFormat="1" x14ac:dyDescent="0.25">
      <c r="A2" s="32" t="s">
        <v>16</v>
      </c>
      <c r="B2" s="32" t="s">
        <v>17</v>
      </c>
      <c r="C2" s="32" t="s">
        <v>18</v>
      </c>
      <c r="D2" s="32">
        <v>1</v>
      </c>
      <c r="E2" s="32" t="s">
        <v>19</v>
      </c>
      <c r="F2" s="32" t="s">
        <v>20</v>
      </c>
      <c r="G2" s="32" t="s">
        <v>21</v>
      </c>
      <c r="H2" s="40"/>
      <c r="I2" s="32" t="s">
        <v>21</v>
      </c>
      <c r="J2" s="32" t="s">
        <v>22</v>
      </c>
      <c r="K2" s="97">
        <v>61</v>
      </c>
      <c r="L2" s="30" t="s">
        <v>23</v>
      </c>
      <c r="M2" s="32"/>
      <c r="N2" s="34">
        <v>45775</v>
      </c>
      <c r="O2" s="32" t="s">
        <v>24</v>
      </c>
      <c r="P2" s="35" t="s">
        <v>25</v>
      </c>
    </row>
    <row r="3" spans="1:16" s="30" customFormat="1" x14ac:dyDescent="0.25">
      <c r="A3" s="32" t="s">
        <v>16</v>
      </c>
      <c r="B3" s="32" t="s">
        <v>17</v>
      </c>
      <c r="C3" s="32" t="s">
        <v>26</v>
      </c>
      <c r="D3" s="32">
        <v>2</v>
      </c>
      <c r="E3" s="40" t="s">
        <v>27</v>
      </c>
      <c r="F3" s="32" t="s">
        <v>21</v>
      </c>
      <c r="G3" s="32" t="s">
        <v>21</v>
      </c>
      <c r="H3" s="40"/>
      <c r="I3" s="32" t="s">
        <v>21</v>
      </c>
      <c r="J3" s="32"/>
      <c r="K3" s="97">
        <v>61</v>
      </c>
      <c r="L3" s="32" t="s">
        <v>28</v>
      </c>
      <c r="M3" s="32"/>
      <c r="N3" s="34">
        <v>45775</v>
      </c>
      <c r="O3" s="32" t="s">
        <v>24</v>
      </c>
    </row>
    <row r="4" spans="1:16" s="30" customFormat="1" x14ac:dyDescent="0.25">
      <c r="A4" s="32" t="s">
        <v>16</v>
      </c>
      <c r="B4" s="32" t="s">
        <v>17</v>
      </c>
      <c r="C4" s="32" t="s">
        <v>29</v>
      </c>
      <c r="D4" s="32">
        <v>2</v>
      </c>
      <c r="E4" s="40" t="s">
        <v>27</v>
      </c>
      <c r="F4" s="32" t="s">
        <v>21</v>
      </c>
      <c r="G4" s="32" t="s">
        <v>21</v>
      </c>
      <c r="H4" s="40"/>
      <c r="I4" s="32" t="s">
        <v>21</v>
      </c>
      <c r="J4" s="32"/>
      <c r="K4" s="97">
        <v>61</v>
      </c>
      <c r="L4" s="32" t="s">
        <v>28</v>
      </c>
      <c r="M4" s="32" t="s">
        <v>30</v>
      </c>
      <c r="N4" s="34">
        <v>45782</v>
      </c>
      <c r="O4" s="32" t="s">
        <v>24</v>
      </c>
    </row>
    <row r="5" spans="1:16" s="30" customFormat="1" x14ac:dyDescent="0.25">
      <c r="A5" s="32" t="s">
        <v>16</v>
      </c>
      <c r="B5" s="32" t="s">
        <v>17</v>
      </c>
      <c r="C5" s="32" t="s">
        <v>31</v>
      </c>
      <c r="D5" s="32">
        <v>2</v>
      </c>
      <c r="E5" s="40" t="s">
        <v>32</v>
      </c>
      <c r="F5" s="32" t="s">
        <v>21</v>
      </c>
      <c r="G5" s="32" t="s">
        <v>21</v>
      </c>
      <c r="H5" s="40"/>
      <c r="I5" s="32" t="s">
        <v>21</v>
      </c>
      <c r="J5" s="59" t="s">
        <v>33</v>
      </c>
      <c r="K5" s="59">
        <v>61</v>
      </c>
      <c r="L5" s="32" t="s">
        <v>28</v>
      </c>
      <c r="M5" s="32"/>
      <c r="N5" s="34">
        <v>45782</v>
      </c>
      <c r="O5" s="32" t="s">
        <v>24</v>
      </c>
    </row>
    <row r="6" spans="1:16" s="30" customFormat="1" x14ac:dyDescent="0.25">
      <c r="A6" s="32" t="s">
        <v>16</v>
      </c>
      <c r="B6" s="32" t="s">
        <v>17</v>
      </c>
      <c r="C6" s="32" t="s">
        <v>34</v>
      </c>
      <c r="D6" s="32">
        <v>2</v>
      </c>
      <c r="E6" s="40" t="s">
        <v>35</v>
      </c>
      <c r="F6" s="32" t="s">
        <v>21</v>
      </c>
      <c r="G6" s="32" t="s">
        <v>21</v>
      </c>
      <c r="H6" s="40"/>
      <c r="I6" s="30" t="s">
        <v>21</v>
      </c>
      <c r="J6" s="59" t="s">
        <v>33</v>
      </c>
      <c r="K6" s="59">
        <v>61</v>
      </c>
      <c r="L6" s="32" t="s">
        <v>28</v>
      </c>
      <c r="M6" s="32" t="s">
        <v>36</v>
      </c>
      <c r="N6" s="34">
        <v>45782</v>
      </c>
      <c r="O6" s="30" t="s">
        <v>24</v>
      </c>
    </row>
    <row r="7" spans="1:16" s="30" customFormat="1" x14ac:dyDescent="0.25">
      <c r="A7" s="32" t="s">
        <v>16</v>
      </c>
      <c r="B7" s="32" t="s">
        <v>17</v>
      </c>
      <c r="C7" s="32" t="s">
        <v>37</v>
      </c>
      <c r="D7" s="32">
        <v>2</v>
      </c>
      <c r="E7" s="40" t="s">
        <v>38</v>
      </c>
      <c r="F7" s="32" t="s">
        <v>21</v>
      </c>
      <c r="G7" s="32" t="s">
        <v>21</v>
      </c>
      <c r="H7" s="40"/>
      <c r="I7" s="32" t="s">
        <v>21</v>
      </c>
      <c r="J7" s="32" t="s">
        <v>39</v>
      </c>
      <c r="K7" s="97">
        <v>61</v>
      </c>
      <c r="L7" s="32" t="s">
        <v>28</v>
      </c>
      <c r="M7" s="32" t="s">
        <v>40</v>
      </c>
      <c r="N7" s="34">
        <v>45782</v>
      </c>
      <c r="O7" s="32" t="s">
        <v>24</v>
      </c>
    </row>
    <row r="8" spans="1:16" s="30" customFormat="1" ht="30" x14ac:dyDescent="0.25">
      <c r="A8" s="32" t="s">
        <v>16</v>
      </c>
      <c r="B8" s="32" t="s">
        <v>17</v>
      </c>
      <c r="C8" s="32" t="s">
        <v>41</v>
      </c>
      <c r="D8" s="32">
        <v>2</v>
      </c>
      <c r="E8" s="30" t="s">
        <v>19</v>
      </c>
      <c r="F8" s="32" t="s">
        <v>21</v>
      </c>
      <c r="G8" s="32" t="s">
        <v>20</v>
      </c>
      <c r="H8" s="40" t="s">
        <v>42</v>
      </c>
      <c r="I8" s="32" t="s">
        <v>21</v>
      </c>
      <c r="J8" s="32">
        <v>0</v>
      </c>
      <c r="K8" s="97">
        <v>61</v>
      </c>
      <c r="L8" s="30" t="s">
        <v>23</v>
      </c>
      <c r="M8" s="32"/>
      <c r="N8" s="34">
        <v>45782</v>
      </c>
      <c r="O8" s="32" t="s">
        <v>24</v>
      </c>
      <c r="P8" s="32"/>
    </row>
    <row r="9" spans="1:16" s="30" customFormat="1" ht="30" x14ac:dyDescent="0.25">
      <c r="A9" s="30" t="s">
        <v>16</v>
      </c>
      <c r="B9" s="32" t="s">
        <v>17</v>
      </c>
      <c r="C9" s="30" t="s">
        <v>10</v>
      </c>
      <c r="D9" s="30">
        <v>498</v>
      </c>
      <c r="E9" s="30" t="s">
        <v>19</v>
      </c>
      <c r="F9" s="30" t="s">
        <v>21</v>
      </c>
      <c r="G9" s="30" t="s">
        <v>20</v>
      </c>
      <c r="H9" s="40" t="s">
        <v>43</v>
      </c>
      <c r="I9" s="30" t="s">
        <v>21</v>
      </c>
      <c r="J9" s="30">
        <v>0</v>
      </c>
      <c r="K9" s="98">
        <v>61</v>
      </c>
      <c r="L9" s="30" t="s">
        <v>23</v>
      </c>
      <c r="M9" s="30" t="s">
        <v>44</v>
      </c>
      <c r="N9" s="34">
        <v>45777</v>
      </c>
      <c r="O9" s="30" t="s">
        <v>24</v>
      </c>
      <c r="P9" s="51" t="s">
        <v>45</v>
      </c>
    </row>
    <row r="10" spans="1:16" s="30" customFormat="1" ht="15" customHeight="1" x14ac:dyDescent="0.25">
      <c r="A10" s="32" t="s">
        <v>16</v>
      </c>
      <c r="B10" s="32" t="s">
        <v>17</v>
      </c>
      <c r="C10" s="32" t="s">
        <v>46</v>
      </c>
      <c r="D10" s="32">
        <v>498</v>
      </c>
      <c r="E10" s="40" t="s">
        <v>47</v>
      </c>
      <c r="F10" s="32" t="s">
        <v>21</v>
      </c>
      <c r="G10" s="32" t="s">
        <v>21</v>
      </c>
      <c r="H10" s="40"/>
      <c r="I10" s="32" t="s">
        <v>21</v>
      </c>
      <c r="J10" s="30" t="b">
        <v>0</v>
      </c>
      <c r="K10" s="98">
        <v>61</v>
      </c>
      <c r="L10" s="30" t="s">
        <v>23</v>
      </c>
      <c r="M10" s="32" t="s">
        <v>48</v>
      </c>
      <c r="N10" s="34">
        <v>45782</v>
      </c>
      <c r="O10" s="32" t="s">
        <v>24</v>
      </c>
    </row>
    <row r="11" spans="1:16" s="30" customFormat="1" x14ac:dyDescent="0.25">
      <c r="A11" s="32" t="s">
        <v>16</v>
      </c>
      <c r="B11" s="32" t="s">
        <v>17</v>
      </c>
      <c r="C11" s="30" t="s">
        <v>49</v>
      </c>
      <c r="D11" s="30">
        <v>499</v>
      </c>
      <c r="E11" s="30" t="s">
        <v>38</v>
      </c>
      <c r="F11" s="30" t="s">
        <v>21</v>
      </c>
      <c r="G11" s="30" t="s">
        <v>21</v>
      </c>
      <c r="H11" s="40"/>
      <c r="I11" s="30" t="s">
        <v>21</v>
      </c>
      <c r="K11" s="98">
        <v>61</v>
      </c>
      <c r="L11" s="30" t="s">
        <v>50</v>
      </c>
      <c r="M11" s="30" t="s">
        <v>51</v>
      </c>
      <c r="N11" s="34">
        <v>45776</v>
      </c>
      <c r="O11" s="30" t="s">
        <v>24</v>
      </c>
      <c r="P11" s="32"/>
    </row>
    <row r="12" spans="1:16" s="30" customFormat="1" x14ac:dyDescent="0.25">
      <c r="A12" s="30" t="s">
        <v>16</v>
      </c>
      <c r="B12" s="32" t="s">
        <v>17</v>
      </c>
      <c r="C12" s="30" t="s">
        <v>52</v>
      </c>
      <c r="D12" s="30">
        <v>500</v>
      </c>
      <c r="E12" s="30" t="s">
        <v>38</v>
      </c>
      <c r="F12" s="30" t="s">
        <v>21</v>
      </c>
      <c r="G12" s="30" t="s">
        <v>21</v>
      </c>
      <c r="H12" s="40"/>
      <c r="I12" s="30" t="s">
        <v>21</v>
      </c>
      <c r="J12" s="30" t="s">
        <v>53</v>
      </c>
      <c r="K12" s="98">
        <v>61</v>
      </c>
      <c r="L12" s="30" t="s">
        <v>23</v>
      </c>
      <c r="M12" s="30" t="s">
        <v>54</v>
      </c>
      <c r="N12" s="34">
        <v>45782</v>
      </c>
      <c r="O12" s="30" t="s">
        <v>24</v>
      </c>
    </row>
    <row r="13" spans="1:16" s="30" customFormat="1" x14ac:dyDescent="0.25">
      <c r="A13" s="30" t="s">
        <v>16</v>
      </c>
      <c r="B13" s="32" t="s">
        <v>17</v>
      </c>
      <c r="C13" s="30" t="s">
        <v>55</v>
      </c>
      <c r="D13" s="30">
        <v>501</v>
      </c>
      <c r="E13" s="30" t="s">
        <v>32</v>
      </c>
      <c r="F13" s="30" t="s">
        <v>21</v>
      </c>
      <c r="G13" s="30" t="s">
        <v>21</v>
      </c>
      <c r="H13" s="40"/>
      <c r="I13" s="30" t="s">
        <v>21</v>
      </c>
      <c r="J13" s="30" t="s">
        <v>56</v>
      </c>
      <c r="K13" s="98">
        <v>61</v>
      </c>
      <c r="L13" s="30" t="s">
        <v>23</v>
      </c>
      <c r="M13" s="30" t="s">
        <v>54</v>
      </c>
      <c r="N13" s="34">
        <v>45782</v>
      </c>
      <c r="O13" s="30" t="s">
        <v>24</v>
      </c>
    </row>
    <row r="14" spans="1:16" s="30" customFormat="1" x14ac:dyDescent="0.25">
      <c r="A14" s="30" t="s">
        <v>16</v>
      </c>
      <c r="B14" s="32" t="s">
        <v>17</v>
      </c>
      <c r="C14" s="30" t="s">
        <v>57</v>
      </c>
      <c r="D14" s="30">
        <v>502</v>
      </c>
      <c r="E14" s="30" t="s">
        <v>38</v>
      </c>
      <c r="F14" s="30" t="s">
        <v>21</v>
      </c>
      <c r="G14" s="30" t="s">
        <v>21</v>
      </c>
      <c r="H14" s="40"/>
      <c r="I14" s="30" t="s">
        <v>21</v>
      </c>
      <c r="J14" s="30" t="s">
        <v>53</v>
      </c>
      <c r="K14" s="98">
        <v>61</v>
      </c>
      <c r="L14" s="30" t="s">
        <v>23</v>
      </c>
      <c r="M14" s="30" t="s">
        <v>54</v>
      </c>
      <c r="N14" s="34">
        <v>45782</v>
      </c>
      <c r="O14" s="30" t="s">
        <v>24</v>
      </c>
    </row>
    <row r="15" spans="1:16" s="30" customFormat="1" x14ac:dyDescent="0.25">
      <c r="A15" s="30" t="s">
        <v>16</v>
      </c>
      <c r="B15" s="32" t="s">
        <v>17</v>
      </c>
      <c r="C15" s="30" t="s">
        <v>58</v>
      </c>
      <c r="D15" s="30">
        <v>503</v>
      </c>
      <c r="E15" s="30" t="s">
        <v>32</v>
      </c>
      <c r="F15" s="30" t="s">
        <v>21</v>
      </c>
      <c r="G15" s="30" t="s">
        <v>21</v>
      </c>
      <c r="H15" s="40"/>
      <c r="I15" s="30" t="s">
        <v>21</v>
      </c>
      <c r="J15" s="30" t="s">
        <v>56</v>
      </c>
      <c r="K15" s="98">
        <v>61</v>
      </c>
      <c r="L15" s="30" t="s">
        <v>23</v>
      </c>
      <c r="M15" s="30" t="s">
        <v>54</v>
      </c>
      <c r="N15" s="34">
        <v>45782</v>
      </c>
      <c r="O15" s="30" t="s">
        <v>24</v>
      </c>
    </row>
    <row r="16" spans="1:16" s="30" customFormat="1" ht="60" x14ac:dyDescent="0.25">
      <c r="A16" s="30" t="s">
        <v>59</v>
      </c>
      <c r="B16" s="32" t="s">
        <v>17</v>
      </c>
      <c r="C16" s="30" t="s">
        <v>60</v>
      </c>
      <c r="D16" s="30">
        <v>1</v>
      </c>
      <c r="E16" s="32" t="s">
        <v>19</v>
      </c>
      <c r="F16" s="30" t="s">
        <v>20</v>
      </c>
      <c r="G16" s="30" t="s">
        <v>21</v>
      </c>
      <c r="H16" s="40"/>
      <c r="I16" s="30" t="s">
        <v>21</v>
      </c>
      <c r="J16" s="32" t="s">
        <v>22</v>
      </c>
      <c r="K16" s="97">
        <v>61</v>
      </c>
      <c r="L16" s="30" t="s">
        <v>23</v>
      </c>
      <c r="N16" s="34">
        <v>45777</v>
      </c>
      <c r="O16" s="30" t="s">
        <v>24</v>
      </c>
      <c r="P16" s="48" t="s">
        <v>61</v>
      </c>
    </row>
    <row r="17" spans="1:16" s="30" customFormat="1" x14ac:dyDescent="0.25">
      <c r="A17" s="30" t="s">
        <v>59</v>
      </c>
      <c r="B17" s="32" t="s">
        <v>17</v>
      </c>
      <c r="C17" s="30" t="s">
        <v>62</v>
      </c>
      <c r="D17" s="30">
        <v>2</v>
      </c>
      <c r="E17" s="30" t="s">
        <v>27</v>
      </c>
      <c r="F17" s="30" t="s">
        <v>21</v>
      </c>
      <c r="G17" s="30" t="s">
        <v>21</v>
      </c>
      <c r="H17" s="40"/>
      <c r="I17" s="30" t="s">
        <v>21</v>
      </c>
      <c r="K17" s="98">
        <v>61</v>
      </c>
      <c r="L17" s="30" t="s">
        <v>63</v>
      </c>
      <c r="M17" s="30" t="s">
        <v>64</v>
      </c>
      <c r="N17" s="34">
        <v>45775</v>
      </c>
      <c r="O17" s="30" t="s">
        <v>24</v>
      </c>
      <c r="P17" s="35" t="s">
        <v>25</v>
      </c>
    </row>
    <row r="18" spans="1:16" s="30" customFormat="1" x14ac:dyDescent="0.25">
      <c r="A18" s="30" t="s">
        <v>59</v>
      </c>
      <c r="B18" s="32" t="s">
        <v>17</v>
      </c>
      <c r="C18" s="30" t="s">
        <v>65</v>
      </c>
      <c r="D18" s="30">
        <v>2</v>
      </c>
      <c r="E18" s="30" t="s">
        <v>35</v>
      </c>
      <c r="F18" s="30" t="s">
        <v>21</v>
      </c>
      <c r="G18" s="30" t="s">
        <v>21</v>
      </c>
      <c r="H18" s="40"/>
      <c r="I18" s="30" t="s">
        <v>21</v>
      </c>
      <c r="K18" s="98">
        <v>61</v>
      </c>
      <c r="L18" s="30" t="s">
        <v>63</v>
      </c>
      <c r="M18" s="30" t="s">
        <v>66</v>
      </c>
      <c r="N18" s="34">
        <v>45777</v>
      </c>
      <c r="O18" s="30" t="s">
        <v>24</v>
      </c>
    </row>
    <row r="19" spans="1:16" s="30" customFormat="1" x14ac:dyDescent="0.25">
      <c r="A19" s="30" t="s">
        <v>59</v>
      </c>
      <c r="B19" s="32" t="s">
        <v>17</v>
      </c>
      <c r="C19" s="30" t="s">
        <v>67</v>
      </c>
      <c r="D19" s="30">
        <v>2</v>
      </c>
      <c r="E19" s="30" t="s">
        <v>35</v>
      </c>
      <c r="F19" s="30" t="s">
        <v>21</v>
      </c>
      <c r="G19" s="30" t="s">
        <v>21</v>
      </c>
      <c r="H19" s="40"/>
      <c r="I19" s="30" t="s">
        <v>21</v>
      </c>
      <c r="J19" s="50" t="s">
        <v>33</v>
      </c>
      <c r="K19" s="99">
        <v>61</v>
      </c>
      <c r="L19" s="30" t="s">
        <v>63</v>
      </c>
      <c r="N19" s="34">
        <v>45782</v>
      </c>
      <c r="O19" s="30" t="s">
        <v>24</v>
      </c>
    </row>
    <row r="20" spans="1:16" s="30" customFormat="1" x14ac:dyDescent="0.25">
      <c r="A20" s="30" t="s">
        <v>59</v>
      </c>
      <c r="B20" s="32" t="s">
        <v>17</v>
      </c>
      <c r="C20" s="30" t="s">
        <v>68</v>
      </c>
      <c r="D20" s="30">
        <v>2</v>
      </c>
      <c r="E20" s="30" t="s">
        <v>35</v>
      </c>
      <c r="F20" s="30" t="s">
        <v>21</v>
      </c>
      <c r="G20" s="30" t="s">
        <v>21</v>
      </c>
      <c r="H20" s="40"/>
      <c r="I20" s="30" t="s">
        <v>21</v>
      </c>
      <c r="J20" s="50" t="s">
        <v>33</v>
      </c>
      <c r="K20" s="99">
        <v>61</v>
      </c>
      <c r="L20" s="30" t="s">
        <v>63</v>
      </c>
      <c r="N20" s="34">
        <v>45782</v>
      </c>
      <c r="O20" s="30" t="s">
        <v>24</v>
      </c>
    </row>
    <row r="21" spans="1:16" s="30" customFormat="1" x14ac:dyDescent="0.25">
      <c r="A21" s="30" t="s">
        <v>59</v>
      </c>
      <c r="B21" s="32" t="s">
        <v>17</v>
      </c>
      <c r="C21" s="30" t="s">
        <v>69</v>
      </c>
      <c r="D21" s="30">
        <v>2</v>
      </c>
      <c r="E21" s="30" t="s">
        <v>35</v>
      </c>
      <c r="F21" s="30" t="s">
        <v>21</v>
      </c>
      <c r="G21" s="30" t="s">
        <v>21</v>
      </c>
      <c r="H21" s="40"/>
      <c r="I21" s="30" t="s">
        <v>21</v>
      </c>
      <c r="J21" s="50" t="s">
        <v>33</v>
      </c>
      <c r="K21" s="99">
        <v>61</v>
      </c>
      <c r="L21" s="30" t="s">
        <v>63</v>
      </c>
      <c r="N21" s="34">
        <v>45782</v>
      </c>
      <c r="O21" s="30" t="s">
        <v>24</v>
      </c>
    </row>
    <row r="22" spans="1:16" s="30" customFormat="1" x14ac:dyDescent="0.25">
      <c r="A22" s="30" t="s">
        <v>59</v>
      </c>
      <c r="B22" s="32" t="s">
        <v>17</v>
      </c>
      <c r="C22" s="30" t="s">
        <v>70</v>
      </c>
      <c r="D22" s="30">
        <v>2</v>
      </c>
      <c r="E22" s="30" t="s">
        <v>35</v>
      </c>
      <c r="F22" s="30" t="s">
        <v>21</v>
      </c>
      <c r="G22" s="30" t="s">
        <v>21</v>
      </c>
      <c r="H22" s="40"/>
      <c r="I22" s="30" t="s">
        <v>21</v>
      </c>
      <c r="J22" s="50" t="s">
        <v>33</v>
      </c>
      <c r="K22" s="99">
        <v>61</v>
      </c>
      <c r="L22" s="30" t="s">
        <v>63</v>
      </c>
      <c r="N22" s="34">
        <v>45782</v>
      </c>
      <c r="O22" s="30" t="s">
        <v>24</v>
      </c>
    </row>
    <row r="23" spans="1:16" s="30" customFormat="1" x14ac:dyDescent="0.25">
      <c r="A23" s="30" t="s">
        <v>59</v>
      </c>
      <c r="B23" s="32" t="s">
        <v>17</v>
      </c>
      <c r="C23" s="30" t="s">
        <v>71</v>
      </c>
      <c r="D23" s="30">
        <v>2</v>
      </c>
      <c r="E23" s="30" t="s">
        <v>35</v>
      </c>
      <c r="F23" s="30" t="s">
        <v>21</v>
      </c>
      <c r="G23" s="30" t="s">
        <v>21</v>
      </c>
      <c r="H23" s="40"/>
      <c r="I23" s="30" t="s">
        <v>21</v>
      </c>
      <c r="J23" s="50" t="s">
        <v>33</v>
      </c>
      <c r="K23" s="99">
        <v>61</v>
      </c>
      <c r="L23" s="30" t="s">
        <v>63</v>
      </c>
      <c r="N23" s="34">
        <v>45782</v>
      </c>
      <c r="O23" s="30" t="s">
        <v>24</v>
      </c>
    </row>
    <row r="24" spans="1:16" s="30" customFormat="1" x14ac:dyDescent="0.25">
      <c r="A24" s="30" t="s">
        <v>59</v>
      </c>
      <c r="B24" s="32" t="s">
        <v>17</v>
      </c>
      <c r="C24" s="30" t="s">
        <v>72</v>
      </c>
      <c r="D24" s="30">
        <v>2</v>
      </c>
      <c r="E24" s="30" t="s">
        <v>35</v>
      </c>
      <c r="F24" s="30" t="s">
        <v>21</v>
      </c>
      <c r="G24" s="30" t="s">
        <v>21</v>
      </c>
      <c r="H24" s="40"/>
      <c r="I24" s="30" t="s">
        <v>21</v>
      </c>
      <c r="J24" s="50" t="s">
        <v>33</v>
      </c>
      <c r="K24" s="99">
        <v>61</v>
      </c>
      <c r="L24" s="30" t="s">
        <v>63</v>
      </c>
      <c r="N24" s="34">
        <v>45782</v>
      </c>
      <c r="O24" s="30" t="s">
        <v>24</v>
      </c>
    </row>
    <row r="25" spans="1:16" s="30" customFormat="1" x14ac:dyDescent="0.25">
      <c r="A25" s="30" t="s">
        <v>59</v>
      </c>
      <c r="B25" s="32" t="s">
        <v>17</v>
      </c>
      <c r="C25" s="33" t="s">
        <v>73</v>
      </c>
      <c r="D25" s="33">
        <v>2</v>
      </c>
      <c r="E25" s="30" t="s">
        <v>35</v>
      </c>
      <c r="F25" s="30" t="s">
        <v>21</v>
      </c>
      <c r="G25" s="30" t="s">
        <v>21</v>
      </c>
      <c r="H25" s="40"/>
      <c r="I25" s="30" t="s">
        <v>21</v>
      </c>
      <c r="J25" s="50" t="s">
        <v>33</v>
      </c>
      <c r="K25" s="99">
        <v>61</v>
      </c>
      <c r="L25" s="30" t="s">
        <v>63</v>
      </c>
      <c r="N25" s="34">
        <v>45782</v>
      </c>
      <c r="O25" s="30" t="s">
        <v>24</v>
      </c>
    </row>
    <row r="26" spans="1:16" s="30" customFormat="1" x14ac:dyDescent="0.25">
      <c r="A26" s="30" t="s">
        <v>59</v>
      </c>
      <c r="B26" s="32" t="s">
        <v>17</v>
      </c>
      <c r="C26" s="33" t="s">
        <v>74</v>
      </c>
      <c r="D26" s="33">
        <v>2</v>
      </c>
      <c r="E26" s="30" t="s">
        <v>35</v>
      </c>
      <c r="F26" s="30" t="s">
        <v>21</v>
      </c>
      <c r="G26" s="30" t="s">
        <v>21</v>
      </c>
      <c r="H26" s="40"/>
      <c r="I26" s="30" t="s">
        <v>21</v>
      </c>
      <c r="J26" s="50" t="s">
        <v>33</v>
      </c>
      <c r="K26" s="99">
        <v>61</v>
      </c>
      <c r="L26" s="30" t="s">
        <v>63</v>
      </c>
      <c r="N26" s="34">
        <v>45782</v>
      </c>
      <c r="O26" s="30" t="s">
        <v>24</v>
      </c>
    </row>
    <row r="27" spans="1:16" s="30" customFormat="1" x14ac:dyDescent="0.25">
      <c r="A27" s="30" t="s">
        <v>59</v>
      </c>
      <c r="B27" s="32" t="s">
        <v>17</v>
      </c>
      <c r="C27" s="30" t="s">
        <v>75</v>
      </c>
      <c r="D27" s="30">
        <v>2</v>
      </c>
      <c r="E27" s="30" t="s">
        <v>35</v>
      </c>
      <c r="F27" s="30" t="s">
        <v>21</v>
      </c>
      <c r="G27" s="30" t="s">
        <v>21</v>
      </c>
      <c r="H27" s="40"/>
      <c r="I27" s="30" t="s">
        <v>21</v>
      </c>
      <c r="J27" s="50" t="s">
        <v>33</v>
      </c>
      <c r="K27" s="99">
        <v>61</v>
      </c>
      <c r="L27" s="30" t="s">
        <v>63</v>
      </c>
      <c r="N27" s="34">
        <v>45782</v>
      </c>
      <c r="O27" s="30" t="s">
        <v>24</v>
      </c>
    </row>
    <row r="28" spans="1:16" s="30" customFormat="1" x14ac:dyDescent="0.25">
      <c r="A28" s="30" t="s">
        <v>59</v>
      </c>
      <c r="B28" s="32" t="s">
        <v>17</v>
      </c>
      <c r="C28" s="30" t="s">
        <v>76</v>
      </c>
      <c r="D28" s="30">
        <v>2</v>
      </c>
      <c r="E28" s="30" t="s">
        <v>35</v>
      </c>
      <c r="F28" s="30" t="s">
        <v>21</v>
      </c>
      <c r="G28" s="30" t="s">
        <v>21</v>
      </c>
      <c r="H28" s="40"/>
      <c r="I28" s="30" t="s">
        <v>21</v>
      </c>
      <c r="J28" s="50" t="s">
        <v>33</v>
      </c>
      <c r="K28" s="99">
        <v>61</v>
      </c>
      <c r="L28" s="30" t="s">
        <v>63</v>
      </c>
      <c r="N28" s="34">
        <v>45782</v>
      </c>
      <c r="O28" s="30" t="s">
        <v>24</v>
      </c>
    </row>
    <row r="29" spans="1:16" s="30" customFormat="1" x14ac:dyDescent="0.25">
      <c r="A29" s="30" t="s">
        <v>59</v>
      </c>
      <c r="B29" s="32" t="s">
        <v>17</v>
      </c>
      <c r="C29" s="30" t="s">
        <v>77</v>
      </c>
      <c r="D29" s="30">
        <v>2</v>
      </c>
      <c r="E29" s="30" t="s">
        <v>35</v>
      </c>
      <c r="F29" s="30" t="s">
        <v>21</v>
      </c>
      <c r="G29" s="30" t="s">
        <v>21</v>
      </c>
      <c r="H29" s="40"/>
      <c r="I29" s="30" t="s">
        <v>21</v>
      </c>
      <c r="J29" s="50" t="s">
        <v>33</v>
      </c>
      <c r="K29" s="99">
        <v>61</v>
      </c>
      <c r="L29" s="30" t="s">
        <v>63</v>
      </c>
      <c r="N29" s="34">
        <v>45782</v>
      </c>
      <c r="O29" s="30" t="s">
        <v>24</v>
      </c>
    </row>
    <row r="30" spans="1:16" s="30" customFormat="1" x14ac:dyDescent="0.25">
      <c r="A30" s="30" t="s">
        <v>59</v>
      </c>
      <c r="B30" s="32" t="s">
        <v>17</v>
      </c>
      <c r="C30" s="30" t="s">
        <v>78</v>
      </c>
      <c r="D30" s="30">
        <v>2</v>
      </c>
      <c r="E30" s="30" t="s">
        <v>35</v>
      </c>
      <c r="F30" s="30" t="s">
        <v>21</v>
      </c>
      <c r="G30" s="30" t="s">
        <v>21</v>
      </c>
      <c r="H30" s="40"/>
      <c r="I30" s="30" t="s">
        <v>21</v>
      </c>
      <c r="J30" s="50" t="s">
        <v>33</v>
      </c>
      <c r="K30" s="99">
        <v>61</v>
      </c>
      <c r="L30" s="30" t="s">
        <v>63</v>
      </c>
      <c r="N30" s="34">
        <v>45782</v>
      </c>
      <c r="O30" s="30" t="s">
        <v>24</v>
      </c>
    </row>
    <row r="31" spans="1:16" s="30" customFormat="1" x14ac:dyDescent="0.25">
      <c r="A31" s="30" t="s">
        <v>59</v>
      </c>
      <c r="B31" s="32" t="s">
        <v>17</v>
      </c>
      <c r="C31" s="30" t="s">
        <v>79</v>
      </c>
      <c r="D31" s="30">
        <v>2</v>
      </c>
      <c r="E31" s="30" t="s">
        <v>35</v>
      </c>
      <c r="F31" s="30" t="s">
        <v>21</v>
      </c>
      <c r="G31" s="30" t="s">
        <v>21</v>
      </c>
      <c r="H31" s="40"/>
      <c r="I31" s="30" t="s">
        <v>21</v>
      </c>
      <c r="J31" s="50" t="s">
        <v>33</v>
      </c>
      <c r="K31" s="99">
        <v>61</v>
      </c>
      <c r="L31" s="30" t="s">
        <v>63</v>
      </c>
      <c r="N31" s="34">
        <v>45782</v>
      </c>
      <c r="O31" s="30" t="s">
        <v>24</v>
      </c>
    </row>
    <row r="32" spans="1:16" s="30" customFormat="1" ht="30" x14ac:dyDescent="0.25">
      <c r="A32" s="30" t="s">
        <v>59</v>
      </c>
      <c r="B32" s="32" t="s">
        <v>17</v>
      </c>
      <c r="C32" s="30" t="s">
        <v>80</v>
      </c>
      <c r="D32" s="30">
        <v>2</v>
      </c>
      <c r="E32" s="30" t="s">
        <v>19</v>
      </c>
      <c r="F32" s="30" t="s">
        <v>21</v>
      </c>
      <c r="G32" s="30" t="s">
        <v>20</v>
      </c>
      <c r="H32" s="40" t="s">
        <v>81</v>
      </c>
      <c r="I32" s="30" t="s">
        <v>21</v>
      </c>
      <c r="J32" s="50">
        <v>0</v>
      </c>
      <c r="K32" s="99">
        <v>61</v>
      </c>
      <c r="L32" s="30" t="s">
        <v>63</v>
      </c>
      <c r="M32" s="30" t="s">
        <v>82</v>
      </c>
      <c r="N32" s="34">
        <v>45782</v>
      </c>
      <c r="O32" s="30" t="s">
        <v>24</v>
      </c>
    </row>
    <row r="33" spans="1:16" s="30" customFormat="1" ht="30" x14ac:dyDescent="0.25">
      <c r="A33" s="30" t="s">
        <v>59</v>
      </c>
      <c r="B33" s="32" t="s">
        <v>17</v>
      </c>
      <c r="C33" s="30" t="s">
        <v>10</v>
      </c>
      <c r="D33" s="30">
        <v>498</v>
      </c>
      <c r="E33" s="30" t="s">
        <v>19</v>
      </c>
      <c r="F33" s="30" t="s">
        <v>21</v>
      </c>
      <c r="G33" s="30" t="s">
        <v>20</v>
      </c>
      <c r="H33" s="40" t="s">
        <v>43</v>
      </c>
      <c r="I33" s="30" t="s">
        <v>21</v>
      </c>
      <c r="J33" s="30">
        <v>0</v>
      </c>
      <c r="K33" s="98">
        <v>61</v>
      </c>
      <c r="L33" s="30" t="s">
        <v>23</v>
      </c>
      <c r="M33" s="30" t="s">
        <v>44</v>
      </c>
      <c r="N33" s="34">
        <v>45777</v>
      </c>
      <c r="O33" s="30" t="s">
        <v>24</v>
      </c>
    </row>
    <row r="34" spans="1:16" s="30" customFormat="1" x14ac:dyDescent="0.25">
      <c r="A34" s="30" t="s">
        <v>59</v>
      </c>
      <c r="B34" s="32" t="s">
        <v>17</v>
      </c>
      <c r="C34" s="32" t="s">
        <v>46</v>
      </c>
      <c r="D34" s="30">
        <v>498</v>
      </c>
      <c r="E34" s="30" t="s">
        <v>47</v>
      </c>
      <c r="F34" s="30" t="s">
        <v>21</v>
      </c>
      <c r="G34" s="30" t="s">
        <v>21</v>
      </c>
      <c r="H34" s="40"/>
      <c r="I34" s="30" t="s">
        <v>21</v>
      </c>
      <c r="J34" s="30" t="b">
        <v>0</v>
      </c>
      <c r="K34" s="98">
        <v>61</v>
      </c>
      <c r="L34" s="30" t="s">
        <v>23</v>
      </c>
      <c r="M34" s="32" t="s">
        <v>48</v>
      </c>
      <c r="N34" s="34">
        <v>45782</v>
      </c>
      <c r="O34" s="30" t="s">
        <v>24</v>
      </c>
    </row>
    <row r="35" spans="1:16" s="30" customFormat="1" x14ac:dyDescent="0.25">
      <c r="A35" s="30" t="s">
        <v>59</v>
      </c>
      <c r="B35" s="32" t="s">
        <v>17</v>
      </c>
      <c r="C35" s="30" t="s">
        <v>49</v>
      </c>
      <c r="D35" s="30">
        <v>499</v>
      </c>
      <c r="E35" s="30" t="s">
        <v>38</v>
      </c>
      <c r="F35" s="30" t="s">
        <v>21</v>
      </c>
      <c r="G35" s="30" t="s">
        <v>21</v>
      </c>
      <c r="H35" s="40"/>
      <c r="I35" s="30" t="s">
        <v>21</v>
      </c>
      <c r="K35" s="98">
        <v>61</v>
      </c>
      <c r="L35" s="30" t="s">
        <v>50</v>
      </c>
      <c r="M35" s="30" t="s">
        <v>51</v>
      </c>
      <c r="N35" s="34">
        <v>45776</v>
      </c>
      <c r="O35" s="30" t="s">
        <v>24</v>
      </c>
    </row>
    <row r="36" spans="1:16" s="30" customFormat="1" x14ac:dyDescent="0.25">
      <c r="A36" s="30" t="s">
        <v>59</v>
      </c>
      <c r="B36" s="32" t="s">
        <v>17</v>
      </c>
      <c r="C36" s="30" t="s">
        <v>52</v>
      </c>
      <c r="D36" s="30">
        <v>500</v>
      </c>
      <c r="E36" s="30" t="s">
        <v>38</v>
      </c>
      <c r="F36" s="30" t="s">
        <v>21</v>
      </c>
      <c r="G36" s="30" t="s">
        <v>21</v>
      </c>
      <c r="H36" s="40"/>
      <c r="I36" s="30" t="s">
        <v>21</v>
      </c>
      <c r="J36" s="30" t="s">
        <v>53</v>
      </c>
      <c r="K36" s="98">
        <v>61</v>
      </c>
      <c r="L36" s="30" t="s">
        <v>23</v>
      </c>
      <c r="M36" s="30" t="s">
        <v>54</v>
      </c>
      <c r="N36" s="34">
        <v>45782</v>
      </c>
      <c r="O36" s="30" t="s">
        <v>24</v>
      </c>
    </row>
    <row r="37" spans="1:16" s="30" customFormat="1" x14ac:dyDescent="0.25">
      <c r="A37" s="30" t="s">
        <v>59</v>
      </c>
      <c r="B37" s="32" t="s">
        <v>17</v>
      </c>
      <c r="C37" s="30" t="s">
        <v>55</v>
      </c>
      <c r="D37" s="30">
        <v>501</v>
      </c>
      <c r="E37" s="30" t="s">
        <v>32</v>
      </c>
      <c r="F37" s="30" t="s">
        <v>21</v>
      </c>
      <c r="G37" s="30" t="s">
        <v>21</v>
      </c>
      <c r="H37" s="40"/>
      <c r="I37" s="30" t="s">
        <v>21</v>
      </c>
      <c r="J37" s="30" t="s">
        <v>56</v>
      </c>
      <c r="K37" s="98">
        <v>61</v>
      </c>
      <c r="L37" s="30" t="s">
        <v>23</v>
      </c>
      <c r="M37" s="30" t="s">
        <v>54</v>
      </c>
      <c r="N37" s="34">
        <v>45782</v>
      </c>
      <c r="O37" s="30" t="s">
        <v>24</v>
      </c>
    </row>
    <row r="38" spans="1:16" s="30" customFormat="1" x14ac:dyDescent="0.25">
      <c r="A38" s="30" t="s">
        <v>59</v>
      </c>
      <c r="B38" s="32" t="s">
        <v>17</v>
      </c>
      <c r="C38" s="30" t="s">
        <v>57</v>
      </c>
      <c r="D38" s="30">
        <v>502</v>
      </c>
      <c r="E38" s="30" t="s">
        <v>38</v>
      </c>
      <c r="F38" s="30" t="s">
        <v>21</v>
      </c>
      <c r="G38" s="30" t="s">
        <v>21</v>
      </c>
      <c r="H38" s="40"/>
      <c r="I38" s="30" t="s">
        <v>21</v>
      </c>
      <c r="J38" s="30" t="s">
        <v>53</v>
      </c>
      <c r="K38" s="98">
        <v>61</v>
      </c>
      <c r="L38" s="30" t="s">
        <v>23</v>
      </c>
      <c r="M38" s="30" t="s">
        <v>54</v>
      </c>
      <c r="N38" s="34">
        <v>45782</v>
      </c>
      <c r="O38" s="30" t="s">
        <v>24</v>
      </c>
    </row>
    <row r="39" spans="1:16" s="30" customFormat="1" ht="14.25" customHeight="1" x14ac:dyDescent="0.25">
      <c r="A39" s="30" t="s">
        <v>59</v>
      </c>
      <c r="B39" s="32" t="s">
        <v>17</v>
      </c>
      <c r="C39" s="30" t="s">
        <v>58</v>
      </c>
      <c r="D39" s="30">
        <v>503</v>
      </c>
      <c r="E39" s="30" t="s">
        <v>32</v>
      </c>
      <c r="F39" s="30" t="s">
        <v>21</v>
      </c>
      <c r="G39" s="30" t="s">
        <v>21</v>
      </c>
      <c r="H39" s="40"/>
      <c r="I39" s="30" t="s">
        <v>21</v>
      </c>
      <c r="J39" s="30" t="s">
        <v>56</v>
      </c>
      <c r="K39" s="98">
        <v>61</v>
      </c>
      <c r="L39" s="30" t="s">
        <v>23</v>
      </c>
      <c r="M39" s="30" t="s">
        <v>54</v>
      </c>
      <c r="N39" s="34">
        <v>45782</v>
      </c>
      <c r="O39" s="30" t="s">
        <v>24</v>
      </c>
    </row>
    <row r="40" spans="1:16" s="30" customFormat="1" x14ac:dyDescent="0.25">
      <c r="A40" s="30" t="s">
        <v>83</v>
      </c>
      <c r="B40" s="32" t="s">
        <v>17</v>
      </c>
      <c r="C40" s="30" t="s">
        <v>84</v>
      </c>
      <c r="D40" s="30">
        <v>1</v>
      </c>
      <c r="E40" s="32" t="s">
        <v>19</v>
      </c>
      <c r="F40" s="30" t="s">
        <v>20</v>
      </c>
      <c r="G40" s="30" t="s">
        <v>21</v>
      </c>
      <c r="H40" s="40"/>
      <c r="I40" s="30" t="s">
        <v>21</v>
      </c>
      <c r="J40" s="32" t="s">
        <v>22</v>
      </c>
      <c r="K40" s="97">
        <v>61</v>
      </c>
      <c r="L40" s="30" t="s">
        <v>23</v>
      </c>
      <c r="N40" s="34">
        <v>45775</v>
      </c>
      <c r="O40" s="30" t="s">
        <v>24</v>
      </c>
      <c r="P40" s="35" t="s">
        <v>25</v>
      </c>
    </row>
    <row r="41" spans="1:16" s="30" customFormat="1" ht="30" x14ac:dyDescent="0.25">
      <c r="A41" s="30" t="s">
        <v>83</v>
      </c>
      <c r="B41" s="32" t="s">
        <v>17</v>
      </c>
      <c r="C41" s="30" t="s">
        <v>85</v>
      </c>
      <c r="D41" s="30">
        <v>2</v>
      </c>
      <c r="E41" s="30" t="s">
        <v>27</v>
      </c>
      <c r="F41" s="30" t="s">
        <v>21</v>
      </c>
      <c r="G41" s="30" t="s">
        <v>20</v>
      </c>
      <c r="H41" s="40" t="s">
        <v>86</v>
      </c>
      <c r="I41" s="30" t="s">
        <v>21</v>
      </c>
      <c r="J41" s="30">
        <v>0</v>
      </c>
      <c r="K41" s="98">
        <v>61</v>
      </c>
      <c r="L41" s="30" t="s">
        <v>23</v>
      </c>
      <c r="N41" s="34">
        <v>45782</v>
      </c>
      <c r="O41" s="30" t="s">
        <v>24</v>
      </c>
    </row>
    <row r="42" spans="1:16" s="30" customFormat="1" ht="75" x14ac:dyDescent="0.25">
      <c r="A42" s="30" t="s">
        <v>83</v>
      </c>
      <c r="B42" s="32" t="s">
        <v>17</v>
      </c>
      <c r="C42" s="30" t="s">
        <v>87</v>
      </c>
      <c r="D42" s="30">
        <v>2</v>
      </c>
      <c r="E42" s="30" t="s">
        <v>27</v>
      </c>
      <c r="F42" s="30" t="s">
        <v>21</v>
      </c>
      <c r="G42" s="31" t="s">
        <v>21</v>
      </c>
      <c r="H42" s="40"/>
      <c r="I42" s="30" t="s">
        <v>21</v>
      </c>
      <c r="J42" s="30">
        <v>0</v>
      </c>
      <c r="K42" s="98">
        <v>61</v>
      </c>
      <c r="L42" s="30" t="s">
        <v>23</v>
      </c>
      <c r="M42" s="33" t="s">
        <v>88</v>
      </c>
      <c r="N42" s="34">
        <v>45782</v>
      </c>
      <c r="O42" s="30" t="s">
        <v>24</v>
      </c>
    </row>
    <row r="43" spans="1:16" s="30" customFormat="1" x14ac:dyDescent="0.25">
      <c r="A43" s="30" t="s">
        <v>83</v>
      </c>
      <c r="B43" s="32" t="s">
        <v>17</v>
      </c>
      <c r="C43" s="30" t="s">
        <v>89</v>
      </c>
      <c r="D43" s="30">
        <v>2</v>
      </c>
      <c r="E43" s="30" t="s">
        <v>35</v>
      </c>
      <c r="F43" s="30" t="s">
        <v>21</v>
      </c>
      <c r="G43" s="30" t="s">
        <v>21</v>
      </c>
      <c r="H43" s="40"/>
      <c r="I43" s="30" t="s">
        <v>21</v>
      </c>
      <c r="K43" s="98">
        <v>61</v>
      </c>
      <c r="L43" s="30" t="s">
        <v>23</v>
      </c>
      <c r="N43" s="34">
        <v>45775</v>
      </c>
      <c r="O43" s="30" t="s">
        <v>90</v>
      </c>
    </row>
    <row r="44" spans="1:16" s="30" customFormat="1" ht="30" x14ac:dyDescent="0.25">
      <c r="A44" s="30" t="s">
        <v>83</v>
      </c>
      <c r="B44" s="32" t="s">
        <v>17</v>
      </c>
      <c r="C44" s="30" t="s">
        <v>10</v>
      </c>
      <c r="D44" s="30">
        <v>498</v>
      </c>
      <c r="E44" s="30" t="s">
        <v>19</v>
      </c>
      <c r="F44" s="30" t="s">
        <v>21</v>
      </c>
      <c r="G44" s="30" t="s">
        <v>20</v>
      </c>
      <c r="H44" s="40" t="s">
        <v>43</v>
      </c>
      <c r="I44" s="30" t="s">
        <v>21</v>
      </c>
      <c r="J44" s="30">
        <v>0</v>
      </c>
      <c r="K44" s="98">
        <v>61</v>
      </c>
      <c r="L44" s="30" t="s">
        <v>23</v>
      </c>
      <c r="M44" s="30" t="s">
        <v>44</v>
      </c>
      <c r="N44" s="34">
        <v>45777</v>
      </c>
      <c r="O44" s="30" t="s">
        <v>24</v>
      </c>
    </row>
    <row r="45" spans="1:16" s="30" customFormat="1" x14ac:dyDescent="0.25">
      <c r="A45" s="30" t="s">
        <v>83</v>
      </c>
      <c r="B45" s="32" t="s">
        <v>17</v>
      </c>
      <c r="C45" s="30" t="s">
        <v>49</v>
      </c>
      <c r="D45" s="30">
        <v>499</v>
      </c>
      <c r="E45" s="30" t="s">
        <v>38</v>
      </c>
      <c r="F45" s="30" t="s">
        <v>21</v>
      </c>
      <c r="G45" s="30" t="s">
        <v>21</v>
      </c>
      <c r="H45" s="40"/>
      <c r="I45" s="30" t="s">
        <v>21</v>
      </c>
      <c r="K45" s="98">
        <v>61</v>
      </c>
      <c r="L45" s="30" t="s">
        <v>50</v>
      </c>
      <c r="M45" s="30" t="s">
        <v>51</v>
      </c>
      <c r="N45" s="34">
        <v>45776</v>
      </c>
      <c r="O45" s="30" t="s">
        <v>24</v>
      </c>
      <c r="P45" s="33"/>
    </row>
    <row r="46" spans="1:16" s="30" customFormat="1" x14ac:dyDescent="0.25">
      <c r="A46" s="30" t="s">
        <v>83</v>
      </c>
      <c r="B46" s="32" t="s">
        <v>17</v>
      </c>
      <c r="C46" s="30" t="s">
        <v>52</v>
      </c>
      <c r="D46" s="30">
        <v>500</v>
      </c>
      <c r="E46" s="30" t="s">
        <v>38</v>
      </c>
      <c r="F46" s="30" t="s">
        <v>21</v>
      </c>
      <c r="G46" s="30" t="s">
        <v>21</v>
      </c>
      <c r="H46" s="40"/>
      <c r="I46" s="30" t="s">
        <v>21</v>
      </c>
      <c r="J46" s="30" t="s">
        <v>53</v>
      </c>
      <c r="K46" s="98">
        <v>61</v>
      </c>
      <c r="L46" s="30" t="s">
        <v>23</v>
      </c>
      <c r="M46" s="30" t="s">
        <v>54</v>
      </c>
      <c r="N46" s="34">
        <v>45782</v>
      </c>
      <c r="O46" s="30" t="s">
        <v>24</v>
      </c>
    </row>
    <row r="47" spans="1:16" s="30" customFormat="1" x14ac:dyDescent="0.25">
      <c r="A47" s="30" t="s">
        <v>83</v>
      </c>
      <c r="B47" s="32" t="s">
        <v>17</v>
      </c>
      <c r="C47" s="30" t="s">
        <v>55</v>
      </c>
      <c r="D47" s="30">
        <v>501</v>
      </c>
      <c r="E47" s="30" t="s">
        <v>32</v>
      </c>
      <c r="F47" s="30" t="s">
        <v>21</v>
      </c>
      <c r="G47" s="30" t="s">
        <v>21</v>
      </c>
      <c r="H47" s="40"/>
      <c r="I47" s="30" t="s">
        <v>21</v>
      </c>
      <c r="J47" s="30" t="s">
        <v>56</v>
      </c>
      <c r="K47" s="98">
        <v>61</v>
      </c>
      <c r="L47" s="30" t="s">
        <v>23</v>
      </c>
      <c r="M47" s="30" t="s">
        <v>54</v>
      </c>
      <c r="N47" s="34">
        <v>45782</v>
      </c>
      <c r="O47" s="30" t="s">
        <v>24</v>
      </c>
    </row>
    <row r="48" spans="1:16" s="30" customFormat="1" x14ac:dyDescent="0.25">
      <c r="A48" s="30" t="s">
        <v>83</v>
      </c>
      <c r="B48" s="32" t="s">
        <v>17</v>
      </c>
      <c r="C48" s="30" t="s">
        <v>57</v>
      </c>
      <c r="D48" s="30">
        <v>502</v>
      </c>
      <c r="E48" s="30" t="s">
        <v>38</v>
      </c>
      <c r="F48" s="30" t="s">
        <v>21</v>
      </c>
      <c r="G48" s="30" t="s">
        <v>21</v>
      </c>
      <c r="H48" s="40"/>
      <c r="I48" s="30" t="s">
        <v>21</v>
      </c>
      <c r="J48" s="30" t="s">
        <v>53</v>
      </c>
      <c r="K48" s="98">
        <v>61</v>
      </c>
      <c r="L48" s="30" t="s">
        <v>23</v>
      </c>
      <c r="M48" s="30" t="s">
        <v>54</v>
      </c>
      <c r="N48" s="34">
        <v>45782</v>
      </c>
      <c r="O48" s="30" t="s">
        <v>24</v>
      </c>
    </row>
    <row r="49" spans="1:16" s="30" customFormat="1" x14ac:dyDescent="0.25">
      <c r="A49" s="30" t="s">
        <v>83</v>
      </c>
      <c r="B49" s="32" t="s">
        <v>17</v>
      </c>
      <c r="C49" s="30" t="s">
        <v>58</v>
      </c>
      <c r="D49" s="30">
        <v>503</v>
      </c>
      <c r="E49" s="30" t="s">
        <v>32</v>
      </c>
      <c r="F49" s="30" t="s">
        <v>21</v>
      </c>
      <c r="G49" s="30" t="s">
        <v>21</v>
      </c>
      <c r="H49" s="40"/>
      <c r="I49" s="30" t="s">
        <v>21</v>
      </c>
      <c r="J49" s="30" t="s">
        <v>56</v>
      </c>
      <c r="K49" s="98">
        <v>61</v>
      </c>
      <c r="L49" s="30" t="s">
        <v>23</v>
      </c>
      <c r="M49" s="30" t="s">
        <v>54</v>
      </c>
      <c r="N49" s="34">
        <v>45782</v>
      </c>
      <c r="O49" s="30" t="s">
        <v>24</v>
      </c>
    </row>
    <row r="50" spans="1:16" s="30" customFormat="1" x14ac:dyDescent="0.25">
      <c r="A50" s="52" t="s">
        <v>91</v>
      </c>
      <c r="B50" s="32" t="s">
        <v>17</v>
      </c>
      <c r="C50" s="32" t="s">
        <v>92</v>
      </c>
      <c r="D50" s="32">
        <v>1</v>
      </c>
      <c r="E50" s="32" t="s">
        <v>19</v>
      </c>
      <c r="F50" s="30" t="s">
        <v>20</v>
      </c>
      <c r="G50" s="30" t="s">
        <v>21</v>
      </c>
      <c r="H50" s="40"/>
      <c r="I50" s="30" t="s">
        <v>21</v>
      </c>
      <c r="J50" s="32" t="s">
        <v>22</v>
      </c>
      <c r="K50" s="97">
        <v>61</v>
      </c>
      <c r="L50" s="30" t="s">
        <v>23</v>
      </c>
      <c r="N50" s="34">
        <v>45775</v>
      </c>
      <c r="O50" s="30" t="s">
        <v>24</v>
      </c>
      <c r="P50" s="35" t="s">
        <v>93</v>
      </c>
    </row>
    <row r="51" spans="1:16" s="30" customFormat="1" x14ac:dyDescent="0.25">
      <c r="A51" s="52" t="s">
        <v>91</v>
      </c>
      <c r="B51" s="32" t="s">
        <v>17</v>
      </c>
      <c r="C51" s="32" t="s">
        <v>87</v>
      </c>
      <c r="D51" s="32">
        <v>2</v>
      </c>
      <c r="E51" s="30" t="s">
        <v>19</v>
      </c>
      <c r="F51" s="30" t="s">
        <v>21</v>
      </c>
      <c r="G51" s="31" t="s">
        <v>21</v>
      </c>
      <c r="H51" s="40"/>
      <c r="I51" s="30" t="s">
        <v>21</v>
      </c>
      <c r="J51" s="30">
        <v>0</v>
      </c>
      <c r="K51" s="98">
        <v>61</v>
      </c>
      <c r="L51" s="30" t="s">
        <v>23</v>
      </c>
      <c r="M51" s="30" t="s">
        <v>94</v>
      </c>
      <c r="N51" s="34">
        <v>45782</v>
      </c>
      <c r="O51" s="30" t="s">
        <v>24</v>
      </c>
    </row>
    <row r="52" spans="1:16" s="30" customFormat="1" x14ac:dyDescent="0.25">
      <c r="A52" s="52" t="s">
        <v>91</v>
      </c>
      <c r="B52" s="32" t="s">
        <v>17</v>
      </c>
      <c r="C52" s="32" t="s">
        <v>89</v>
      </c>
      <c r="D52" s="32">
        <v>2</v>
      </c>
      <c r="E52" s="30" t="s">
        <v>35</v>
      </c>
      <c r="F52" s="30" t="s">
        <v>21</v>
      </c>
      <c r="G52" s="30" t="s">
        <v>21</v>
      </c>
      <c r="H52" s="40"/>
      <c r="I52" s="30" t="s">
        <v>21</v>
      </c>
      <c r="K52" s="98">
        <v>61</v>
      </c>
      <c r="L52" s="30" t="s">
        <v>63</v>
      </c>
      <c r="N52" s="34">
        <v>45775</v>
      </c>
      <c r="O52" s="30" t="s">
        <v>24</v>
      </c>
    </row>
    <row r="53" spans="1:16" s="30" customFormat="1" x14ac:dyDescent="0.25">
      <c r="A53" s="52" t="s">
        <v>91</v>
      </c>
      <c r="B53" s="32" t="s">
        <v>17</v>
      </c>
      <c r="C53" s="62" t="s">
        <v>95</v>
      </c>
      <c r="D53" s="32">
        <v>2</v>
      </c>
      <c r="E53" s="40" t="s">
        <v>27</v>
      </c>
      <c r="F53" s="30" t="s">
        <v>21</v>
      </c>
      <c r="G53" s="31" t="s">
        <v>21</v>
      </c>
      <c r="H53" s="40"/>
      <c r="I53" s="30" t="s">
        <v>21</v>
      </c>
      <c r="K53" s="98">
        <v>61</v>
      </c>
      <c r="L53" s="30" t="s">
        <v>63</v>
      </c>
      <c r="M53" s="30" t="s">
        <v>94</v>
      </c>
      <c r="N53" s="34">
        <v>45782</v>
      </c>
      <c r="O53" s="30" t="s">
        <v>24</v>
      </c>
    </row>
    <row r="54" spans="1:16" s="30" customFormat="1" x14ac:dyDescent="0.25">
      <c r="A54" s="52" t="s">
        <v>91</v>
      </c>
      <c r="B54" s="32" t="s">
        <v>17</v>
      </c>
      <c r="C54" s="32" t="s">
        <v>96</v>
      </c>
      <c r="D54" s="32">
        <v>2</v>
      </c>
      <c r="E54" s="30" t="s">
        <v>35</v>
      </c>
      <c r="F54" s="30" t="s">
        <v>21</v>
      </c>
      <c r="G54" s="30" t="s">
        <v>21</v>
      </c>
      <c r="H54" s="40"/>
      <c r="I54" s="30" t="s">
        <v>21</v>
      </c>
      <c r="K54" s="98">
        <v>61</v>
      </c>
      <c r="L54" s="30" t="s">
        <v>63</v>
      </c>
      <c r="N54" s="34">
        <v>45775</v>
      </c>
      <c r="O54" s="30" t="s">
        <v>24</v>
      </c>
    </row>
    <row r="55" spans="1:16" s="30" customFormat="1" x14ac:dyDescent="0.25">
      <c r="A55" s="52" t="s">
        <v>91</v>
      </c>
      <c r="B55" s="32" t="s">
        <v>17</v>
      </c>
      <c r="C55" s="32" t="s">
        <v>97</v>
      </c>
      <c r="D55" s="32">
        <v>2</v>
      </c>
      <c r="E55" s="30" t="s">
        <v>98</v>
      </c>
      <c r="F55" s="30" t="s">
        <v>21</v>
      </c>
      <c r="G55" s="30" t="s">
        <v>21</v>
      </c>
      <c r="H55" s="40"/>
      <c r="I55" s="30" t="s">
        <v>21</v>
      </c>
      <c r="J55" s="60" t="s">
        <v>33</v>
      </c>
      <c r="K55" s="60">
        <v>61</v>
      </c>
      <c r="L55" s="30" t="s">
        <v>63</v>
      </c>
      <c r="N55" s="34">
        <v>45782</v>
      </c>
      <c r="O55" s="30" t="s">
        <v>24</v>
      </c>
    </row>
    <row r="56" spans="1:16" s="30" customFormat="1" x14ac:dyDescent="0.25">
      <c r="A56" s="52" t="s">
        <v>91</v>
      </c>
      <c r="B56" s="32" t="s">
        <v>17</v>
      </c>
      <c r="C56" s="32" t="s">
        <v>99</v>
      </c>
      <c r="D56" s="32">
        <v>2</v>
      </c>
      <c r="E56" s="30" t="s">
        <v>98</v>
      </c>
      <c r="F56" s="30" t="s">
        <v>21</v>
      </c>
      <c r="G56" s="30" t="s">
        <v>21</v>
      </c>
      <c r="H56" s="40"/>
      <c r="I56" s="30" t="s">
        <v>21</v>
      </c>
      <c r="J56" s="60" t="s">
        <v>33</v>
      </c>
      <c r="K56" s="60">
        <v>61</v>
      </c>
      <c r="L56" s="30" t="s">
        <v>63</v>
      </c>
      <c r="N56" s="34">
        <v>45782</v>
      </c>
      <c r="O56" s="30" t="s">
        <v>24</v>
      </c>
    </row>
    <row r="57" spans="1:16" s="30" customFormat="1" ht="30" x14ac:dyDescent="0.25">
      <c r="A57" s="30" t="s">
        <v>91</v>
      </c>
      <c r="B57" s="32" t="s">
        <v>17</v>
      </c>
      <c r="C57" s="30" t="s">
        <v>10</v>
      </c>
      <c r="D57" s="30">
        <v>498</v>
      </c>
      <c r="E57" s="30" t="s">
        <v>19</v>
      </c>
      <c r="F57" s="30" t="s">
        <v>21</v>
      </c>
      <c r="G57" s="30" t="s">
        <v>20</v>
      </c>
      <c r="H57" s="40" t="s">
        <v>43</v>
      </c>
      <c r="I57" s="30" t="s">
        <v>21</v>
      </c>
      <c r="J57" s="30">
        <v>0</v>
      </c>
      <c r="K57" s="98">
        <v>61</v>
      </c>
      <c r="L57" s="30" t="s">
        <v>23</v>
      </c>
      <c r="M57" s="30" t="s">
        <v>44</v>
      </c>
      <c r="N57" s="34">
        <v>45777</v>
      </c>
      <c r="O57" s="30" t="s">
        <v>24</v>
      </c>
    </row>
    <row r="58" spans="1:16" s="30" customFormat="1" x14ac:dyDescent="0.25">
      <c r="A58" s="52" t="s">
        <v>91</v>
      </c>
      <c r="B58" s="32" t="s">
        <v>17</v>
      </c>
      <c r="C58" s="32" t="s">
        <v>49</v>
      </c>
      <c r="D58" s="32">
        <v>499</v>
      </c>
      <c r="E58" s="30" t="s">
        <v>38</v>
      </c>
      <c r="F58" s="30" t="s">
        <v>21</v>
      </c>
      <c r="G58" s="30" t="s">
        <v>21</v>
      </c>
      <c r="H58" s="40"/>
      <c r="I58" s="30" t="s">
        <v>21</v>
      </c>
      <c r="K58" s="98">
        <v>61</v>
      </c>
      <c r="L58" s="30" t="s">
        <v>50</v>
      </c>
      <c r="M58" s="30" t="s">
        <v>51</v>
      </c>
      <c r="N58" s="34">
        <v>45776</v>
      </c>
      <c r="O58" s="30" t="s">
        <v>24</v>
      </c>
    </row>
    <row r="59" spans="1:16" s="30" customFormat="1" x14ac:dyDescent="0.25">
      <c r="A59" s="30" t="s">
        <v>91</v>
      </c>
      <c r="B59" s="32" t="s">
        <v>17</v>
      </c>
      <c r="C59" s="30" t="s">
        <v>52</v>
      </c>
      <c r="D59" s="30">
        <v>500</v>
      </c>
      <c r="E59" s="30" t="s">
        <v>38</v>
      </c>
      <c r="F59" s="30" t="s">
        <v>21</v>
      </c>
      <c r="G59" s="30" t="s">
        <v>21</v>
      </c>
      <c r="H59" s="40"/>
      <c r="I59" s="30" t="s">
        <v>21</v>
      </c>
      <c r="J59" s="30" t="s">
        <v>53</v>
      </c>
      <c r="K59" s="98">
        <v>61</v>
      </c>
      <c r="L59" s="30" t="s">
        <v>23</v>
      </c>
      <c r="M59" s="30" t="s">
        <v>54</v>
      </c>
      <c r="N59" s="34">
        <v>45782</v>
      </c>
      <c r="O59" s="30" t="s">
        <v>24</v>
      </c>
    </row>
    <row r="60" spans="1:16" s="30" customFormat="1" x14ac:dyDescent="0.25">
      <c r="A60" s="30" t="s">
        <v>91</v>
      </c>
      <c r="B60" s="32" t="s">
        <v>17</v>
      </c>
      <c r="C60" s="30" t="s">
        <v>55</v>
      </c>
      <c r="D60" s="30">
        <v>501</v>
      </c>
      <c r="E60" s="30" t="s">
        <v>32</v>
      </c>
      <c r="F60" s="30" t="s">
        <v>21</v>
      </c>
      <c r="G60" s="30" t="s">
        <v>21</v>
      </c>
      <c r="H60" s="40"/>
      <c r="I60" s="30" t="s">
        <v>21</v>
      </c>
      <c r="J60" s="30" t="s">
        <v>56</v>
      </c>
      <c r="K60" s="98">
        <v>61</v>
      </c>
      <c r="L60" s="30" t="s">
        <v>23</v>
      </c>
      <c r="M60" s="30" t="s">
        <v>54</v>
      </c>
      <c r="N60" s="34">
        <v>45782</v>
      </c>
      <c r="O60" s="30" t="s">
        <v>24</v>
      </c>
    </row>
    <row r="61" spans="1:16" s="30" customFormat="1" x14ac:dyDescent="0.25">
      <c r="A61" s="30" t="s">
        <v>91</v>
      </c>
      <c r="B61" s="32" t="s">
        <v>17</v>
      </c>
      <c r="C61" s="30" t="s">
        <v>57</v>
      </c>
      <c r="D61" s="30">
        <v>502</v>
      </c>
      <c r="E61" s="30" t="s">
        <v>38</v>
      </c>
      <c r="F61" s="30" t="s">
        <v>21</v>
      </c>
      <c r="G61" s="30" t="s">
        <v>21</v>
      </c>
      <c r="H61" s="40"/>
      <c r="I61" s="30" t="s">
        <v>21</v>
      </c>
      <c r="J61" s="30" t="s">
        <v>53</v>
      </c>
      <c r="K61" s="98">
        <v>61</v>
      </c>
      <c r="L61" s="30" t="s">
        <v>23</v>
      </c>
      <c r="M61" s="30" t="s">
        <v>54</v>
      </c>
      <c r="N61" s="34">
        <v>45782</v>
      </c>
      <c r="O61" s="30" t="s">
        <v>24</v>
      </c>
    </row>
    <row r="62" spans="1:16" s="30" customFormat="1" x14ac:dyDescent="0.25">
      <c r="A62" s="30" t="s">
        <v>91</v>
      </c>
      <c r="B62" s="32" t="s">
        <v>17</v>
      </c>
      <c r="C62" s="30" t="s">
        <v>58</v>
      </c>
      <c r="D62" s="30">
        <v>503</v>
      </c>
      <c r="E62" s="30" t="s">
        <v>32</v>
      </c>
      <c r="F62" s="30" t="s">
        <v>21</v>
      </c>
      <c r="G62" s="30" t="s">
        <v>21</v>
      </c>
      <c r="H62" s="40"/>
      <c r="I62" s="30" t="s">
        <v>21</v>
      </c>
      <c r="J62" s="30" t="s">
        <v>56</v>
      </c>
      <c r="K62" s="98">
        <v>61</v>
      </c>
      <c r="L62" s="30" t="s">
        <v>23</v>
      </c>
      <c r="M62" s="30" t="s">
        <v>54</v>
      </c>
      <c r="N62" s="34">
        <v>45782</v>
      </c>
      <c r="O62" s="30" t="s">
        <v>24</v>
      </c>
    </row>
    <row r="63" spans="1:16" s="30" customFormat="1" x14ac:dyDescent="0.25">
      <c r="A63" s="52" t="s">
        <v>100</v>
      </c>
      <c r="B63" s="32" t="s">
        <v>17</v>
      </c>
      <c r="C63" s="52" t="s">
        <v>101</v>
      </c>
      <c r="D63" s="52">
        <v>1</v>
      </c>
      <c r="E63" s="32" t="s">
        <v>19</v>
      </c>
      <c r="F63" s="30" t="s">
        <v>20</v>
      </c>
      <c r="G63" s="30" t="s">
        <v>21</v>
      </c>
      <c r="H63" s="40"/>
      <c r="I63" s="30" t="s">
        <v>21</v>
      </c>
      <c r="J63" s="32" t="s">
        <v>22</v>
      </c>
      <c r="K63" s="97">
        <v>61</v>
      </c>
      <c r="L63" s="30" t="s">
        <v>23</v>
      </c>
      <c r="N63" s="34">
        <v>45775</v>
      </c>
      <c r="O63" s="30" t="s">
        <v>24</v>
      </c>
      <c r="P63" s="35" t="s">
        <v>93</v>
      </c>
    </row>
    <row r="64" spans="1:16" s="30" customFormat="1" x14ac:dyDescent="0.25">
      <c r="A64" s="52" t="s">
        <v>100</v>
      </c>
      <c r="B64" s="32" t="s">
        <v>17</v>
      </c>
      <c r="C64" s="52" t="s">
        <v>102</v>
      </c>
      <c r="D64" s="52">
        <v>2</v>
      </c>
      <c r="E64" s="30" t="s">
        <v>35</v>
      </c>
      <c r="F64" s="30" t="s">
        <v>21</v>
      </c>
      <c r="G64" s="30" t="s">
        <v>21</v>
      </c>
      <c r="H64" s="40"/>
      <c r="I64" s="30" t="s">
        <v>21</v>
      </c>
      <c r="K64" s="98">
        <v>61</v>
      </c>
      <c r="L64" s="30" t="s">
        <v>103</v>
      </c>
      <c r="N64" s="34">
        <v>45782</v>
      </c>
      <c r="O64" s="30" t="s">
        <v>24</v>
      </c>
    </row>
    <row r="65" spans="1:16" s="30" customFormat="1" x14ac:dyDescent="0.25">
      <c r="A65" s="52" t="s">
        <v>100</v>
      </c>
      <c r="B65" s="32" t="s">
        <v>17</v>
      </c>
      <c r="C65" s="52" t="s">
        <v>104</v>
      </c>
      <c r="D65" s="52">
        <v>2</v>
      </c>
      <c r="E65" s="30" t="s">
        <v>35</v>
      </c>
      <c r="F65" s="30" t="s">
        <v>21</v>
      </c>
      <c r="G65" s="30" t="s">
        <v>21</v>
      </c>
      <c r="H65" s="40"/>
      <c r="I65" s="30" t="s">
        <v>21</v>
      </c>
      <c r="K65" s="98">
        <v>61</v>
      </c>
      <c r="L65" s="30" t="s">
        <v>103</v>
      </c>
      <c r="M65" s="30" t="s">
        <v>105</v>
      </c>
      <c r="N65" s="34">
        <v>45782</v>
      </c>
      <c r="O65" s="30" t="s">
        <v>24</v>
      </c>
    </row>
    <row r="66" spans="1:16" s="30" customFormat="1" ht="195" x14ac:dyDescent="0.25">
      <c r="A66" s="52" t="s">
        <v>100</v>
      </c>
      <c r="B66" s="32" t="s">
        <v>17</v>
      </c>
      <c r="C66" s="52" t="s">
        <v>87</v>
      </c>
      <c r="D66" s="52">
        <v>2</v>
      </c>
      <c r="E66" s="30" t="s">
        <v>19</v>
      </c>
      <c r="F66" s="30" t="s">
        <v>21</v>
      </c>
      <c r="G66" s="31" t="s">
        <v>21</v>
      </c>
      <c r="H66" s="40"/>
      <c r="I66" s="30" t="s">
        <v>21</v>
      </c>
      <c r="J66" s="30">
        <v>0</v>
      </c>
      <c r="K66" s="98">
        <v>61</v>
      </c>
      <c r="L66" s="30" t="s">
        <v>23</v>
      </c>
      <c r="M66" s="33" t="s">
        <v>106</v>
      </c>
      <c r="N66" s="34">
        <v>45782</v>
      </c>
      <c r="O66" s="30" t="s">
        <v>24</v>
      </c>
    </row>
    <row r="67" spans="1:16" s="30" customFormat="1" x14ac:dyDescent="0.25">
      <c r="A67" s="52" t="s">
        <v>100</v>
      </c>
      <c r="B67" s="32" t="s">
        <v>17</v>
      </c>
      <c r="C67" s="52" t="s">
        <v>89</v>
      </c>
      <c r="D67" s="52">
        <v>2</v>
      </c>
      <c r="E67" s="30" t="s">
        <v>35</v>
      </c>
      <c r="F67" s="30" t="s">
        <v>21</v>
      </c>
      <c r="G67" s="30" t="s">
        <v>21</v>
      </c>
      <c r="H67" s="40"/>
      <c r="I67" s="30" t="s">
        <v>21</v>
      </c>
      <c r="K67" s="98">
        <v>61</v>
      </c>
      <c r="L67" s="30" t="s">
        <v>103</v>
      </c>
      <c r="M67" s="30" t="s">
        <v>107</v>
      </c>
      <c r="N67" s="34">
        <v>45782</v>
      </c>
      <c r="O67" s="30" t="s">
        <v>24</v>
      </c>
    </row>
    <row r="68" spans="1:16" s="30" customFormat="1" x14ac:dyDescent="0.25">
      <c r="A68" s="52" t="s">
        <v>100</v>
      </c>
      <c r="B68" s="32" t="s">
        <v>17</v>
      </c>
      <c r="C68" s="52" t="s">
        <v>108</v>
      </c>
      <c r="D68" s="52">
        <v>2</v>
      </c>
      <c r="E68" s="30" t="s">
        <v>35</v>
      </c>
      <c r="F68" s="30" t="s">
        <v>21</v>
      </c>
      <c r="G68" s="30" t="s">
        <v>21</v>
      </c>
      <c r="H68" s="40"/>
      <c r="I68" s="30" t="s">
        <v>21</v>
      </c>
      <c r="J68" s="60" t="s">
        <v>33</v>
      </c>
      <c r="K68" s="60">
        <v>61</v>
      </c>
      <c r="L68" s="30" t="s">
        <v>103</v>
      </c>
      <c r="N68" s="34">
        <v>45782</v>
      </c>
      <c r="O68" s="30" t="s">
        <v>24</v>
      </c>
    </row>
    <row r="69" spans="1:16" s="30" customFormat="1" x14ac:dyDescent="0.25">
      <c r="A69" s="52" t="s">
        <v>100</v>
      </c>
      <c r="B69" s="32" t="s">
        <v>17</v>
      </c>
      <c r="C69" s="52" t="s">
        <v>109</v>
      </c>
      <c r="D69" s="52">
        <v>2</v>
      </c>
      <c r="E69" s="40" t="s">
        <v>27</v>
      </c>
      <c r="F69" s="30" t="s">
        <v>21</v>
      </c>
      <c r="G69" s="30" t="s">
        <v>21</v>
      </c>
      <c r="H69" s="40"/>
      <c r="I69" s="30" t="s">
        <v>21</v>
      </c>
      <c r="J69" s="60" t="s">
        <v>33</v>
      </c>
      <c r="K69" s="60">
        <v>61</v>
      </c>
      <c r="L69" s="30" t="s">
        <v>103</v>
      </c>
      <c r="N69" s="34">
        <v>45782</v>
      </c>
      <c r="O69" s="30" t="s">
        <v>24</v>
      </c>
    </row>
    <row r="70" spans="1:16" s="30" customFormat="1" x14ac:dyDescent="0.25">
      <c r="A70" s="52" t="s">
        <v>100</v>
      </c>
      <c r="B70" s="32" t="s">
        <v>17</v>
      </c>
      <c r="C70" s="52" t="s">
        <v>110</v>
      </c>
      <c r="D70" s="52">
        <v>2</v>
      </c>
      <c r="E70" s="30" t="s">
        <v>35</v>
      </c>
      <c r="F70" s="30" t="s">
        <v>21</v>
      </c>
      <c r="G70" s="30" t="s">
        <v>21</v>
      </c>
      <c r="H70" s="40"/>
      <c r="I70" s="30" t="s">
        <v>21</v>
      </c>
      <c r="J70" s="60" t="s">
        <v>33</v>
      </c>
      <c r="K70" s="60">
        <v>61</v>
      </c>
      <c r="L70" s="30" t="s">
        <v>103</v>
      </c>
      <c r="N70" s="34">
        <v>45782</v>
      </c>
      <c r="O70" s="30" t="s">
        <v>24</v>
      </c>
    </row>
    <row r="71" spans="1:16" s="30" customFormat="1" x14ac:dyDescent="0.25">
      <c r="A71" s="52" t="s">
        <v>100</v>
      </c>
      <c r="B71" s="32" t="s">
        <v>17</v>
      </c>
      <c r="C71" s="52" t="s">
        <v>111</v>
      </c>
      <c r="D71" s="52">
        <v>2</v>
      </c>
      <c r="E71" s="30" t="s">
        <v>35</v>
      </c>
      <c r="F71" s="30" t="s">
        <v>21</v>
      </c>
      <c r="G71" s="30" t="s">
        <v>21</v>
      </c>
      <c r="H71" s="40"/>
      <c r="I71" s="30" t="s">
        <v>21</v>
      </c>
      <c r="J71" s="60" t="s">
        <v>33</v>
      </c>
      <c r="K71" s="60">
        <v>61</v>
      </c>
      <c r="L71" s="30" t="s">
        <v>103</v>
      </c>
      <c r="N71" s="34">
        <v>45782</v>
      </c>
      <c r="O71" s="30" t="s">
        <v>24</v>
      </c>
    </row>
    <row r="72" spans="1:16" s="30" customFormat="1" x14ac:dyDescent="0.25">
      <c r="A72" s="52" t="s">
        <v>100</v>
      </c>
      <c r="B72" s="32" t="s">
        <v>17</v>
      </c>
      <c r="C72" s="52" t="s">
        <v>112</v>
      </c>
      <c r="D72" s="52">
        <v>2</v>
      </c>
      <c r="E72" s="30" t="s">
        <v>35</v>
      </c>
      <c r="F72" s="30" t="s">
        <v>21</v>
      </c>
      <c r="G72" s="30" t="s">
        <v>21</v>
      </c>
      <c r="H72" s="40"/>
      <c r="I72" s="30" t="s">
        <v>21</v>
      </c>
      <c r="J72" s="60" t="s">
        <v>33</v>
      </c>
      <c r="K72" s="60">
        <v>61</v>
      </c>
      <c r="L72" s="30" t="s">
        <v>103</v>
      </c>
      <c r="N72" s="34">
        <v>45782</v>
      </c>
      <c r="O72" s="30" t="s">
        <v>24</v>
      </c>
    </row>
    <row r="73" spans="1:16" s="30" customFormat="1" ht="30" x14ac:dyDescent="0.25">
      <c r="A73" s="30" t="s">
        <v>100</v>
      </c>
      <c r="B73" s="32" t="s">
        <v>17</v>
      </c>
      <c r="C73" s="30" t="s">
        <v>10</v>
      </c>
      <c r="D73" s="30">
        <v>498</v>
      </c>
      <c r="E73" s="30" t="s">
        <v>19</v>
      </c>
      <c r="F73" s="30" t="s">
        <v>21</v>
      </c>
      <c r="G73" s="30" t="s">
        <v>20</v>
      </c>
      <c r="H73" s="40" t="s">
        <v>43</v>
      </c>
      <c r="I73" s="30" t="s">
        <v>21</v>
      </c>
      <c r="J73" s="30">
        <v>0</v>
      </c>
      <c r="K73" s="98">
        <v>61</v>
      </c>
      <c r="L73" s="30" t="s">
        <v>23</v>
      </c>
      <c r="M73" s="30" t="s">
        <v>44</v>
      </c>
      <c r="N73" s="34">
        <v>45777</v>
      </c>
      <c r="O73" s="30" t="s">
        <v>24</v>
      </c>
    </row>
    <row r="74" spans="1:16" s="30" customFormat="1" x14ac:dyDescent="0.25">
      <c r="A74" s="52" t="s">
        <v>100</v>
      </c>
      <c r="B74" s="32" t="s">
        <v>17</v>
      </c>
      <c r="C74" s="52" t="s">
        <v>49</v>
      </c>
      <c r="D74" s="52">
        <v>499</v>
      </c>
      <c r="E74" s="30" t="s">
        <v>38</v>
      </c>
      <c r="F74" s="30" t="s">
        <v>21</v>
      </c>
      <c r="G74" s="30" t="s">
        <v>21</v>
      </c>
      <c r="H74" s="40"/>
      <c r="I74" s="30" t="s">
        <v>21</v>
      </c>
      <c r="K74" s="98">
        <v>61</v>
      </c>
      <c r="L74" s="30" t="s">
        <v>50</v>
      </c>
      <c r="M74" s="30" t="s">
        <v>51</v>
      </c>
      <c r="N74" s="34">
        <v>45776</v>
      </c>
      <c r="O74" s="30" t="s">
        <v>24</v>
      </c>
    </row>
    <row r="75" spans="1:16" s="30" customFormat="1" x14ac:dyDescent="0.25">
      <c r="A75" s="30" t="s">
        <v>100</v>
      </c>
      <c r="B75" s="32" t="s">
        <v>17</v>
      </c>
      <c r="C75" s="30" t="s">
        <v>52</v>
      </c>
      <c r="D75" s="30">
        <v>500</v>
      </c>
      <c r="E75" s="30" t="s">
        <v>38</v>
      </c>
      <c r="F75" s="30" t="s">
        <v>21</v>
      </c>
      <c r="G75" s="30" t="s">
        <v>21</v>
      </c>
      <c r="H75" s="40"/>
      <c r="I75" s="30" t="s">
        <v>21</v>
      </c>
      <c r="J75" s="30" t="s">
        <v>53</v>
      </c>
      <c r="K75" s="98">
        <v>61</v>
      </c>
      <c r="L75" s="30" t="s">
        <v>23</v>
      </c>
      <c r="M75" s="30" t="s">
        <v>54</v>
      </c>
      <c r="N75" s="34">
        <v>45782</v>
      </c>
      <c r="O75" s="30" t="s">
        <v>24</v>
      </c>
    </row>
    <row r="76" spans="1:16" s="30" customFormat="1" x14ac:dyDescent="0.25">
      <c r="A76" s="30" t="s">
        <v>100</v>
      </c>
      <c r="B76" s="32" t="s">
        <v>17</v>
      </c>
      <c r="C76" s="30" t="s">
        <v>55</v>
      </c>
      <c r="D76" s="30">
        <v>501</v>
      </c>
      <c r="E76" s="30" t="s">
        <v>32</v>
      </c>
      <c r="F76" s="30" t="s">
        <v>21</v>
      </c>
      <c r="G76" s="30" t="s">
        <v>21</v>
      </c>
      <c r="H76" s="40"/>
      <c r="I76" s="30" t="s">
        <v>21</v>
      </c>
      <c r="J76" s="30" t="s">
        <v>56</v>
      </c>
      <c r="K76" s="98">
        <v>61</v>
      </c>
      <c r="L76" s="30" t="s">
        <v>23</v>
      </c>
      <c r="M76" s="30" t="s">
        <v>54</v>
      </c>
      <c r="N76" s="34">
        <v>45782</v>
      </c>
      <c r="O76" s="30" t="s">
        <v>24</v>
      </c>
    </row>
    <row r="77" spans="1:16" s="30" customFormat="1" x14ac:dyDescent="0.25">
      <c r="A77" s="30" t="s">
        <v>100</v>
      </c>
      <c r="B77" s="32" t="s">
        <v>17</v>
      </c>
      <c r="C77" s="30" t="s">
        <v>57</v>
      </c>
      <c r="D77" s="30">
        <v>502</v>
      </c>
      <c r="E77" s="30" t="s">
        <v>38</v>
      </c>
      <c r="F77" s="30" t="s">
        <v>21</v>
      </c>
      <c r="G77" s="30" t="s">
        <v>21</v>
      </c>
      <c r="H77" s="40"/>
      <c r="I77" s="30" t="s">
        <v>21</v>
      </c>
      <c r="J77" s="30" t="s">
        <v>53</v>
      </c>
      <c r="K77" s="98">
        <v>61</v>
      </c>
      <c r="L77" s="30" t="s">
        <v>23</v>
      </c>
      <c r="M77" s="30" t="s">
        <v>54</v>
      </c>
      <c r="N77" s="34">
        <v>45782</v>
      </c>
      <c r="O77" s="30" t="s">
        <v>24</v>
      </c>
    </row>
    <row r="78" spans="1:16" s="30" customFormat="1" x14ac:dyDescent="0.25">
      <c r="A78" s="30" t="s">
        <v>100</v>
      </c>
      <c r="B78" s="32" t="s">
        <v>17</v>
      </c>
      <c r="C78" s="30" t="s">
        <v>58</v>
      </c>
      <c r="D78" s="30">
        <v>503</v>
      </c>
      <c r="E78" s="30" t="s">
        <v>32</v>
      </c>
      <c r="F78" s="30" t="s">
        <v>21</v>
      </c>
      <c r="G78" s="30" t="s">
        <v>21</v>
      </c>
      <c r="H78" s="40"/>
      <c r="I78" s="30" t="s">
        <v>21</v>
      </c>
      <c r="J78" s="30" t="s">
        <v>56</v>
      </c>
      <c r="K78" s="98">
        <v>61</v>
      </c>
      <c r="L78" s="30" t="s">
        <v>23</v>
      </c>
      <c r="M78" s="30" t="s">
        <v>54</v>
      </c>
      <c r="N78" s="34">
        <v>45782</v>
      </c>
      <c r="O78" s="30" t="s">
        <v>24</v>
      </c>
    </row>
    <row r="79" spans="1:16" s="30" customFormat="1" x14ac:dyDescent="0.25">
      <c r="A79" s="30" t="s">
        <v>113</v>
      </c>
      <c r="B79" s="32" t="s">
        <v>17</v>
      </c>
      <c r="C79" s="30" t="s">
        <v>114</v>
      </c>
      <c r="D79" s="30">
        <v>1</v>
      </c>
      <c r="E79" s="32" t="s">
        <v>19</v>
      </c>
      <c r="F79" s="30" t="s">
        <v>20</v>
      </c>
      <c r="G79" s="30" t="s">
        <v>21</v>
      </c>
      <c r="H79" s="40"/>
      <c r="I79" s="30" t="s">
        <v>21</v>
      </c>
      <c r="J79" s="32" t="s">
        <v>22</v>
      </c>
      <c r="K79" s="97">
        <v>61</v>
      </c>
      <c r="L79" s="30" t="s">
        <v>23</v>
      </c>
      <c r="N79" s="34">
        <v>45775</v>
      </c>
      <c r="O79" s="30" t="s">
        <v>24</v>
      </c>
      <c r="P79" s="51" t="s">
        <v>93</v>
      </c>
    </row>
    <row r="80" spans="1:16" s="30" customFormat="1" x14ac:dyDescent="0.25">
      <c r="A80" s="30" t="s">
        <v>113</v>
      </c>
      <c r="B80" s="32" t="s">
        <v>17</v>
      </c>
      <c r="C80" s="30" t="s">
        <v>115</v>
      </c>
      <c r="D80" s="30">
        <v>2</v>
      </c>
      <c r="E80" s="40" t="s">
        <v>27</v>
      </c>
      <c r="F80" s="30" t="s">
        <v>21</v>
      </c>
      <c r="G80" s="30" t="s">
        <v>21</v>
      </c>
      <c r="H80" s="40"/>
      <c r="I80" s="30" t="s">
        <v>21</v>
      </c>
      <c r="K80" s="98">
        <v>61</v>
      </c>
      <c r="L80" s="30" t="s">
        <v>116</v>
      </c>
      <c r="N80" s="34">
        <v>45775</v>
      </c>
      <c r="O80" s="30" t="s">
        <v>24</v>
      </c>
      <c r="P80" s="35" t="s">
        <v>25</v>
      </c>
    </row>
    <row r="81" spans="1:16" s="30" customFormat="1" x14ac:dyDescent="0.25">
      <c r="A81" s="30" t="s">
        <v>113</v>
      </c>
      <c r="B81" s="32" t="s">
        <v>17</v>
      </c>
      <c r="C81" s="30" t="s">
        <v>117</v>
      </c>
      <c r="D81" s="30">
        <v>2</v>
      </c>
      <c r="E81" s="30" t="s">
        <v>35</v>
      </c>
      <c r="F81" s="30" t="s">
        <v>21</v>
      </c>
      <c r="G81" s="30" t="s">
        <v>21</v>
      </c>
      <c r="H81" s="40"/>
      <c r="I81" s="30" t="s">
        <v>21</v>
      </c>
      <c r="K81" s="98">
        <v>61</v>
      </c>
      <c r="L81" s="30" t="s">
        <v>116</v>
      </c>
      <c r="N81" s="34">
        <v>45775</v>
      </c>
      <c r="O81" s="30" t="s">
        <v>24</v>
      </c>
    </row>
    <row r="82" spans="1:16" s="30" customFormat="1" x14ac:dyDescent="0.25">
      <c r="A82" s="30" t="s">
        <v>113</v>
      </c>
      <c r="B82" s="32" t="s">
        <v>17</v>
      </c>
      <c r="C82" s="30" t="s">
        <v>118</v>
      </c>
      <c r="D82" s="30">
        <v>2</v>
      </c>
      <c r="E82" s="30" t="s">
        <v>35</v>
      </c>
      <c r="F82" s="30" t="s">
        <v>21</v>
      </c>
      <c r="G82" s="30" t="s">
        <v>21</v>
      </c>
      <c r="H82" s="40"/>
      <c r="I82" s="30" t="s">
        <v>21</v>
      </c>
      <c r="K82" s="98">
        <v>61</v>
      </c>
      <c r="L82" s="30" t="s">
        <v>116</v>
      </c>
      <c r="N82" s="34">
        <v>45775</v>
      </c>
      <c r="O82" s="30" t="s">
        <v>24</v>
      </c>
    </row>
    <row r="83" spans="1:16" s="30" customFormat="1" x14ac:dyDescent="0.25">
      <c r="A83" s="30" t="s">
        <v>113</v>
      </c>
      <c r="B83" s="32" t="s">
        <v>17</v>
      </c>
      <c r="C83" s="30" t="s">
        <v>119</v>
      </c>
      <c r="D83" s="30">
        <v>2</v>
      </c>
      <c r="E83" s="30" t="s">
        <v>35</v>
      </c>
      <c r="F83" s="30" t="s">
        <v>21</v>
      </c>
      <c r="G83" s="30" t="s">
        <v>21</v>
      </c>
      <c r="H83" s="40"/>
      <c r="I83" s="30" t="s">
        <v>21</v>
      </c>
      <c r="K83" s="98">
        <v>61</v>
      </c>
      <c r="L83" s="30" t="s">
        <v>116</v>
      </c>
      <c r="N83" s="34">
        <v>45775</v>
      </c>
      <c r="O83" s="30" t="s">
        <v>24</v>
      </c>
    </row>
    <row r="84" spans="1:16" s="30" customFormat="1" x14ac:dyDescent="0.25">
      <c r="A84" s="30" t="s">
        <v>113</v>
      </c>
      <c r="B84" s="32" t="s">
        <v>17</v>
      </c>
      <c r="C84" s="30" t="s">
        <v>120</v>
      </c>
      <c r="D84" s="30">
        <v>2</v>
      </c>
      <c r="E84" s="30" t="s">
        <v>35</v>
      </c>
      <c r="F84" s="30" t="s">
        <v>21</v>
      </c>
      <c r="G84" s="30" t="s">
        <v>21</v>
      </c>
      <c r="H84" s="40"/>
      <c r="I84" s="30" t="s">
        <v>21</v>
      </c>
      <c r="K84" s="98">
        <v>61</v>
      </c>
      <c r="L84" s="30" t="s">
        <v>116</v>
      </c>
      <c r="N84" s="34">
        <v>45775</v>
      </c>
      <c r="O84" s="30" t="s">
        <v>24</v>
      </c>
    </row>
    <row r="85" spans="1:16" s="30" customFormat="1" ht="30" x14ac:dyDescent="0.25">
      <c r="A85" s="30" t="s">
        <v>113</v>
      </c>
      <c r="B85" s="32" t="s">
        <v>17</v>
      </c>
      <c r="C85" s="30" t="s">
        <v>10</v>
      </c>
      <c r="D85" s="30">
        <v>498</v>
      </c>
      <c r="E85" s="30" t="s">
        <v>19</v>
      </c>
      <c r="F85" s="30" t="s">
        <v>21</v>
      </c>
      <c r="G85" s="30" t="s">
        <v>20</v>
      </c>
      <c r="H85" s="40" t="s">
        <v>43</v>
      </c>
      <c r="I85" s="30" t="s">
        <v>21</v>
      </c>
      <c r="J85" s="30">
        <v>0</v>
      </c>
      <c r="K85" s="98">
        <v>61</v>
      </c>
      <c r="L85" s="30" t="s">
        <v>23</v>
      </c>
      <c r="M85" s="30" t="s">
        <v>44</v>
      </c>
      <c r="N85" s="34">
        <v>45777</v>
      </c>
      <c r="O85" s="30" t="s">
        <v>24</v>
      </c>
    </row>
    <row r="86" spans="1:16" s="30" customFormat="1" x14ac:dyDescent="0.25">
      <c r="A86" s="30" t="s">
        <v>113</v>
      </c>
      <c r="B86" s="32" t="s">
        <v>17</v>
      </c>
      <c r="C86" s="32" t="s">
        <v>46</v>
      </c>
      <c r="D86" s="30">
        <v>498</v>
      </c>
      <c r="E86" s="30" t="s">
        <v>47</v>
      </c>
      <c r="F86" s="30" t="s">
        <v>21</v>
      </c>
      <c r="G86" s="30" t="s">
        <v>21</v>
      </c>
      <c r="H86" s="40"/>
      <c r="I86" s="30" t="s">
        <v>21</v>
      </c>
      <c r="J86" s="30" t="b">
        <v>0</v>
      </c>
      <c r="K86" s="98">
        <v>61</v>
      </c>
      <c r="L86" s="30" t="s">
        <v>23</v>
      </c>
      <c r="M86" s="32" t="s">
        <v>48</v>
      </c>
      <c r="N86" s="34">
        <v>45782</v>
      </c>
      <c r="O86" s="30" t="s">
        <v>24</v>
      </c>
    </row>
    <row r="87" spans="1:16" s="30" customFormat="1" x14ac:dyDescent="0.25">
      <c r="A87" s="30" t="s">
        <v>113</v>
      </c>
      <c r="B87" s="32" t="s">
        <v>17</v>
      </c>
      <c r="C87" s="30" t="s">
        <v>49</v>
      </c>
      <c r="D87" s="30">
        <v>499</v>
      </c>
      <c r="E87" s="30" t="s">
        <v>38</v>
      </c>
      <c r="F87" s="30" t="s">
        <v>21</v>
      </c>
      <c r="G87" s="30" t="s">
        <v>21</v>
      </c>
      <c r="H87" s="40"/>
      <c r="I87" s="30" t="s">
        <v>21</v>
      </c>
      <c r="K87" s="98">
        <v>61</v>
      </c>
      <c r="L87" s="30" t="s">
        <v>50</v>
      </c>
      <c r="M87" s="30" t="s">
        <v>51</v>
      </c>
      <c r="N87" s="34">
        <v>45776</v>
      </c>
      <c r="O87" s="30" t="s">
        <v>24</v>
      </c>
      <c r="P87" s="51" t="s">
        <v>121</v>
      </c>
    </row>
    <row r="88" spans="1:16" s="30" customFormat="1" x14ac:dyDescent="0.25">
      <c r="A88" s="30" t="s">
        <v>113</v>
      </c>
      <c r="B88" s="32" t="s">
        <v>17</v>
      </c>
      <c r="C88" s="30" t="s">
        <v>52</v>
      </c>
      <c r="D88" s="30">
        <v>500</v>
      </c>
      <c r="E88" s="30" t="s">
        <v>38</v>
      </c>
      <c r="F88" s="30" t="s">
        <v>21</v>
      </c>
      <c r="G88" s="30" t="s">
        <v>21</v>
      </c>
      <c r="H88" s="40"/>
      <c r="I88" s="30" t="s">
        <v>21</v>
      </c>
      <c r="J88" s="30" t="s">
        <v>53</v>
      </c>
      <c r="K88" s="98">
        <v>61</v>
      </c>
      <c r="L88" s="30" t="s">
        <v>23</v>
      </c>
      <c r="M88" s="30" t="s">
        <v>54</v>
      </c>
      <c r="N88" s="34">
        <v>45782</v>
      </c>
      <c r="O88" s="30" t="s">
        <v>24</v>
      </c>
    </row>
    <row r="89" spans="1:16" s="30" customFormat="1" x14ac:dyDescent="0.25">
      <c r="A89" s="30" t="s">
        <v>113</v>
      </c>
      <c r="B89" s="32" t="s">
        <v>17</v>
      </c>
      <c r="C89" s="30" t="s">
        <v>55</v>
      </c>
      <c r="D89" s="30">
        <v>501</v>
      </c>
      <c r="E89" s="30" t="s">
        <v>32</v>
      </c>
      <c r="F89" s="30" t="s">
        <v>21</v>
      </c>
      <c r="G89" s="30" t="s">
        <v>21</v>
      </c>
      <c r="H89" s="40"/>
      <c r="I89" s="30" t="s">
        <v>21</v>
      </c>
      <c r="J89" s="30" t="s">
        <v>56</v>
      </c>
      <c r="K89" s="98">
        <v>61</v>
      </c>
      <c r="L89" s="30" t="s">
        <v>23</v>
      </c>
      <c r="M89" s="30" t="s">
        <v>54</v>
      </c>
      <c r="N89" s="34">
        <v>45782</v>
      </c>
      <c r="O89" s="30" t="s">
        <v>24</v>
      </c>
    </row>
    <row r="90" spans="1:16" s="30" customFormat="1" x14ac:dyDescent="0.25">
      <c r="A90" s="30" t="s">
        <v>113</v>
      </c>
      <c r="B90" s="32" t="s">
        <v>17</v>
      </c>
      <c r="C90" s="30" t="s">
        <v>57</v>
      </c>
      <c r="D90" s="30">
        <v>502</v>
      </c>
      <c r="E90" s="30" t="s">
        <v>38</v>
      </c>
      <c r="F90" s="30" t="s">
        <v>21</v>
      </c>
      <c r="G90" s="30" t="s">
        <v>21</v>
      </c>
      <c r="H90" s="40"/>
      <c r="I90" s="30" t="s">
        <v>21</v>
      </c>
      <c r="J90" s="30" t="s">
        <v>53</v>
      </c>
      <c r="K90" s="98">
        <v>61</v>
      </c>
      <c r="L90" s="30" t="s">
        <v>23</v>
      </c>
      <c r="M90" s="30" t="s">
        <v>54</v>
      </c>
      <c r="N90" s="34">
        <v>45782</v>
      </c>
      <c r="O90" s="30" t="s">
        <v>24</v>
      </c>
    </row>
    <row r="91" spans="1:16" s="30" customFormat="1" x14ac:dyDescent="0.25">
      <c r="A91" s="30" t="s">
        <v>113</v>
      </c>
      <c r="B91" s="32" t="s">
        <v>17</v>
      </c>
      <c r="C91" s="30" t="s">
        <v>58</v>
      </c>
      <c r="D91" s="30">
        <v>503</v>
      </c>
      <c r="E91" s="30" t="s">
        <v>32</v>
      </c>
      <c r="F91" s="30" t="s">
        <v>21</v>
      </c>
      <c r="G91" s="30" t="s">
        <v>21</v>
      </c>
      <c r="H91" s="40"/>
      <c r="I91" s="30" t="s">
        <v>21</v>
      </c>
      <c r="J91" s="30" t="s">
        <v>56</v>
      </c>
      <c r="K91" s="98">
        <v>61</v>
      </c>
      <c r="L91" s="30" t="s">
        <v>23</v>
      </c>
      <c r="M91" s="30" t="s">
        <v>54</v>
      </c>
      <c r="N91" s="34">
        <v>45782</v>
      </c>
      <c r="O91" s="30" t="s">
        <v>24</v>
      </c>
    </row>
    <row r="92" spans="1:16" s="30" customFormat="1" x14ac:dyDescent="0.25">
      <c r="A92" s="30" t="s">
        <v>122</v>
      </c>
      <c r="B92" s="32" t="s">
        <v>17</v>
      </c>
      <c r="C92" s="30" t="s">
        <v>123</v>
      </c>
      <c r="D92" s="30">
        <v>1</v>
      </c>
      <c r="E92" s="32" t="s">
        <v>19</v>
      </c>
      <c r="F92" s="30" t="s">
        <v>20</v>
      </c>
      <c r="G92" s="30" t="s">
        <v>21</v>
      </c>
      <c r="H92" s="40"/>
      <c r="I92" s="30" t="s">
        <v>21</v>
      </c>
      <c r="J92" s="32" t="s">
        <v>22</v>
      </c>
      <c r="K92" s="97">
        <v>61</v>
      </c>
      <c r="L92" s="30" t="s">
        <v>23</v>
      </c>
      <c r="N92" s="34">
        <v>45775</v>
      </c>
      <c r="O92" s="30" t="s">
        <v>24</v>
      </c>
      <c r="P92" s="35" t="s">
        <v>93</v>
      </c>
    </row>
    <row r="93" spans="1:16" s="30" customFormat="1" ht="30" x14ac:dyDescent="0.25">
      <c r="A93" s="30" t="s">
        <v>122</v>
      </c>
      <c r="B93" s="32" t="s">
        <v>17</v>
      </c>
      <c r="C93" s="30" t="s">
        <v>18</v>
      </c>
      <c r="D93" s="30">
        <v>2</v>
      </c>
      <c r="E93" s="30" t="s">
        <v>19</v>
      </c>
      <c r="F93" s="30" t="s">
        <v>21</v>
      </c>
      <c r="G93" s="31" t="s">
        <v>20</v>
      </c>
      <c r="H93" s="40" t="s">
        <v>124</v>
      </c>
      <c r="I93" s="30" t="s">
        <v>21</v>
      </c>
      <c r="J93" s="30">
        <v>0</v>
      </c>
      <c r="K93" s="98">
        <v>61</v>
      </c>
      <c r="L93" s="30" t="s">
        <v>23</v>
      </c>
      <c r="M93" s="33" t="s">
        <v>125</v>
      </c>
      <c r="N93" s="34">
        <v>45782</v>
      </c>
      <c r="O93" s="30" t="s">
        <v>24</v>
      </c>
    </row>
    <row r="94" spans="1:16" s="30" customFormat="1" x14ac:dyDescent="0.25">
      <c r="A94" s="30" t="s">
        <v>122</v>
      </c>
      <c r="B94" s="32" t="s">
        <v>17</v>
      </c>
      <c r="C94" s="30" t="s">
        <v>126</v>
      </c>
      <c r="D94" s="30">
        <v>2</v>
      </c>
      <c r="E94" s="30" t="s">
        <v>27</v>
      </c>
      <c r="F94" s="30" t="s">
        <v>21</v>
      </c>
      <c r="G94" s="30" t="s">
        <v>21</v>
      </c>
      <c r="H94" s="40"/>
      <c r="I94" s="30" t="s">
        <v>21</v>
      </c>
      <c r="K94" s="98">
        <v>61</v>
      </c>
      <c r="L94" s="30" t="s">
        <v>127</v>
      </c>
      <c r="N94" s="34">
        <v>45775</v>
      </c>
      <c r="O94" s="30" t="s">
        <v>24</v>
      </c>
    </row>
    <row r="95" spans="1:16" s="30" customFormat="1" x14ac:dyDescent="0.25">
      <c r="A95" s="30" t="s">
        <v>122</v>
      </c>
      <c r="B95" s="32" t="s">
        <v>17</v>
      </c>
      <c r="C95" s="30" t="s">
        <v>128</v>
      </c>
      <c r="D95" s="30">
        <v>2</v>
      </c>
      <c r="E95" s="30" t="s">
        <v>35</v>
      </c>
      <c r="F95" s="30" t="s">
        <v>21</v>
      </c>
      <c r="G95" s="30" t="s">
        <v>21</v>
      </c>
      <c r="H95" s="40"/>
      <c r="I95" s="30" t="s">
        <v>21</v>
      </c>
      <c r="K95" s="98">
        <v>61</v>
      </c>
      <c r="L95" s="30" t="s">
        <v>127</v>
      </c>
      <c r="M95" s="30" t="s">
        <v>105</v>
      </c>
      <c r="N95" s="34">
        <v>45782</v>
      </c>
      <c r="O95" s="30" t="s">
        <v>24</v>
      </c>
    </row>
    <row r="96" spans="1:16" s="30" customFormat="1" x14ac:dyDescent="0.25">
      <c r="A96" s="30" t="s">
        <v>122</v>
      </c>
      <c r="B96" s="32" t="s">
        <v>17</v>
      </c>
      <c r="C96" s="30" t="s">
        <v>129</v>
      </c>
      <c r="D96" s="30">
        <v>2</v>
      </c>
      <c r="E96" s="30" t="s">
        <v>47</v>
      </c>
      <c r="F96" s="30" t="s">
        <v>21</v>
      </c>
      <c r="G96" s="30" t="s">
        <v>21</v>
      </c>
      <c r="H96" s="40"/>
      <c r="I96" s="30" t="s">
        <v>21</v>
      </c>
      <c r="J96" s="30" t="b">
        <v>0</v>
      </c>
      <c r="K96" s="98">
        <v>61</v>
      </c>
      <c r="L96" s="30" t="s">
        <v>127</v>
      </c>
      <c r="M96" s="30" t="s">
        <v>130</v>
      </c>
      <c r="N96" s="34">
        <v>45782</v>
      </c>
      <c r="O96" s="30" t="s">
        <v>24</v>
      </c>
    </row>
    <row r="97" spans="1:16" s="30" customFormat="1" ht="30" x14ac:dyDescent="0.25">
      <c r="A97" s="30" t="s">
        <v>122</v>
      </c>
      <c r="B97" s="32" t="s">
        <v>17</v>
      </c>
      <c r="C97" s="30" t="s">
        <v>41</v>
      </c>
      <c r="D97" s="30">
        <v>2</v>
      </c>
      <c r="E97" s="30" t="s">
        <v>19</v>
      </c>
      <c r="F97" s="30" t="s">
        <v>21</v>
      </c>
      <c r="G97" s="30" t="s">
        <v>20</v>
      </c>
      <c r="H97" s="40" t="s">
        <v>42</v>
      </c>
      <c r="I97" s="30" t="s">
        <v>21</v>
      </c>
      <c r="J97" s="30">
        <v>0</v>
      </c>
      <c r="K97" s="98">
        <v>61</v>
      </c>
      <c r="L97" s="30" t="s">
        <v>23</v>
      </c>
      <c r="N97" s="34">
        <v>45782</v>
      </c>
      <c r="O97" s="30" t="s">
        <v>24</v>
      </c>
    </row>
    <row r="98" spans="1:16" s="30" customFormat="1" ht="30" x14ac:dyDescent="0.25">
      <c r="A98" s="30" t="s">
        <v>122</v>
      </c>
      <c r="B98" s="32" t="s">
        <v>17</v>
      </c>
      <c r="C98" s="30" t="s">
        <v>10</v>
      </c>
      <c r="D98" s="30">
        <v>498</v>
      </c>
      <c r="E98" s="30" t="s">
        <v>19</v>
      </c>
      <c r="F98" s="30" t="s">
        <v>21</v>
      </c>
      <c r="G98" s="30" t="s">
        <v>20</v>
      </c>
      <c r="H98" s="40" t="s">
        <v>43</v>
      </c>
      <c r="I98" s="30" t="s">
        <v>21</v>
      </c>
      <c r="J98" s="30">
        <v>0</v>
      </c>
      <c r="K98" s="98">
        <v>61</v>
      </c>
      <c r="L98" s="30" t="s">
        <v>23</v>
      </c>
      <c r="M98" s="30" t="s">
        <v>44</v>
      </c>
      <c r="N98" s="34">
        <v>45777</v>
      </c>
      <c r="O98" s="30" t="s">
        <v>24</v>
      </c>
    </row>
    <row r="99" spans="1:16" s="30" customFormat="1" x14ac:dyDescent="0.25">
      <c r="A99" s="30" t="s">
        <v>122</v>
      </c>
      <c r="B99" s="32" t="s">
        <v>17</v>
      </c>
      <c r="C99" s="32" t="s">
        <v>46</v>
      </c>
      <c r="D99" s="30">
        <v>498</v>
      </c>
      <c r="E99" s="30" t="s">
        <v>47</v>
      </c>
      <c r="F99" s="30" t="s">
        <v>21</v>
      </c>
      <c r="G99" s="30" t="s">
        <v>21</v>
      </c>
      <c r="H99" s="40"/>
      <c r="I99" s="30" t="s">
        <v>21</v>
      </c>
      <c r="J99" s="30" t="b">
        <v>0</v>
      </c>
      <c r="K99" s="98">
        <v>61</v>
      </c>
      <c r="L99" s="30" t="s">
        <v>23</v>
      </c>
      <c r="M99" s="32" t="s">
        <v>48</v>
      </c>
      <c r="N99" s="34">
        <v>45782</v>
      </c>
      <c r="O99" s="30" t="s">
        <v>24</v>
      </c>
    </row>
    <row r="100" spans="1:16" s="30" customFormat="1" x14ac:dyDescent="0.25">
      <c r="A100" s="30" t="s">
        <v>122</v>
      </c>
      <c r="B100" s="32" t="s">
        <v>17</v>
      </c>
      <c r="C100" s="30" t="s">
        <v>49</v>
      </c>
      <c r="D100" s="30">
        <v>499</v>
      </c>
      <c r="E100" s="30" t="s">
        <v>38</v>
      </c>
      <c r="F100" s="30" t="s">
        <v>21</v>
      </c>
      <c r="G100" s="30" t="s">
        <v>21</v>
      </c>
      <c r="H100" s="40"/>
      <c r="I100" s="30" t="s">
        <v>21</v>
      </c>
      <c r="K100" s="98">
        <v>61</v>
      </c>
      <c r="L100" s="30" t="s">
        <v>50</v>
      </c>
      <c r="M100" s="30" t="s">
        <v>51</v>
      </c>
      <c r="N100" s="34">
        <v>45776</v>
      </c>
      <c r="O100" s="30" t="s">
        <v>24</v>
      </c>
    </row>
    <row r="101" spans="1:16" s="30" customFormat="1" x14ac:dyDescent="0.25">
      <c r="A101" s="30" t="s">
        <v>122</v>
      </c>
      <c r="B101" s="32" t="s">
        <v>17</v>
      </c>
      <c r="C101" s="30" t="s">
        <v>52</v>
      </c>
      <c r="D101" s="30">
        <v>500</v>
      </c>
      <c r="E101" s="30" t="s">
        <v>38</v>
      </c>
      <c r="F101" s="30" t="s">
        <v>21</v>
      </c>
      <c r="G101" s="30" t="s">
        <v>21</v>
      </c>
      <c r="H101" s="40"/>
      <c r="I101" s="30" t="s">
        <v>21</v>
      </c>
      <c r="J101" s="30" t="s">
        <v>53</v>
      </c>
      <c r="K101" s="98">
        <v>61</v>
      </c>
      <c r="L101" s="30" t="s">
        <v>23</v>
      </c>
      <c r="M101" s="30" t="s">
        <v>54</v>
      </c>
      <c r="N101" s="34">
        <v>45782</v>
      </c>
      <c r="O101" s="30" t="s">
        <v>24</v>
      </c>
    </row>
    <row r="102" spans="1:16" s="30" customFormat="1" x14ac:dyDescent="0.25">
      <c r="A102" s="30" t="s">
        <v>122</v>
      </c>
      <c r="B102" s="32" t="s">
        <v>17</v>
      </c>
      <c r="C102" s="30" t="s">
        <v>55</v>
      </c>
      <c r="D102" s="30">
        <v>501</v>
      </c>
      <c r="E102" s="30" t="s">
        <v>32</v>
      </c>
      <c r="F102" s="30" t="s">
        <v>21</v>
      </c>
      <c r="G102" s="30" t="s">
        <v>21</v>
      </c>
      <c r="H102" s="40"/>
      <c r="I102" s="30" t="s">
        <v>21</v>
      </c>
      <c r="J102" s="30" t="s">
        <v>56</v>
      </c>
      <c r="K102" s="98">
        <v>61</v>
      </c>
      <c r="L102" s="30" t="s">
        <v>23</v>
      </c>
      <c r="M102" s="30" t="s">
        <v>54</v>
      </c>
      <c r="N102" s="34">
        <v>45782</v>
      </c>
      <c r="O102" s="30" t="s">
        <v>24</v>
      </c>
    </row>
    <row r="103" spans="1:16" s="30" customFormat="1" x14ac:dyDescent="0.25">
      <c r="A103" s="30" t="s">
        <v>122</v>
      </c>
      <c r="B103" s="32" t="s">
        <v>17</v>
      </c>
      <c r="C103" s="30" t="s">
        <v>57</v>
      </c>
      <c r="D103" s="30">
        <v>502</v>
      </c>
      <c r="E103" s="30" t="s">
        <v>38</v>
      </c>
      <c r="F103" s="30" t="s">
        <v>21</v>
      </c>
      <c r="G103" s="30" t="s">
        <v>21</v>
      </c>
      <c r="H103" s="40"/>
      <c r="I103" s="30" t="s">
        <v>21</v>
      </c>
      <c r="J103" s="30" t="s">
        <v>53</v>
      </c>
      <c r="K103" s="98">
        <v>61</v>
      </c>
      <c r="L103" s="30" t="s">
        <v>23</v>
      </c>
      <c r="M103" s="30" t="s">
        <v>54</v>
      </c>
      <c r="N103" s="34">
        <v>45782</v>
      </c>
      <c r="O103" s="30" t="s">
        <v>24</v>
      </c>
    </row>
    <row r="104" spans="1:16" s="30" customFormat="1" x14ac:dyDescent="0.25">
      <c r="A104" s="30" t="s">
        <v>122</v>
      </c>
      <c r="B104" s="32" t="s">
        <v>17</v>
      </c>
      <c r="C104" s="30" t="s">
        <v>58</v>
      </c>
      <c r="D104" s="30">
        <v>503</v>
      </c>
      <c r="E104" s="30" t="s">
        <v>32</v>
      </c>
      <c r="F104" s="30" t="s">
        <v>21</v>
      </c>
      <c r="G104" s="30" t="s">
        <v>21</v>
      </c>
      <c r="H104" s="40"/>
      <c r="I104" s="30" t="s">
        <v>21</v>
      </c>
      <c r="J104" s="30" t="s">
        <v>56</v>
      </c>
      <c r="K104" s="98">
        <v>61</v>
      </c>
      <c r="L104" s="30" t="s">
        <v>23</v>
      </c>
      <c r="M104" s="30" t="s">
        <v>54</v>
      </c>
      <c r="N104" s="34">
        <v>45782</v>
      </c>
      <c r="O104" s="30" t="s">
        <v>24</v>
      </c>
    </row>
    <row r="105" spans="1:16" s="30" customFormat="1" x14ac:dyDescent="0.25">
      <c r="A105" s="32" t="s">
        <v>131</v>
      </c>
      <c r="B105" s="32" t="s">
        <v>17</v>
      </c>
      <c r="C105" s="32" t="s">
        <v>132</v>
      </c>
      <c r="D105" s="32">
        <v>1</v>
      </c>
      <c r="E105" s="32" t="s">
        <v>19</v>
      </c>
      <c r="F105" s="32" t="s">
        <v>20</v>
      </c>
      <c r="G105" s="32" t="s">
        <v>21</v>
      </c>
      <c r="H105" s="40"/>
      <c r="I105" s="32" t="s">
        <v>21</v>
      </c>
      <c r="J105" s="32" t="s">
        <v>22</v>
      </c>
      <c r="K105" s="97">
        <v>61</v>
      </c>
      <c r="L105" s="30" t="s">
        <v>23</v>
      </c>
      <c r="M105" s="32"/>
      <c r="N105" s="34">
        <v>45775</v>
      </c>
      <c r="O105" s="32" t="s">
        <v>24</v>
      </c>
    </row>
    <row r="106" spans="1:16" s="30" customFormat="1" ht="30" x14ac:dyDescent="0.25">
      <c r="A106" s="32" t="s">
        <v>131</v>
      </c>
      <c r="B106" s="32" t="s">
        <v>17</v>
      </c>
      <c r="C106" s="32" t="s">
        <v>123</v>
      </c>
      <c r="D106" s="32">
        <v>2</v>
      </c>
      <c r="E106" s="30" t="s">
        <v>19</v>
      </c>
      <c r="F106" s="32" t="s">
        <v>21</v>
      </c>
      <c r="G106" s="32" t="s">
        <v>20</v>
      </c>
      <c r="H106" s="40" t="s">
        <v>133</v>
      </c>
      <c r="I106" s="32" t="s">
        <v>21</v>
      </c>
      <c r="J106" s="32">
        <v>0</v>
      </c>
      <c r="K106" s="97">
        <v>61</v>
      </c>
      <c r="L106" s="30" t="s">
        <v>23</v>
      </c>
      <c r="M106" s="32"/>
      <c r="N106" s="34">
        <v>45782</v>
      </c>
      <c r="O106" s="32" t="s">
        <v>24</v>
      </c>
    </row>
    <row r="107" spans="1:16" s="30" customFormat="1" x14ac:dyDescent="0.25">
      <c r="A107" s="32" t="s">
        <v>131</v>
      </c>
      <c r="B107" s="32" t="s">
        <v>17</v>
      </c>
      <c r="C107" s="32" t="s">
        <v>134</v>
      </c>
      <c r="D107" s="32">
        <v>2</v>
      </c>
      <c r="E107" s="40" t="s">
        <v>27</v>
      </c>
      <c r="F107" s="32" t="s">
        <v>21</v>
      </c>
      <c r="G107" s="32" t="s">
        <v>21</v>
      </c>
      <c r="H107" s="40"/>
      <c r="I107" s="32" t="s">
        <v>21</v>
      </c>
      <c r="J107" s="32"/>
      <c r="K107" s="97">
        <v>61</v>
      </c>
      <c r="L107" s="32" t="s">
        <v>63</v>
      </c>
      <c r="M107" s="32"/>
      <c r="N107" s="34">
        <v>45775</v>
      </c>
      <c r="O107" s="32" t="s">
        <v>24</v>
      </c>
    </row>
    <row r="108" spans="1:16" s="30" customFormat="1" x14ac:dyDescent="0.25">
      <c r="A108" s="32" t="s">
        <v>131</v>
      </c>
      <c r="B108" s="32" t="s">
        <v>17</v>
      </c>
      <c r="C108" s="32" t="s">
        <v>135</v>
      </c>
      <c r="D108" s="32">
        <v>2</v>
      </c>
      <c r="E108" s="30" t="s">
        <v>98</v>
      </c>
      <c r="F108" s="32" t="s">
        <v>21</v>
      </c>
      <c r="G108" s="32" t="s">
        <v>21</v>
      </c>
      <c r="H108" s="40"/>
      <c r="I108" s="32" t="s">
        <v>21</v>
      </c>
      <c r="J108" s="32"/>
      <c r="K108" s="97">
        <v>61</v>
      </c>
      <c r="L108" s="32" t="s">
        <v>63</v>
      </c>
      <c r="M108" s="32" t="s">
        <v>136</v>
      </c>
      <c r="N108" s="34">
        <v>45782</v>
      </c>
      <c r="O108" s="32" t="s">
        <v>24</v>
      </c>
    </row>
    <row r="109" spans="1:16" s="30" customFormat="1" ht="75" x14ac:dyDescent="0.25">
      <c r="A109" s="32" t="s">
        <v>131</v>
      </c>
      <c r="B109" s="32" t="s">
        <v>17</v>
      </c>
      <c r="C109" s="32" t="s">
        <v>137</v>
      </c>
      <c r="D109" s="32">
        <v>2</v>
      </c>
      <c r="E109" s="30" t="s">
        <v>19</v>
      </c>
      <c r="F109" s="32" t="s">
        <v>21</v>
      </c>
      <c r="G109" s="53" t="s">
        <v>20</v>
      </c>
      <c r="H109" s="40" t="s">
        <v>138</v>
      </c>
      <c r="I109" s="32" t="s">
        <v>21</v>
      </c>
      <c r="J109" s="32">
        <v>0</v>
      </c>
      <c r="K109" s="97">
        <v>61</v>
      </c>
      <c r="L109" s="30" t="s">
        <v>23</v>
      </c>
      <c r="M109" s="40" t="s">
        <v>139</v>
      </c>
      <c r="N109" s="34">
        <v>45782</v>
      </c>
      <c r="O109" s="32" t="s">
        <v>24</v>
      </c>
      <c r="P109" s="46" t="s">
        <v>140</v>
      </c>
    </row>
    <row r="110" spans="1:16" s="30" customFormat="1" ht="75" x14ac:dyDescent="0.25">
      <c r="A110" s="32" t="s">
        <v>131</v>
      </c>
      <c r="B110" s="32" t="s">
        <v>17</v>
      </c>
      <c r="C110" s="32" t="s">
        <v>141</v>
      </c>
      <c r="D110" s="32">
        <v>2</v>
      </c>
      <c r="E110" s="30" t="s">
        <v>19</v>
      </c>
      <c r="F110" s="32" t="s">
        <v>21</v>
      </c>
      <c r="G110" s="53" t="s">
        <v>20</v>
      </c>
      <c r="H110" s="40" t="s">
        <v>142</v>
      </c>
      <c r="I110" s="32" t="s">
        <v>21</v>
      </c>
      <c r="J110" s="32">
        <v>0</v>
      </c>
      <c r="K110" s="97">
        <v>61</v>
      </c>
      <c r="L110" s="30" t="s">
        <v>23</v>
      </c>
      <c r="M110" s="40" t="s">
        <v>143</v>
      </c>
      <c r="N110" s="34">
        <v>45782</v>
      </c>
      <c r="O110" s="32" t="s">
        <v>24</v>
      </c>
      <c r="P110" s="46" t="s">
        <v>144</v>
      </c>
    </row>
    <row r="111" spans="1:16" s="30" customFormat="1" x14ac:dyDescent="0.25">
      <c r="A111" s="32" t="s">
        <v>131</v>
      </c>
      <c r="B111" s="32" t="s">
        <v>17</v>
      </c>
      <c r="C111" s="32" t="s">
        <v>145</v>
      </c>
      <c r="D111" s="32">
        <v>2</v>
      </c>
      <c r="E111" s="30" t="s">
        <v>98</v>
      </c>
      <c r="F111" s="32" t="s">
        <v>21</v>
      </c>
      <c r="G111" s="32" t="s">
        <v>21</v>
      </c>
      <c r="H111" s="40"/>
      <c r="I111" s="32" t="s">
        <v>21</v>
      </c>
      <c r="J111" s="60" t="s">
        <v>33</v>
      </c>
      <c r="K111" s="60">
        <v>61</v>
      </c>
      <c r="L111" s="32" t="s">
        <v>63</v>
      </c>
      <c r="M111" s="32"/>
      <c r="N111" s="34">
        <v>45782</v>
      </c>
      <c r="O111" s="32" t="s">
        <v>24</v>
      </c>
    </row>
    <row r="112" spans="1:16" s="30" customFormat="1" ht="30" x14ac:dyDescent="0.25">
      <c r="A112" s="30" t="s">
        <v>131</v>
      </c>
      <c r="B112" s="32" t="s">
        <v>17</v>
      </c>
      <c r="C112" s="30" t="s">
        <v>10</v>
      </c>
      <c r="D112" s="30">
        <v>498</v>
      </c>
      <c r="E112" s="30" t="s">
        <v>19</v>
      </c>
      <c r="F112" s="30" t="s">
        <v>21</v>
      </c>
      <c r="G112" s="30" t="s">
        <v>20</v>
      </c>
      <c r="H112" s="40" t="s">
        <v>43</v>
      </c>
      <c r="I112" s="30" t="s">
        <v>21</v>
      </c>
      <c r="J112" s="30">
        <v>0</v>
      </c>
      <c r="K112" s="98">
        <v>61</v>
      </c>
      <c r="L112" s="30" t="s">
        <v>23</v>
      </c>
      <c r="M112" s="30" t="s">
        <v>44</v>
      </c>
      <c r="N112" s="34">
        <v>45777</v>
      </c>
      <c r="O112" s="30" t="s">
        <v>24</v>
      </c>
    </row>
    <row r="113" spans="1:16" s="30" customFormat="1" x14ac:dyDescent="0.25">
      <c r="A113" s="32" t="s">
        <v>131</v>
      </c>
      <c r="B113" s="32" t="s">
        <v>17</v>
      </c>
      <c r="C113" s="32" t="s">
        <v>46</v>
      </c>
      <c r="D113" s="32">
        <v>498</v>
      </c>
      <c r="E113" s="30" t="s">
        <v>47</v>
      </c>
      <c r="F113" s="32" t="s">
        <v>21</v>
      </c>
      <c r="G113" s="32" t="s">
        <v>21</v>
      </c>
      <c r="H113" s="40"/>
      <c r="I113" s="32" t="s">
        <v>21</v>
      </c>
      <c r="J113" s="32" t="b">
        <v>0</v>
      </c>
      <c r="K113" s="97">
        <v>61</v>
      </c>
      <c r="L113" s="30" t="s">
        <v>23</v>
      </c>
      <c r="M113" s="32" t="s">
        <v>48</v>
      </c>
      <c r="N113" s="34">
        <v>45782</v>
      </c>
      <c r="O113" s="32" t="s">
        <v>24</v>
      </c>
    </row>
    <row r="114" spans="1:16" s="30" customFormat="1" x14ac:dyDescent="0.25">
      <c r="A114" s="32" t="s">
        <v>131</v>
      </c>
      <c r="B114" s="32" t="s">
        <v>17</v>
      </c>
      <c r="C114" s="30" t="s">
        <v>49</v>
      </c>
      <c r="D114" s="30">
        <v>499</v>
      </c>
      <c r="E114" s="30" t="s">
        <v>38</v>
      </c>
      <c r="F114" s="30" t="s">
        <v>21</v>
      </c>
      <c r="G114" s="30" t="s">
        <v>21</v>
      </c>
      <c r="H114" s="40"/>
      <c r="I114" s="32" t="s">
        <v>21</v>
      </c>
      <c r="J114" s="32"/>
      <c r="K114" s="97">
        <v>61</v>
      </c>
      <c r="L114" s="30" t="s">
        <v>50</v>
      </c>
      <c r="M114" s="30" t="s">
        <v>51</v>
      </c>
      <c r="N114" s="34">
        <v>45776</v>
      </c>
      <c r="O114" s="32" t="s">
        <v>24</v>
      </c>
    </row>
    <row r="115" spans="1:16" s="30" customFormat="1" x14ac:dyDescent="0.25">
      <c r="A115" s="30" t="s">
        <v>131</v>
      </c>
      <c r="B115" s="32" t="s">
        <v>17</v>
      </c>
      <c r="C115" s="30" t="s">
        <v>52</v>
      </c>
      <c r="D115" s="30">
        <v>500</v>
      </c>
      <c r="E115" s="30" t="s">
        <v>38</v>
      </c>
      <c r="F115" s="30" t="s">
        <v>21</v>
      </c>
      <c r="G115" s="30" t="s">
        <v>21</v>
      </c>
      <c r="H115" s="40"/>
      <c r="I115" s="30" t="s">
        <v>21</v>
      </c>
      <c r="J115" s="30" t="s">
        <v>53</v>
      </c>
      <c r="K115" s="98">
        <v>61</v>
      </c>
      <c r="L115" s="30" t="s">
        <v>23</v>
      </c>
      <c r="M115" s="30" t="s">
        <v>54</v>
      </c>
      <c r="N115" s="34">
        <v>45782</v>
      </c>
      <c r="O115" s="30" t="s">
        <v>24</v>
      </c>
    </row>
    <row r="116" spans="1:16" s="30" customFormat="1" x14ac:dyDescent="0.25">
      <c r="A116" s="30" t="s">
        <v>131</v>
      </c>
      <c r="B116" s="32" t="s">
        <v>17</v>
      </c>
      <c r="C116" s="30" t="s">
        <v>55</v>
      </c>
      <c r="D116" s="30">
        <v>501</v>
      </c>
      <c r="E116" s="30" t="s">
        <v>32</v>
      </c>
      <c r="F116" s="30" t="s">
        <v>21</v>
      </c>
      <c r="G116" s="30" t="s">
        <v>21</v>
      </c>
      <c r="H116" s="40"/>
      <c r="I116" s="30" t="s">
        <v>21</v>
      </c>
      <c r="J116" s="30" t="s">
        <v>56</v>
      </c>
      <c r="K116" s="98">
        <v>61</v>
      </c>
      <c r="L116" s="30" t="s">
        <v>23</v>
      </c>
      <c r="M116" s="30" t="s">
        <v>54</v>
      </c>
      <c r="N116" s="34">
        <v>45782</v>
      </c>
      <c r="O116" s="30" t="s">
        <v>24</v>
      </c>
    </row>
    <row r="117" spans="1:16" s="30" customFormat="1" x14ac:dyDescent="0.25">
      <c r="A117" s="30" t="s">
        <v>131</v>
      </c>
      <c r="B117" s="32" t="s">
        <v>17</v>
      </c>
      <c r="C117" s="30" t="s">
        <v>57</v>
      </c>
      <c r="D117" s="30">
        <v>502</v>
      </c>
      <c r="E117" s="30" t="s">
        <v>38</v>
      </c>
      <c r="F117" s="30" t="s">
        <v>21</v>
      </c>
      <c r="G117" s="30" t="s">
        <v>21</v>
      </c>
      <c r="H117" s="40"/>
      <c r="I117" s="30" t="s">
        <v>21</v>
      </c>
      <c r="J117" s="30" t="s">
        <v>53</v>
      </c>
      <c r="K117" s="98">
        <v>61</v>
      </c>
      <c r="L117" s="30" t="s">
        <v>23</v>
      </c>
      <c r="M117" s="30" t="s">
        <v>54</v>
      </c>
      <c r="N117" s="34">
        <v>45782</v>
      </c>
      <c r="O117" s="30" t="s">
        <v>24</v>
      </c>
    </row>
    <row r="118" spans="1:16" s="30" customFormat="1" x14ac:dyDescent="0.25">
      <c r="A118" s="30" t="s">
        <v>131</v>
      </c>
      <c r="B118" s="32" t="s">
        <v>17</v>
      </c>
      <c r="C118" s="30" t="s">
        <v>58</v>
      </c>
      <c r="D118" s="30">
        <v>503</v>
      </c>
      <c r="E118" s="30" t="s">
        <v>32</v>
      </c>
      <c r="F118" s="30" t="s">
        <v>21</v>
      </c>
      <c r="G118" s="30" t="s">
        <v>21</v>
      </c>
      <c r="H118" s="40"/>
      <c r="I118" s="30" t="s">
        <v>21</v>
      </c>
      <c r="J118" s="30" t="s">
        <v>56</v>
      </c>
      <c r="K118" s="98">
        <v>61</v>
      </c>
      <c r="L118" s="30" t="s">
        <v>23</v>
      </c>
      <c r="M118" s="30" t="s">
        <v>54</v>
      </c>
      <c r="N118" s="34">
        <v>45782</v>
      </c>
      <c r="O118" s="30" t="s">
        <v>24</v>
      </c>
    </row>
    <row r="119" spans="1:16" s="30" customFormat="1" x14ac:dyDescent="0.25">
      <c r="A119" s="30" t="s">
        <v>146</v>
      </c>
      <c r="B119" s="32" t="s">
        <v>17</v>
      </c>
      <c r="C119" s="30" t="s">
        <v>147</v>
      </c>
      <c r="D119" s="30">
        <v>1</v>
      </c>
      <c r="E119" s="32" t="s">
        <v>19</v>
      </c>
      <c r="F119" s="30" t="s">
        <v>20</v>
      </c>
      <c r="G119" s="30" t="s">
        <v>21</v>
      </c>
      <c r="H119" s="40"/>
      <c r="I119" s="30" t="s">
        <v>21</v>
      </c>
      <c r="J119" s="32" t="s">
        <v>22</v>
      </c>
      <c r="K119" s="97">
        <v>61</v>
      </c>
      <c r="L119" s="30" t="s">
        <v>23</v>
      </c>
      <c r="N119" s="34">
        <v>45776</v>
      </c>
      <c r="O119" s="30" t="s">
        <v>24</v>
      </c>
      <c r="P119" s="35" t="s">
        <v>93</v>
      </c>
    </row>
    <row r="120" spans="1:16" s="30" customFormat="1" x14ac:dyDescent="0.25">
      <c r="A120" s="30" t="s">
        <v>146</v>
      </c>
      <c r="B120" s="32" t="s">
        <v>17</v>
      </c>
      <c r="C120" s="30" t="s">
        <v>148</v>
      </c>
      <c r="D120" s="30">
        <v>2</v>
      </c>
      <c r="E120" s="30" t="s">
        <v>35</v>
      </c>
      <c r="F120" s="30" t="s">
        <v>21</v>
      </c>
      <c r="G120" s="30" t="s">
        <v>21</v>
      </c>
      <c r="H120" s="40"/>
      <c r="I120" s="30" t="s">
        <v>21</v>
      </c>
      <c r="K120" s="98">
        <v>61</v>
      </c>
      <c r="L120" s="30" t="s">
        <v>149</v>
      </c>
      <c r="M120" s="30" t="s">
        <v>30</v>
      </c>
      <c r="N120" s="34">
        <v>45782</v>
      </c>
      <c r="O120" s="30" t="s">
        <v>24</v>
      </c>
    </row>
    <row r="121" spans="1:16" s="30" customFormat="1" ht="30" x14ac:dyDescent="0.25">
      <c r="A121" s="30" t="s">
        <v>146</v>
      </c>
      <c r="B121" s="32" t="s">
        <v>17</v>
      </c>
      <c r="C121" s="30" t="s">
        <v>150</v>
      </c>
      <c r="D121" s="30">
        <v>2</v>
      </c>
      <c r="E121" s="30" t="s">
        <v>19</v>
      </c>
      <c r="F121" s="30" t="s">
        <v>21</v>
      </c>
      <c r="G121" s="30" t="s">
        <v>20</v>
      </c>
      <c r="H121" s="40" t="s">
        <v>151</v>
      </c>
      <c r="I121" s="30" t="s">
        <v>21</v>
      </c>
      <c r="J121" s="30">
        <v>0</v>
      </c>
      <c r="K121" s="98">
        <v>61</v>
      </c>
      <c r="L121" s="30" t="s">
        <v>23</v>
      </c>
      <c r="N121" s="34">
        <v>45782</v>
      </c>
      <c r="O121" s="30" t="s">
        <v>24</v>
      </c>
    </row>
    <row r="122" spans="1:16" s="30" customFormat="1" x14ac:dyDescent="0.25">
      <c r="A122" s="30" t="s">
        <v>146</v>
      </c>
      <c r="B122" s="32" t="s">
        <v>17</v>
      </c>
      <c r="C122" s="30" t="s">
        <v>152</v>
      </c>
      <c r="D122" s="30">
        <v>2</v>
      </c>
      <c r="E122" s="40" t="s">
        <v>38</v>
      </c>
      <c r="F122" s="30" t="s">
        <v>21</v>
      </c>
      <c r="G122" s="30" t="s">
        <v>21</v>
      </c>
      <c r="H122" s="40"/>
      <c r="I122" s="32" t="s">
        <v>21</v>
      </c>
      <c r="J122" s="30" t="s">
        <v>39</v>
      </c>
      <c r="K122" s="98">
        <v>61</v>
      </c>
      <c r="L122" s="30" t="s">
        <v>149</v>
      </c>
      <c r="M122" s="30" t="s">
        <v>153</v>
      </c>
      <c r="N122" s="34">
        <v>45782</v>
      </c>
      <c r="O122" s="30" t="s">
        <v>24</v>
      </c>
    </row>
    <row r="123" spans="1:16" s="30" customFormat="1" x14ac:dyDescent="0.25">
      <c r="A123" s="30" t="s">
        <v>146</v>
      </c>
      <c r="B123" s="32" t="s">
        <v>17</v>
      </c>
      <c r="C123" s="30" t="s">
        <v>154</v>
      </c>
      <c r="D123" s="30">
        <v>2</v>
      </c>
      <c r="E123" s="30" t="s">
        <v>35</v>
      </c>
      <c r="F123" s="30" t="s">
        <v>21</v>
      </c>
      <c r="G123" s="30" t="s">
        <v>21</v>
      </c>
      <c r="H123" s="40"/>
      <c r="I123" s="30" t="s">
        <v>21</v>
      </c>
      <c r="K123" s="98">
        <v>61</v>
      </c>
      <c r="L123" s="30" t="s">
        <v>149</v>
      </c>
      <c r="N123" s="34">
        <v>45775</v>
      </c>
      <c r="O123" s="30" t="s">
        <v>24</v>
      </c>
    </row>
    <row r="124" spans="1:16" s="30" customFormat="1" x14ac:dyDescent="0.25">
      <c r="A124" s="30" t="s">
        <v>146</v>
      </c>
      <c r="B124" s="32" t="s">
        <v>17</v>
      </c>
      <c r="C124" s="30" t="s">
        <v>155</v>
      </c>
      <c r="D124" s="30">
        <v>2</v>
      </c>
      <c r="E124" s="30" t="s">
        <v>98</v>
      </c>
      <c r="F124" s="30" t="s">
        <v>21</v>
      </c>
      <c r="G124" s="30" t="s">
        <v>21</v>
      </c>
      <c r="H124" s="40"/>
      <c r="I124" s="30" t="s">
        <v>21</v>
      </c>
      <c r="J124" s="60" t="s">
        <v>33</v>
      </c>
      <c r="K124" s="60">
        <v>61</v>
      </c>
      <c r="L124" s="30" t="s">
        <v>149</v>
      </c>
      <c r="N124" s="34">
        <v>45782</v>
      </c>
      <c r="O124" s="30" t="s">
        <v>24</v>
      </c>
    </row>
    <row r="125" spans="1:16" s="30" customFormat="1" ht="30" x14ac:dyDescent="0.25">
      <c r="A125" s="30" t="s">
        <v>146</v>
      </c>
      <c r="B125" s="32" t="s">
        <v>17</v>
      </c>
      <c r="C125" s="30" t="s">
        <v>10</v>
      </c>
      <c r="D125" s="30">
        <v>498</v>
      </c>
      <c r="E125" s="30" t="s">
        <v>19</v>
      </c>
      <c r="F125" s="30" t="s">
        <v>21</v>
      </c>
      <c r="G125" s="30" t="s">
        <v>20</v>
      </c>
      <c r="H125" s="40" t="s">
        <v>43</v>
      </c>
      <c r="I125" s="30" t="s">
        <v>21</v>
      </c>
      <c r="J125" s="30">
        <v>0</v>
      </c>
      <c r="K125" s="98">
        <v>61</v>
      </c>
      <c r="L125" s="30" t="s">
        <v>23</v>
      </c>
      <c r="M125" s="30" t="s">
        <v>44</v>
      </c>
      <c r="N125" s="34">
        <v>45777</v>
      </c>
      <c r="O125" s="30" t="s">
        <v>24</v>
      </c>
    </row>
    <row r="126" spans="1:16" s="30" customFormat="1" x14ac:dyDescent="0.25">
      <c r="A126" s="30" t="s">
        <v>146</v>
      </c>
      <c r="B126" s="32" t="s">
        <v>17</v>
      </c>
      <c r="C126" s="32" t="s">
        <v>46</v>
      </c>
      <c r="D126" s="30">
        <v>498</v>
      </c>
      <c r="E126" s="30" t="s">
        <v>47</v>
      </c>
      <c r="F126" s="30" t="s">
        <v>21</v>
      </c>
      <c r="G126" s="30" t="s">
        <v>21</v>
      </c>
      <c r="H126" s="40"/>
      <c r="I126" s="30" t="s">
        <v>21</v>
      </c>
      <c r="J126" s="30" t="b">
        <v>0</v>
      </c>
      <c r="K126" s="98">
        <v>61</v>
      </c>
      <c r="L126" s="30" t="s">
        <v>23</v>
      </c>
      <c r="M126" s="32" t="s">
        <v>48</v>
      </c>
      <c r="N126" s="34">
        <v>45782</v>
      </c>
      <c r="O126" s="30" t="s">
        <v>24</v>
      </c>
    </row>
    <row r="127" spans="1:16" s="30" customFormat="1" x14ac:dyDescent="0.25">
      <c r="A127" s="30" t="s">
        <v>146</v>
      </c>
      <c r="B127" s="32" t="s">
        <v>17</v>
      </c>
      <c r="C127" s="30" t="s">
        <v>49</v>
      </c>
      <c r="D127" s="30">
        <v>499</v>
      </c>
      <c r="E127" s="30" t="s">
        <v>38</v>
      </c>
      <c r="F127" s="30" t="s">
        <v>21</v>
      </c>
      <c r="G127" s="30" t="s">
        <v>21</v>
      </c>
      <c r="H127" s="40"/>
      <c r="I127" s="32" t="s">
        <v>21</v>
      </c>
      <c r="K127" s="98">
        <v>61</v>
      </c>
      <c r="L127" s="30" t="s">
        <v>50</v>
      </c>
      <c r="M127" s="30" t="s">
        <v>51</v>
      </c>
      <c r="N127" s="34">
        <v>45776</v>
      </c>
      <c r="O127" s="30" t="s">
        <v>24</v>
      </c>
    </row>
    <row r="128" spans="1:16" s="30" customFormat="1" x14ac:dyDescent="0.25">
      <c r="A128" s="30" t="s">
        <v>146</v>
      </c>
      <c r="B128" s="32" t="s">
        <v>17</v>
      </c>
      <c r="C128" s="30" t="s">
        <v>52</v>
      </c>
      <c r="D128" s="30">
        <v>500</v>
      </c>
      <c r="E128" s="30" t="s">
        <v>38</v>
      </c>
      <c r="F128" s="30" t="s">
        <v>21</v>
      </c>
      <c r="G128" s="30" t="s">
        <v>21</v>
      </c>
      <c r="H128" s="40"/>
      <c r="I128" s="30" t="s">
        <v>21</v>
      </c>
      <c r="J128" s="30" t="s">
        <v>53</v>
      </c>
      <c r="K128" s="98">
        <v>61</v>
      </c>
      <c r="L128" s="30" t="s">
        <v>23</v>
      </c>
      <c r="M128" s="30" t="s">
        <v>54</v>
      </c>
      <c r="N128" s="34">
        <v>45782</v>
      </c>
      <c r="O128" s="30" t="s">
        <v>24</v>
      </c>
    </row>
    <row r="129" spans="1:16" s="30" customFormat="1" x14ac:dyDescent="0.25">
      <c r="A129" s="30" t="s">
        <v>146</v>
      </c>
      <c r="B129" s="32" t="s">
        <v>17</v>
      </c>
      <c r="C129" s="30" t="s">
        <v>55</v>
      </c>
      <c r="D129" s="30">
        <v>501</v>
      </c>
      <c r="E129" s="30" t="s">
        <v>32</v>
      </c>
      <c r="F129" s="30" t="s">
        <v>21</v>
      </c>
      <c r="G129" s="30" t="s">
        <v>21</v>
      </c>
      <c r="H129" s="40"/>
      <c r="I129" s="30" t="s">
        <v>21</v>
      </c>
      <c r="J129" s="30" t="s">
        <v>56</v>
      </c>
      <c r="K129" s="98">
        <v>61</v>
      </c>
      <c r="L129" s="30" t="s">
        <v>23</v>
      </c>
      <c r="M129" s="30" t="s">
        <v>54</v>
      </c>
      <c r="N129" s="34">
        <v>45782</v>
      </c>
      <c r="O129" s="30" t="s">
        <v>24</v>
      </c>
    </row>
    <row r="130" spans="1:16" s="30" customFormat="1" x14ac:dyDescent="0.25">
      <c r="A130" s="30" t="s">
        <v>146</v>
      </c>
      <c r="B130" s="32" t="s">
        <v>17</v>
      </c>
      <c r="C130" s="30" t="s">
        <v>57</v>
      </c>
      <c r="D130" s="30">
        <v>502</v>
      </c>
      <c r="E130" s="30" t="s">
        <v>38</v>
      </c>
      <c r="F130" s="30" t="s">
        <v>21</v>
      </c>
      <c r="G130" s="30" t="s">
        <v>21</v>
      </c>
      <c r="H130" s="40"/>
      <c r="I130" s="30" t="s">
        <v>21</v>
      </c>
      <c r="J130" s="30" t="s">
        <v>53</v>
      </c>
      <c r="K130" s="98">
        <v>61</v>
      </c>
      <c r="L130" s="30" t="s">
        <v>23</v>
      </c>
      <c r="M130" s="30" t="s">
        <v>54</v>
      </c>
      <c r="N130" s="34">
        <v>45782</v>
      </c>
      <c r="O130" s="30" t="s">
        <v>24</v>
      </c>
    </row>
    <row r="131" spans="1:16" s="30" customFormat="1" x14ac:dyDescent="0.25">
      <c r="A131" s="30" t="s">
        <v>146</v>
      </c>
      <c r="B131" s="32" t="s">
        <v>17</v>
      </c>
      <c r="C131" s="30" t="s">
        <v>58</v>
      </c>
      <c r="D131" s="30">
        <v>503</v>
      </c>
      <c r="E131" s="30" t="s">
        <v>32</v>
      </c>
      <c r="F131" s="30" t="s">
        <v>21</v>
      </c>
      <c r="G131" s="30" t="s">
        <v>21</v>
      </c>
      <c r="H131" s="40"/>
      <c r="I131" s="30" t="s">
        <v>21</v>
      </c>
      <c r="J131" s="30" t="s">
        <v>56</v>
      </c>
      <c r="K131" s="98">
        <v>61</v>
      </c>
      <c r="L131" s="30" t="s">
        <v>23</v>
      </c>
      <c r="M131" s="30" t="s">
        <v>54</v>
      </c>
      <c r="N131" s="34">
        <v>45782</v>
      </c>
      <c r="O131" s="30" t="s">
        <v>24</v>
      </c>
    </row>
    <row r="132" spans="1:16" s="30" customFormat="1" x14ac:dyDescent="0.25">
      <c r="A132" s="30" t="s">
        <v>156</v>
      </c>
      <c r="B132" s="32" t="s">
        <v>17</v>
      </c>
      <c r="C132" s="30" t="s">
        <v>157</v>
      </c>
      <c r="D132" s="30">
        <v>1</v>
      </c>
      <c r="E132" s="32" t="s">
        <v>19</v>
      </c>
      <c r="F132" s="30" t="s">
        <v>20</v>
      </c>
      <c r="G132" s="30" t="s">
        <v>21</v>
      </c>
      <c r="H132" s="40"/>
      <c r="I132" s="30" t="s">
        <v>21</v>
      </c>
      <c r="J132" s="32" t="s">
        <v>22</v>
      </c>
      <c r="K132" s="97">
        <v>61</v>
      </c>
      <c r="L132" s="30" t="s">
        <v>23</v>
      </c>
      <c r="N132" s="34">
        <v>45775</v>
      </c>
      <c r="O132" s="30" t="s">
        <v>24</v>
      </c>
      <c r="P132" s="35" t="s">
        <v>93</v>
      </c>
    </row>
    <row r="133" spans="1:16" s="30" customFormat="1" x14ac:dyDescent="0.25">
      <c r="A133" s="30" t="s">
        <v>156</v>
      </c>
      <c r="B133" s="32" t="s">
        <v>17</v>
      </c>
      <c r="C133" s="30" t="s">
        <v>158</v>
      </c>
      <c r="D133" s="30">
        <v>2</v>
      </c>
      <c r="E133" s="30" t="s">
        <v>98</v>
      </c>
      <c r="F133" s="30" t="s">
        <v>21</v>
      </c>
      <c r="G133" s="30" t="s">
        <v>21</v>
      </c>
      <c r="H133" s="40"/>
      <c r="I133" s="30" t="s">
        <v>21</v>
      </c>
      <c r="J133" s="60" t="s">
        <v>33</v>
      </c>
      <c r="K133" s="60">
        <v>61</v>
      </c>
      <c r="L133" s="30" t="s">
        <v>149</v>
      </c>
      <c r="M133" s="30" t="s">
        <v>159</v>
      </c>
      <c r="N133" s="34">
        <v>45782</v>
      </c>
      <c r="O133" s="30" t="s">
        <v>24</v>
      </c>
    </row>
    <row r="134" spans="1:16" s="30" customFormat="1" x14ac:dyDescent="0.25">
      <c r="A134" s="30" t="s">
        <v>156</v>
      </c>
      <c r="B134" s="32" t="s">
        <v>17</v>
      </c>
      <c r="C134" s="30" t="s">
        <v>160</v>
      </c>
      <c r="D134" s="30">
        <v>2</v>
      </c>
      <c r="E134" s="30" t="s">
        <v>27</v>
      </c>
      <c r="F134" s="30" t="s">
        <v>21</v>
      </c>
      <c r="G134" s="30" t="s">
        <v>21</v>
      </c>
      <c r="H134" s="40"/>
      <c r="I134" s="30" t="s">
        <v>21</v>
      </c>
      <c r="J134" s="60" t="s">
        <v>33</v>
      </c>
      <c r="K134" s="60">
        <v>61</v>
      </c>
      <c r="L134" s="30" t="s">
        <v>149</v>
      </c>
      <c r="M134" s="30" t="s">
        <v>161</v>
      </c>
      <c r="N134" s="34">
        <v>45782</v>
      </c>
      <c r="O134" s="30" t="s">
        <v>24</v>
      </c>
    </row>
    <row r="135" spans="1:16" s="30" customFormat="1" x14ac:dyDescent="0.25">
      <c r="A135" s="30" t="s">
        <v>156</v>
      </c>
      <c r="B135" s="32" t="s">
        <v>17</v>
      </c>
      <c r="C135" s="30" t="s">
        <v>162</v>
      </c>
      <c r="D135" s="30">
        <v>2</v>
      </c>
      <c r="E135" s="30" t="s">
        <v>35</v>
      </c>
      <c r="F135" s="30" t="s">
        <v>21</v>
      </c>
      <c r="G135" s="30" t="s">
        <v>21</v>
      </c>
      <c r="H135" s="40"/>
      <c r="I135" s="30" t="s">
        <v>21</v>
      </c>
      <c r="J135" s="60" t="s">
        <v>33</v>
      </c>
      <c r="K135" s="60">
        <v>61</v>
      </c>
      <c r="L135" s="30" t="s">
        <v>149</v>
      </c>
      <c r="M135" s="30" t="s">
        <v>163</v>
      </c>
      <c r="N135" s="34">
        <v>45782</v>
      </c>
      <c r="O135" s="30" t="s">
        <v>24</v>
      </c>
    </row>
    <row r="136" spans="1:16" s="30" customFormat="1" x14ac:dyDescent="0.25">
      <c r="A136" s="30" t="s">
        <v>156</v>
      </c>
      <c r="B136" s="32" t="s">
        <v>17</v>
      </c>
      <c r="C136" s="30" t="s">
        <v>164</v>
      </c>
      <c r="D136" s="30">
        <v>2</v>
      </c>
      <c r="E136" s="30" t="s">
        <v>165</v>
      </c>
      <c r="F136" s="30" t="s">
        <v>21</v>
      </c>
      <c r="G136" s="30" t="s">
        <v>21</v>
      </c>
      <c r="H136" s="40"/>
      <c r="I136" s="30" t="s">
        <v>21</v>
      </c>
      <c r="J136" s="60" t="s">
        <v>33</v>
      </c>
      <c r="K136" s="60">
        <v>61</v>
      </c>
      <c r="L136" s="30" t="s">
        <v>149</v>
      </c>
      <c r="M136" s="30" t="s">
        <v>166</v>
      </c>
      <c r="N136" s="34">
        <v>45782</v>
      </c>
      <c r="O136" s="30" t="s">
        <v>24</v>
      </c>
    </row>
    <row r="137" spans="1:16" s="30" customFormat="1" x14ac:dyDescent="0.25">
      <c r="A137" s="30" t="s">
        <v>156</v>
      </c>
      <c r="B137" s="32" t="s">
        <v>17</v>
      </c>
      <c r="C137" s="30" t="s">
        <v>167</v>
      </c>
      <c r="D137" s="30">
        <v>2</v>
      </c>
      <c r="E137" s="30" t="s">
        <v>27</v>
      </c>
      <c r="F137" s="30" t="s">
        <v>21</v>
      </c>
      <c r="G137" s="30" t="s">
        <v>21</v>
      </c>
      <c r="H137" s="40"/>
      <c r="I137" s="30" t="s">
        <v>21</v>
      </c>
      <c r="J137" s="60" t="s">
        <v>33</v>
      </c>
      <c r="K137" s="60">
        <v>61</v>
      </c>
      <c r="L137" s="30" t="s">
        <v>149</v>
      </c>
      <c r="M137" s="30" t="s">
        <v>168</v>
      </c>
      <c r="N137" s="34">
        <v>45782</v>
      </c>
      <c r="O137" s="30" t="s">
        <v>24</v>
      </c>
    </row>
    <row r="138" spans="1:16" s="30" customFormat="1" x14ac:dyDescent="0.25">
      <c r="A138" s="30" t="s">
        <v>156</v>
      </c>
      <c r="B138" s="32" t="s">
        <v>17</v>
      </c>
      <c r="C138" s="30" t="s">
        <v>169</v>
      </c>
      <c r="D138" s="30">
        <v>2</v>
      </c>
      <c r="E138" s="30" t="s">
        <v>27</v>
      </c>
      <c r="F138" s="30" t="s">
        <v>21</v>
      </c>
      <c r="G138" s="30" t="s">
        <v>21</v>
      </c>
      <c r="H138" s="40"/>
      <c r="I138" s="30" t="s">
        <v>21</v>
      </c>
      <c r="K138" s="98">
        <v>61</v>
      </c>
      <c r="L138" s="30" t="s">
        <v>149</v>
      </c>
      <c r="M138" s="30" t="s">
        <v>170</v>
      </c>
      <c r="N138" s="34">
        <v>45782</v>
      </c>
      <c r="O138" s="30" t="s">
        <v>24</v>
      </c>
    </row>
    <row r="139" spans="1:16" s="30" customFormat="1" x14ac:dyDescent="0.25">
      <c r="A139" s="30" t="s">
        <v>156</v>
      </c>
      <c r="B139" s="32" t="s">
        <v>17</v>
      </c>
      <c r="C139" s="30" t="s">
        <v>171</v>
      </c>
      <c r="D139" s="30">
        <v>2</v>
      </c>
      <c r="E139" s="30" t="s">
        <v>35</v>
      </c>
      <c r="F139" s="30" t="s">
        <v>21</v>
      </c>
      <c r="G139" s="30" t="s">
        <v>21</v>
      </c>
      <c r="H139" s="40"/>
      <c r="I139" s="30" t="s">
        <v>21</v>
      </c>
      <c r="K139" s="98">
        <v>61</v>
      </c>
      <c r="L139" s="30" t="s">
        <v>149</v>
      </c>
      <c r="M139" s="30" t="s">
        <v>30</v>
      </c>
      <c r="N139" s="34">
        <v>45782</v>
      </c>
      <c r="O139" s="30" t="s">
        <v>24</v>
      </c>
    </row>
    <row r="140" spans="1:16" s="30" customFormat="1" ht="30" x14ac:dyDescent="0.25">
      <c r="A140" s="30" t="s">
        <v>156</v>
      </c>
      <c r="B140" s="32" t="s">
        <v>17</v>
      </c>
      <c r="C140" s="30" t="s">
        <v>150</v>
      </c>
      <c r="D140" s="30">
        <v>2</v>
      </c>
      <c r="E140" s="30" t="s">
        <v>19</v>
      </c>
      <c r="F140" s="30" t="s">
        <v>21</v>
      </c>
      <c r="G140" s="30" t="s">
        <v>20</v>
      </c>
      <c r="H140" s="40" t="s">
        <v>151</v>
      </c>
      <c r="I140" s="30" t="s">
        <v>21</v>
      </c>
      <c r="J140" s="30">
        <v>0</v>
      </c>
      <c r="K140" s="98">
        <v>61</v>
      </c>
      <c r="L140" s="30" t="s">
        <v>23</v>
      </c>
      <c r="N140" s="34">
        <v>45782</v>
      </c>
      <c r="O140" s="30" t="s">
        <v>24</v>
      </c>
    </row>
    <row r="141" spans="1:16" s="30" customFormat="1" x14ac:dyDescent="0.25">
      <c r="A141" s="30" t="s">
        <v>156</v>
      </c>
      <c r="B141" s="32" t="s">
        <v>17</v>
      </c>
      <c r="C141" s="30" t="s">
        <v>172</v>
      </c>
      <c r="D141" s="30">
        <v>2</v>
      </c>
      <c r="E141" s="30" t="s">
        <v>35</v>
      </c>
      <c r="F141" s="30" t="s">
        <v>21</v>
      </c>
      <c r="G141" s="30" t="s">
        <v>21</v>
      </c>
      <c r="H141" s="40"/>
      <c r="I141" s="30" t="s">
        <v>21</v>
      </c>
      <c r="J141" s="60" t="s">
        <v>33</v>
      </c>
      <c r="K141" s="60">
        <v>61</v>
      </c>
      <c r="L141" s="30" t="s">
        <v>149</v>
      </c>
      <c r="N141" s="34">
        <v>45782</v>
      </c>
      <c r="O141" s="30" t="s">
        <v>24</v>
      </c>
    </row>
    <row r="142" spans="1:16" s="30" customFormat="1" x14ac:dyDescent="0.25">
      <c r="A142" s="30" t="s">
        <v>156</v>
      </c>
      <c r="B142" s="32" t="s">
        <v>17</v>
      </c>
      <c r="C142" s="30" t="s">
        <v>173</v>
      </c>
      <c r="D142" s="30">
        <v>2</v>
      </c>
      <c r="E142" s="30" t="s">
        <v>35</v>
      </c>
      <c r="F142" s="30" t="s">
        <v>21</v>
      </c>
      <c r="G142" s="30" t="s">
        <v>21</v>
      </c>
      <c r="H142" s="40"/>
      <c r="I142" s="30" t="s">
        <v>21</v>
      </c>
      <c r="J142" s="60" t="s">
        <v>33</v>
      </c>
      <c r="K142" s="60">
        <v>61</v>
      </c>
      <c r="L142" s="30" t="s">
        <v>149</v>
      </c>
      <c r="N142" s="34">
        <v>45782</v>
      </c>
      <c r="O142" s="30" t="s">
        <v>24</v>
      </c>
    </row>
    <row r="143" spans="1:16" s="30" customFormat="1" x14ac:dyDescent="0.25">
      <c r="A143" s="30" t="s">
        <v>156</v>
      </c>
      <c r="B143" s="32" t="s">
        <v>17</v>
      </c>
      <c r="C143" s="30" t="s">
        <v>174</v>
      </c>
      <c r="D143" s="30">
        <v>2</v>
      </c>
      <c r="E143" s="30" t="s">
        <v>98</v>
      </c>
      <c r="F143" s="30" t="s">
        <v>21</v>
      </c>
      <c r="G143" s="30" t="s">
        <v>21</v>
      </c>
      <c r="H143" s="40"/>
      <c r="I143" s="30" t="s">
        <v>21</v>
      </c>
      <c r="J143" s="60" t="s">
        <v>33</v>
      </c>
      <c r="K143" s="60">
        <v>61</v>
      </c>
      <c r="L143" s="30" t="s">
        <v>149</v>
      </c>
      <c r="N143" s="34">
        <v>45782</v>
      </c>
      <c r="O143" s="30" t="s">
        <v>24</v>
      </c>
    </row>
    <row r="144" spans="1:16" s="30" customFormat="1" x14ac:dyDescent="0.25">
      <c r="A144" s="30" t="s">
        <v>156</v>
      </c>
      <c r="B144" s="32" t="s">
        <v>17</v>
      </c>
      <c r="C144" s="30" t="s">
        <v>175</v>
      </c>
      <c r="D144" s="30">
        <v>2</v>
      </c>
      <c r="E144" s="30" t="s">
        <v>35</v>
      </c>
      <c r="F144" s="30" t="s">
        <v>21</v>
      </c>
      <c r="G144" s="30" t="s">
        <v>21</v>
      </c>
      <c r="H144" s="40"/>
      <c r="I144" s="30" t="s">
        <v>21</v>
      </c>
      <c r="J144" s="60" t="s">
        <v>33</v>
      </c>
      <c r="K144" s="60">
        <v>61</v>
      </c>
      <c r="L144" s="30" t="s">
        <v>149</v>
      </c>
      <c r="N144" s="34">
        <v>45782</v>
      </c>
      <c r="O144" s="30" t="s">
        <v>24</v>
      </c>
    </row>
    <row r="145" spans="1:16" s="30" customFormat="1" x14ac:dyDescent="0.25">
      <c r="A145" s="30" t="s">
        <v>156</v>
      </c>
      <c r="B145" s="32" t="s">
        <v>17</v>
      </c>
      <c r="C145" s="30" t="s">
        <v>176</v>
      </c>
      <c r="D145" s="30">
        <v>2</v>
      </c>
      <c r="E145" s="30" t="s">
        <v>35</v>
      </c>
      <c r="F145" s="30" t="s">
        <v>21</v>
      </c>
      <c r="G145" s="30" t="s">
        <v>21</v>
      </c>
      <c r="H145" s="40"/>
      <c r="I145" s="30" t="s">
        <v>21</v>
      </c>
      <c r="J145" s="60" t="s">
        <v>33</v>
      </c>
      <c r="K145" s="60">
        <v>61</v>
      </c>
      <c r="L145" s="30" t="s">
        <v>149</v>
      </c>
      <c r="N145" s="34">
        <v>45782</v>
      </c>
      <c r="O145" s="30" t="s">
        <v>24</v>
      </c>
    </row>
    <row r="146" spans="1:16" s="30" customFormat="1" x14ac:dyDescent="0.25">
      <c r="A146" s="30" t="s">
        <v>156</v>
      </c>
      <c r="B146" s="32" t="s">
        <v>17</v>
      </c>
      <c r="C146" s="30" t="s">
        <v>177</v>
      </c>
      <c r="D146" s="30">
        <v>2</v>
      </c>
      <c r="E146" s="30" t="s">
        <v>35</v>
      </c>
      <c r="F146" s="30" t="s">
        <v>21</v>
      </c>
      <c r="G146" s="30" t="s">
        <v>21</v>
      </c>
      <c r="H146" s="40"/>
      <c r="I146" s="30" t="s">
        <v>21</v>
      </c>
      <c r="J146" s="60" t="s">
        <v>33</v>
      </c>
      <c r="K146" s="60">
        <v>61</v>
      </c>
      <c r="L146" s="30" t="s">
        <v>149</v>
      </c>
      <c r="N146" s="34">
        <v>45782</v>
      </c>
      <c r="O146" s="30" t="s">
        <v>24</v>
      </c>
    </row>
    <row r="147" spans="1:16" s="30" customFormat="1" ht="30" x14ac:dyDescent="0.25">
      <c r="A147" s="30" t="s">
        <v>156</v>
      </c>
      <c r="B147" s="32" t="s">
        <v>17</v>
      </c>
      <c r="C147" s="30" t="s">
        <v>10</v>
      </c>
      <c r="D147" s="30">
        <v>498</v>
      </c>
      <c r="E147" s="30" t="s">
        <v>19</v>
      </c>
      <c r="F147" s="30" t="s">
        <v>21</v>
      </c>
      <c r="G147" s="30" t="s">
        <v>20</v>
      </c>
      <c r="H147" s="40" t="s">
        <v>43</v>
      </c>
      <c r="I147" s="30" t="s">
        <v>21</v>
      </c>
      <c r="J147" s="30">
        <v>0</v>
      </c>
      <c r="K147" s="98">
        <v>61</v>
      </c>
      <c r="L147" s="30" t="s">
        <v>23</v>
      </c>
      <c r="M147" s="30" t="s">
        <v>44</v>
      </c>
      <c r="N147" s="34">
        <v>45777</v>
      </c>
      <c r="O147" s="30" t="s">
        <v>24</v>
      </c>
    </row>
    <row r="148" spans="1:16" s="30" customFormat="1" x14ac:dyDescent="0.25">
      <c r="A148" s="30" t="s">
        <v>156</v>
      </c>
      <c r="B148" s="32" t="s">
        <v>17</v>
      </c>
      <c r="C148" s="32" t="s">
        <v>46</v>
      </c>
      <c r="D148" s="30">
        <v>498</v>
      </c>
      <c r="E148" s="30" t="s">
        <v>47</v>
      </c>
      <c r="F148" s="30" t="s">
        <v>21</v>
      </c>
      <c r="G148" s="30" t="s">
        <v>21</v>
      </c>
      <c r="H148" s="40"/>
      <c r="I148" s="30" t="s">
        <v>21</v>
      </c>
      <c r="J148" s="30" t="b">
        <v>0</v>
      </c>
      <c r="K148" s="98">
        <v>61</v>
      </c>
      <c r="L148" s="30" t="s">
        <v>23</v>
      </c>
      <c r="M148" s="32" t="s">
        <v>48</v>
      </c>
      <c r="N148" s="34">
        <v>45782</v>
      </c>
      <c r="O148" s="30" t="s">
        <v>24</v>
      </c>
    </row>
    <row r="149" spans="1:16" s="30" customFormat="1" x14ac:dyDescent="0.25">
      <c r="A149" s="30" t="s">
        <v>156</v>
      </c>
      <c r="B149" s="32" t="s">
        <v>17</v>
      </c>
      <c r="C149" s="30" t="s">
        <v>49</v>
      </c>
      <c r="D149" s="30">
        <v>499</v>
      </c>
      <c r="E149" s="30" t="s">
        <v>38</v>
      </c>
      <c r="F149" s="30" t="s">
        <v>21</v>
      </c>
      <c r="G149" s="30" t="s">
        <v>21</v>
      </c>
      <c r="H149" s="40"/>
      <c r="I149" s="32" t="s">
        <v>21</v>
      </c>
      <c r="K149" s="98">
        <v>61</v>
      </c>
      <c r="L149" s="30" t="s">
        <v>50</v>
      </c>
      <c r="M149" s="30" t="s">
        <v>51</v>
      </c>
      <c r="N149" s="34">
        <v>45776</v>
      </c>
      <c r="O149" s="30" t="s">
        <v>24</v>
      </c>
    </row>
    <row r="150" spans="1:16" s="30" customFormat="1" x14ac:dyDescent="0.25">
      <c r="A150" s="30" t="s">
        <v>156</v>
      </c>
      <c r="B150" s="32" t="s">
        <v>17</v>
      </c>
      <c r="C150" s="30" t="s">
        <v>52</v>
      </c>
      <c r="D150" s="30">
        <v>500</v>
      </c>
      <c r="E150" s="30" t="s">
        <v>38</v>
      </c>
      <c r="F150" s="30" t="s">
        <v>21</v>
      </c>
      <c r="G150" s="30" t="s">
        <v>21</v>
      </c>
      <c r="H150" s="40"/>
      <c r="I150" s="30" t="s">
        <v>21</v>
      </c>
      <c r="J150" s="30" t="s">
        <v>53</v>
      </c>
      <c r="K150" s="98">
        <v>61</v>
      </c>
      <c r="L150" s="30" t="s">
        <v>23</v>
      </c>
      <c r="M150" s="30" t="s">
        <v>54</v>
      </c>
      <c r="N150" s="34">
        <v>45782</v>
      </c>
      <c r="O150" s="30" t="s">
        <v>24</v>
      </c>
    </row>
    <row r="151" spans="1:16" s="30" customFormat="1" x14ac:dyDescent="0.25">
      <c r="A151" s="30" t="s">
        <v>156</v>
      </c>
      <c r="B151" s="32" t="s">
        <v>17</v>
      </c>
      <c r="C151" s="30" t="s">
        <v>55</v>
      </c>
      <c r="D151" s="30">
        <v>501</v>
      </c>
      <c r="E151" s="30" t="s">
        <v>32</v>
      </c>
      <c r="F151" s="30" t="s">
        <v>21</v>
      </c>
      <c r="G151" s="30" t="s">
        <v>21</v>
      </c>
      <c r="H151" s="40"/>
      <c r="I151" s="30" t="s">
        <v>21</v>
      </c>
      <c r="J151" s="30" t="s">
        <v>56</v>
      </c>
      <c r="K151" s="98">
        <v>61</v>
      </c>
      <c r="L151" s="30" t="s">
        <v>23</v>
      </c>
      <c r="M151" s="30" t="s">
        <v>54</v>
      </c>
      <c r="N151" s="34">
        <v>45782</v>
      </c>
      <c r="O151" s="30" t="s">
        <v>24</v>
      </c>
    </row>
    <row r="152" spans="1:16" s="30" customFormat="1" x14ac:dyDescent="0.25">
      <c r="A152" s="30" t="s">
        <v>156</v>
      </c>
      <c r="B152" s="32" t="s">
        <v>17</v>
      </c>
      <c r="C152" s="30" t="s">
        <v>57</v>
      </c>
      <c r="D152" s="30">
        <v>502</v>
      </c>
      <c r="E152" s="30" t="s">
        <v>38</v>
      </c>
      <c r="F152" s="30" t="s">
        <v>21</v>
      </c>
      <c r="G152" s="30" t="s">
        <v>21</v>
      </c>
      <c r="H152" s="40"/>
      <c r="I152" s="30" t="s">
        <v>21</v>
      </c>
      <c r="J152" s="30" t="s">
        <v>53</v>
      </c>
      <c r="K152" s="98">
        <v>61</v>
      </c>
      <c r="L152" s="30" t="s">
        <v>23</v>
      </c>
      <c r="M152" s="30" t="s">
        <v>54</v>
      </c>
      <c r="N152" s="34">
        <v>45782</v>
      </c>
      <c r="O152" s="30" t="s">
        <v>24</v>
      </c>
    </row>
    <row r="153" spans="1:16" s="30" customFormat="1" x14ac:dyDescent="0.25">
      <c r="A153" s="30" t="s">
        <v>156</v>
      </c>
      <c r="B153" s="32" t="s">
        <v>17</v>
      </c>
      <c r="C153" s="30" t="s">
        <v>58</v>
      </c>
      <c r="D153" s="30">
        <v>503</v>
      </c>
      <c r="E153" s="30" t="s">
        <v>32</v>
      </c>
      <c r="F153" s="30" t="s">
        <v>21</v>
      </c>
      <c r="G153" s="30" t="s">
        <v>21</v>
      </c>
      <c r="H153" s="40"/>
      <c r="I153" s="30" t="s">
        <v>21</v>
      </c>
      <c r="J153" s="30" t="s">
        <v>56</v>
      </c>
      <c r="K153" s="98">
        <v>61</v>
      </c>
      <c r="L153" s="30" t="s">
        <v>23</v>
      </c>
      <c r="M153" s="30" t="s">
        <v>54</v>
      </c>
      <c r="N153" s="34">
        <v>45782</v>
      </c>
      <c r="O153" s="30" t="s">
        <v>24</v>
      </c>
    </row>
    <row r="154" spans="1:16" s="30" customFormat="1" x14ac:dyDescent="0.25">
      <c r="A154" s="32" t="s">
        <v>178</v>
      </c>
      <c r="B154" s="32" t="s">
        <v>17</v>
      </c>
      <c r="C154" s="32" t="s">
        <v>150</v>
      </c>
      <c r="D154" s="32">
        <v>1</v>
      </c>
      <c r="E154" s="32" t="s">
        <v>19</v>
      </c>
      <c r="F154" s="30" t="s">
        <v>20</v>
      </c>
      <c r="G154" s="30" t="s">
        <v>21</v>
      </c>
      <c r="H154" s="40"/>
      <c r="I154" s="30" t="s">
        <v>21</v>
      </c>
      <c r="J154" s="32" t="s">
        <v>22</v>
      </c>
      <c r="K154" s="97">
        <v>61</v>
      </c>
      <c r="L154" s="30" t="s">
        <v>23</v>
      </c>
      <c r="N154" s="34">
        <v>45775</v>
      </c>
      <c r="O154" s="30" t="s">
        <v>24</v>
      </c>
      <c r="P154" s="35" t="s">
        <v>93</v>
      </c>
    </row>
    <row r="155" spans="1:16" s="30" customFormat="1" x14ac:dyDescent="0.25">
      <c r="A155" s="32" t="s">
        <v>178</v>
      </c>
      <c r="B155" s="32" t="s">
        <v>17</v>
      </c>
      <c r="C155" s="32" t="s">
        <v>179</v>
      </c>
      <c r="D155" s="32">
        <v>2</v>
      </c>
      <c r="E155" s="40" t="s">
        <v>27</v>
      </c>
      <c r="F155" s="30" t="s">
        <v>21</v>
      </c>
      <c r="G155" s="30" t="s">
        <v>21</v>
      </c>
      <c r="H155" s="40"/>
      <c r="I155" s="30" t="s">
        <v>21</v>
      </c>
      <c r="K155" s="98">
        <v>61</v>
      </c>
      <c r="L155" s="30" t="s">
        <v>180</v>
      </c>
      <c r="N155" s="34">
        <v>45775</v>
      </c>
      <c r="O155" s="30" t="s">
        <v>24</v>
      </c>
    </row>
    <row r="156" spans="1:16" s="30" customFormat="1" x14ac:dyDescent="0.25">
      <c r="A156" s="32" t="s">
        <v>178</v>
      </c>
      <c r="B156" s="32" t="s">
        <v>17</v>
      </c>
      <c r="C156" s="32" t="s">
        <v>181</v>
      </c>
      <c r="D156" s="32">
        <v>2</v>
      </c>
      <c r="E156" s="30" t="s">
        <v>35</v>
      </c>
      <c r="F156" s="30" t="s">
        <v>21</v>
      </c>
      <c r="G156" s="30" t="s">
        <v>21</v>
      </c>
      <c r="H156" s="40"/>
      <c r="I156" s="30" t="s">
        <v>21</v>
      </c>
      <c r="K156" s="98">
        <v>61</v>
      </c>
      <c r="L156" s="30" t="s">
        <v>180</v>
      </c>
      <c r="M156" s="30" t="s">
        <v>30</v>
      </c>
      <c r="N156" s="34">
        <v>45782</v>
      </c>
      <c r="O156" s="30" t="s">
        <v>24</v>
      </c>
    </row>
    <row r="157" spans="1:16" s="30" customFormat="1" x14ac:dyDescent="0.25">
      <c r="A157" s="32" t="s">
        <v>178</v>
      </c>
      <c r="B157" s="32" t="s">
        <v>17</v>
      </c>
      <c r="C157" s="32" t="s">
        <v>31</v>
      </c>
      <c r="D157" s="32">
        <v>2</v>
      </c>
      <c r="E157" s="30" t="s">
        <v>98</v>
      </c>
      <c r="F157" s="30" t="s">
        <v>21</v>
      </c>
      <c r="G157" s="30" t="s">
        <v>21</v>
      </c>
      <c r="H157" s="40"/>
      <c r="I157" s="30" t="s">
        <v>21</v>
      </c>
      <c r="J157" s="60" t="s">
        <v>33</v>
      </c>
      <c r="K157" s="60">
        <v>61</v>
      </c>
      <c r="L157" s="30" t="s">
        <v>180</v>
      </c>
      <c r="N157" s="34">
        <v>45782</v>
      </c>
      <c r="O157" s="30" t="s">
        <v>24</v>
      </c>
    </row>
    <row r="158" spans="1:16" s="30" customFormat="1" x14ac:dyDescent="0.25">
      <c r="A158" s="32" t="s">
        <v>178</v>
      </c>
      <c r="B158" s="32" t="s">
        <v>17</v>
      </c>
      <c r="C158" s="32" t="s">
        <v>182</v>
      </c>
      <c r="D158" s="32">
        <v>2</v>
      </c>
      <c r="E158" s="30" t="s">
        <v>35</v>
      </c>
      <c r="F158" s="30" t="s">
        <v>21</v>
      </c>
      <c r="G158" s="30" t="s">
        <v>21</v>
      </c>
      <c r="H158" s="40"/>
      <c r="I158" s="30" t="s">
        <v>21</v>
      </c>
      <c r="J158" s="60" t="s">
        <v>33</v>
      </c>
      <c r="K158" s="60">
        <v>61</v>
      </c>
      <c r="L158" s="30" t="s">
        <v>180</v>
      </c>
      <c r="M158" s="30" t="s">
        <v>183</v>
      </c>
      <c r="N158" s="34">
        <v>45782</v>
      </c>
      <c r="O158" s="30" t="s">
        <v>24</v>
      </c>
    </row>
    <row r="159" spans="1:16" s="30" customFormat="1" x14ac:dyDescent="0.25">
      <c r="A159" s="32" t="s">
        <v>178</v>
      </c>
      <c r="B159" s="32" t="s">
        <v>17</v>
      </c>
      <c r="C159" s="32" t="s">
        <v>184</v>
      </c>
      <c r="D159" s="32">
        <v>2</v>
      </c>
      <c r="E159" s="30" t="s">
        <v>35</v>
      </c>
      <c r="F159" s="30" t="s">
        <v>21</v>
      </c>
      <c r="G159" s="30" t="s">
        <v>21</v>
      </c>
      <c r="H159" s="40"/>
      <c r="I159" s="30" t="s">
        <v>21</v>
      </c>
      <c r="J159" s="60" t="s">
        <v>33</v>
      </c>
      <c r="K159" s="60">
        <v>61</v>
      </c>
      <c r="L159" s="30" t="s">
        <v>180</v>
      </c>
      <c r="M159" s="30" t="s">
        <v>185</v>
      </c>
      <c r="N159" s="34">
        <v>45782</v>
      </c>
      <c r="O159" s="30" t="s">
        <v>24</v>
      </c>
    </row>
    <row r="160" spans="1:16" s="30" customFormat="1" x14ac:dyDescent="0.25">
      <c r="A160" s="32" t="s">
        <v>178</v>
      </c>
      <c r="B160" s="32" t="s">
        <v>17</v>
      </c>
      <c r="C160" s="32" t="s">
        <v>186</v>
      </c>
      <c r="D160" s="32">
        <v>2</v>
      </c>
      <c r="E160" s="40" t="s">
        <v>38</v>
      </c>
      <c r="F160" s="30" t="s">
        <v>21</v>
      </c>
      <c r="G160" s="30" t="s">
        <v>21</v>
      </c>
      <c r="H160" s="40"/>
      <c r="I160" s="32" t="s">
        <v>21</v>
      </c>
      <c r="J160" s="30" t="s">
        <v>39</v>
      </c>
      <c r="K160" s="98">
        <v>61</v>
      </c>
      <c r="L160" s="30" t="s">
        <v>180</v>
      </c>
      <c r="M160" s="30" t="s">
        <v>187</v>
      </c>
      <c r="N160" s="34">
        <v>45782</v>
      </c>
      <c r="O160" s="30" t="s">
        <v>24</v>
      </c>
    </row>
    <row r="161" spans="1:16" s="30" customFormat="1" x14ac:dyDescent="0.25">
      <c r="A161" s="32" t="s">
        <v>178</v>
      </c>
      <c r="B161" s="32" t="s">
        <v>17</v>
      </c>
      <c r="C161" s="32" t="s">
        <v>188</v>
      </c>
      <c r="D161" s="32">
        <v>2</v>
      </c>
      <c r="E161" s="30" t="s">
        <v>35</v>
      </c>
      <c r="F161" s="30" t="s">
        <v>21</v>
      </c>
      <c r="G161" s="30" t="s">
        <v>21</v>
      </c>
      <c r="H161" s="40"/>
      <c r="I161" s="30" t="s">
        <v>21</v>
      </c>
      <c r="J161" s="60" t="s">
        <v>33</v>
      </c>
      <c r="K161" s="60">
        <v>61</v>
      </c>
      <c r="L161" s="30" t="s">
        <v>180</v>
      </c>
      <c r="N161" s="34">
        <v>45782</v>
      </c>
      <c r="O161" s="30" t="s">
        <v>24</v>
      </c>
    </row>
    <row r="162" spans="1:16" s="30" customFormat="1" x14ac:dyDescent="0.25">
      <c r="A162" s="32" t="s">
        <v>178</v>
      </c>
      <c r="B162" s="32" t="s">
        <v>17</v>
      </c>
      <c r="C162" s="32" t="s">
        <v>189</v>
      </c>
      <c r="D162" s="32">
        <v>2</v>
      </c>
      <c r="E162" s="30" t="s">
        <v>98</v>
      </c>
      <c r="F162" s="30" t="s">
        <v>21</v>
      </c>
      <c r="G162" s="30" t="s">
        <v>21</v>
      </c>
      <c r="H162" s="40"/>
      <c r="I162" s="30" t="s">
        <v>21</v>
      </c>
      <c r="K162" s="98">
        <v>61</v>
      </c>
      <c r="L162" s="30" t="s">
        <v>180</v>
      </c>
      <c r="N162" s="34">
        <v>45775</v>
      </c>
      <c r="O162" s="30" t="s">
        <v>24</v>
      </c>
    </row>
    <row r="163" spans="1:16" s="30" customFormat="1" ht="30" x14ac:dyDescent="0.25">
      <c r="A163" s="32" t="s">
        <v>178</v>
      </c>
      <c r="B163" s="32" t="s">
        <v>17</v>
      </c>
      <c r="C163" s="32" t="s">
        <v>41</v>
      </c>
      <c r="D163" s="32">
        <v>2</v>
      </c>
      <c r="E163" s="30" t="s">
        <v>19</v>
      </c>
      <c r="F163" s="30" t="s">
        <v>21</v>
      </c>
      <c r="G163" s="30" t="s">
        <v>20</v>
      </c>
      <c r="H163" s="40" t="s">
        <v>42</v>
      </c>
      <c r="I163" s="30" t="s">
        <v>21</v>
      </c>
      <c r="J163" s="30">
        <v>0</v>
      </c>
      <c r="K163" s="98">
        <v>61</v>
      </c>
      <c r="L163" s="30" t="s">
        <v>23</v>
      </c>
      <c r="N163" s="34">
        <v>45782</v>
      </c>
      <c r="O163" s="30" t="s">
        <v>24</v>
      </c>
    </row>
    <row r="164" spans="1:16" s="30" customFormat="1" ht="30" x14ac:dyDescent="0.25">
      <c r="A164" s="30" t="s">
        <v>178</v>
      </c>
      <c r="B164" s="32" t="s">
        <v>17</v>
      </c>
      <c r="C164" s="30" t="s">
        <v>10</v>
      </c>
      <c r="D164" s="30">
        <v>498</v>
      </c>
      <c r="E164" s="30" t="s">
        <v>19</v>
      </c>
      <c r="F164" s="30" t="s">
        <v>21</v>
      </c>
      <c r="G164" s="30" t="s">
        <v>20</v>
      </c>
      <c r="H164" s="40" t="s">
        <v>43</v>
      </c>
      <c r="I164" s="30" t="s">
        <v>21</v>
      </c>
      <c r="J164" s="30">
        <v>0</v>
      </c>
      <c r="K164" s="98">
        <v>61</v>
      </c>
      <c r="L164" s="30" t="s">
        <v>23</v>
      </c>
      <c r="M164" s="30" t="s">
        <v>44</v>
      </c>
      <c r="N164" s="34">
        <v>45777</v>
      </c>
      <c r="O164" s="30" t="s">
        <v>24</v>
      </c>
    </row>
    <row r="165" spans="1:16" s="30" customFormat="1" x14ac:dyDescent="0.25">
      <c r="A165" s="32" t="s">
        <v>178</v>
      </c>
      <c r="B165" s="32" t="s">
        <v>17</v>
      </c>
      <c r="C165" s="32" t="s">
        <v>46</v>
      </c>
      <c r="D165" s="32">
        <v>498</v>
      </c>
      <c r="E165" s="30" t="s">
        <v>47</v>
      </c>
      <c r="F165" s="30" t="s">
        <v>21</v>
      </c>
      <c r="G165" s="30" t="s">
        <v>21</v>
      </c>
      <c r="H165" s="40"/>
      <c r="I165" s="30" t="s">
        <v>21</v>
      </c>
      <c r="J165" s="30" t="b">
        <v>0</v>
      </c>
      <c r="K165" s="98">
        <v>61</v>
      </c>
      <c r="L165" s="30" t="s">
        <v>23</v>
      </c>
      <c r="M165" s="32" t="s">
        <v>48</v>
      </c>
      <c r="N165" s="34">
        <v>45782</v>
      </c>
      <c r="O165" s="30" t="s">
        <v>24</v>
      </c>
    </row>
    <row r="166" spans="1:16" s="30" customFormat="1" x14ac:dyDescent="0.25">
      <c r="A166" s="32" t="s">
        <v>178</v>
      </c>
      <c r="B166" s="32" t="s">
        <v>17</v>
      </c>
      <c r="C166" s="32" t="s">
        <v>49</v>
      </c>
      <c r="D166" s="32">
        <v>499</v>
      </c>
      <c r="E166" s="30" t="s">
        <v>38</v>
      </c>
      <c r="F166" s="30" t="s">
        <v>21</v>
      </c>
      <c r="G166" s="30" t="s">
        <v>21</v>
      </c>
      <c r="H166" s="40"/>
      <c r="I166" s="32" t="s">
        <v>21</v>
      </c>
      <c r="K166" s="98">
        <v>61</v>
      </c>
      <c r="L166" s="30" t="s">
        <v>50</v>
      </c>
      <c r="M166" s="30" t="s">
        <v>51</v>
      </c>
      <c r="N166" s="34">
        <v>45776</v>
      </c>
      <c r="O166" s="30" t="s">
        <v>24</v>
      </c>
    </row>
    <row r="167" spans="1:16" s="30" customFormat="1" x14ac:dyDescent="0.25">
      <c r="A167" s="30" t="s">
        <v>178</v>
      </c>
      <c r="B167" s="32" t="s">
        <v>17</v>
      </c>
      <c r="C167" s="30" t="s">
        <v>52</v>
      </c>
      <c r="D167" s="30">
        <v>500</v>
      </c>
      <c r="E167" s="30" t="s">
        <v>38</v>
      </c>
      <c r="F167" s="30" t="s">
        <v>21</v>
      </c>
      <c r="G167" s="30" t="s">
        <v>21</v>
      </c>
      <c r="H167" s="40"/>
      <c r="I167" s="30" t="s">
        <v>21</v>
      </c>
      <c r="J167" s="30" t="s">
        <v>53</v>
      </c>
      <c r="K167" s="98">
        <v>61</v>
      </c>
      <c r="L167" s="30" t="s">
        <v>23</v>
      </c>
      <c r="M167" s="30" t="s">
        <v>54</v>
      </c>
      <c r="N167" s="34">
        <v>45782</v>
      </c>
      <c r="O167" s="30" t="s">
        <v>24</v>
      </c>
    </row>
    <row r="168" spans="1:16" s="30" customFormat="1" x14ac:dyDescent="0.25">
      <c r="A168" s="30" t="s">
        <v>178</v>
      </c>
      <c r="B168" s="32" t="s">
        <v>17</v>
      </c>
      <c r="C168" s="30" t="s">
        <v>55</v>
      </c>
      <c r="D168" s="30">
        <v>501</v>
      </c>
      <c r="E168" s="30" t="s">
        <v>32</v>
      </c>
      <c r="F168" s="30" t="s">
        <v>21</v>
      </c>
      <c r="G168" s="30" t="s">
        <v>21</v>
      </c>
      <c r="H168" s="40"/>
      <c r="I168" s="30" t="s">
        <v>21</v>
      </c>
      <c r="J168" s="30" t="s">
        <v>56</v>
      </c>
      <c r="K168" s="98">
        <v>61</v>
      </c>
      <c r="L168" s="30" t="s">
        <v>23</v>
      </c>
      <c r="M168" s="30" t="s">
        <v>54</v>
      </c>
      <c r="N168" s="34">
        <v>45782</v>
      </c>
      <c r="O168" s="30" t="s">
        <v>24</v>
      </c>
    </row>
    <row r="169" spans="1:16" s="30" customFormat="1" x14ac:dyDescent="0.25">
      <c r="A169" s="30" t="s">
        <v>178</v>
      </c>
      <c r="B169" s="32" t="s">
        <v>17</v>
      </c>
      <c r="C169" s="30" t="s">
        <v>57</v>
      </c>
      <c r="D169" s="30">
        <v>502</v>
      </c>
      <c r="E169" s="30" t="s">
        <v>38</v>
      </c>
      <c r="F169" s="30" t="s">
        <v>21</v>
      </c>
      <c r="G169" s="30" t="s">
        <v>21</v>
      </c>
      <c r="H169" s="40"/>
      <c r="I169" s="30" t="s">
        <v>21</v>
      </c>
      <c r="J169" s="30" t="s">
        <v>53</v>
      </c>
      <c r="K169" s="98">
        <v>61</v>
      </c>
      <c r="L169" s="30" t="s">
        <v>23</v>
      </c>
      <c r="M169" s="30" t="s">
        <v>54</v>
      </c>
      <c r="N169" s="34">
        <v>45782</v>
      </c>
      <c r="O169" s="30" t="s">
        <v>24</v>
      </c>
    </row>
    <row r="170" spans="1:16" s="30" customFormat="1" x14ac:dyDescent="0.25">
      <c r="A170" s="30" t="s">
        <v>178</v>
      </c>
      <c r="B170" s="32" t="s">
        <v>17</v>
      </c>
      <c r="C170" s="30" t="s">
        <v>58</v>
      </c>
      <c r="D170" s="30">
        <v>503</v>
      </c>
      <c r="E170" s="30" t="s">
        <v>32</v>
      </c>
      <c r="F170" s="30" t="s">
        <v>21</v>
      </c>
      <c r="G170" s="30" t="s">
        <v>21</v>
      </c>
      <c r="H170" s="40"/>
      <c r="I170" s="30" t="s">
        <v>21</v>
      </c>
      <c r="J170" s="30" t="s">
        <v>56</v>
      </c>
      <c r="K170" s="98">
        <v>61</v>
      </c>
      <c r="L170" s="30" t="s">
        <v>23</v>
      </c>
      <c r="M170" s="30" t="s">
        <v>54</v>
      </c>
      <c r="N170" s="34">
        <v>45782</v>
      </c>
      <c r="O170" s="30" t="s">
        <v>24</v>
      </c>
    </row>
    <row r="171" spans="1:16" s="30" customFormat="1" x14ac:dyDescent="0.25">
      <c r="A171" s="30" t="s">
        <v>190</v>
      </c>
      <c r="B171" s="32" t="s">
        <v>17</v>
      </c>
      <c r="C171" s="30" t="s">
        <v>191</v>
      </c>
      <c r="D171" s="30">
        <v>1</v>
      </c>
      <c r="E171" s="32" t="s">
        <v>19</v>
      </c>
      <c r="F171" s="30" t="s">
        <v>20</v>
      </c>
      <c r="G171" s="30" t="s">
        <v>21</v>
      </c>
      <c r="H171" s="40"/>
      <c r="I171" s="30" t="s">
        <v>21</v>
      </c>
      <c r="J171" s="32" t="s">
        <v>22</v>
      </c>
      <c r="K171" s="97">
        <v>61</v>
      </c>
      <c r="L171" s="30" t="s">
        <v>23</v>
      </c>
      <c r="N171" s="34">
        <v>45775</v>
      </c>
      <c r="O171" s="30" t="s">
        <v>24</v>
      </c>
      <c r="P171" s="35" t="s">
        <v>93</v>
      </c>
    </row>
    <row r="172" spans="1:16" s="30" customFormat="1" x14ac:dyDescent="0.25">
      <c r="A172" s="30" t="s">
        <v>190</v>
      </c>
      <c r="B172" s="32" t="s">
        <v>17</v>
      </c>
      <c r="C172" s="30" t="s">
        <v>192</v>
      </c>
      <c r="D172" s="30">
        <v>2</v>
      </c>
      <c r="E172" s="40" t="s">
        <v>27</v>
      </c>
      <c r="F172" s="30" t="s">
        <v>21</v>
      </c>
      <c r="G172" s="30" t="s">
        <v>21</v>
      </c>
      <c r="H172" s="40"/>
      <c r="I172" s="30" t="s">
        <v>21</v>
      </c>
      <c r="K172" s="98">
        <v>61</v>
      </c>
      <c r="L172" s="30" t="s">
        <v>63</v>
      </c>
      <c r="N172" s="34">
        <v>45775</v>
      </c>
      <c r="O172" s="30" t="s">
        <v>24</v>
      </c>
    </row>
    <row r="173" spans="1:16" s="30" customFormat="1" x14ac:dyDescent="0.25">
      <c r="A173" s="30" t="s">
        <v>190</v>
      </c>
      <c r="B173" s="32" t="s">
        <v>17</v>
      </c>
      <c r="C173" s="30" t="s">
        <v>193</v>
      </c>
      <c r="D173" s="30">
        <v>2</v>
      </c>
      <c r="E173" s="30" t="s">
        <v>35</v>
      </c>
      <c r="F173" s="30" t="s">
        <v>21</v>
      </c>
      <c r="G173" s="30" t="s">
        <v>21</v>
      </c>
      <c r="H173" s="40"/>
      <c r="I173" s="30" t="s">
        <v>21</v>
      </c>
      <c r="K173" s="98">
        <v>61</v>
      </c>
      <c r="L173" s="30" t="s">
        <v>63</v>
      </c>
      <c r="M173" s="30" t="s">
        <v>30</v>
      </c>
      <c r="N173" s="34">
        <v>45782</v>
      </c>
      <c r="O173" s="30" t="s">
        <v>24</v>
      </c>
    </row>
    <row r="174" spans="1:16" s="30" customFormat="1" x14ac:dyDescent="0.25">
      <c r="A174" s="30" t="s">
        <v>190</v>
      </c>
      <c r="B174" s="32" t="s">
        <v>17</v>
      </c>
      <c r="C174" s="30" t="s">
        <v>182</v>
      </c>
      <c r="D174" s="30">
        <v>2</v>
      </c>
      <c r="E174" s="30" t="s">
        <v>35</v>
      </c>
      <c r="F174" s="30" t="s">
        <v>21</v>
      </c>
      <c r="G174" s="30" t="s">
        <v>21</v>
      </c>
      <c r="H174" s="40"/>
      <c r="I174" s="30" t="s">
        <v>21</v>
      </c>
      <c r="J174" s="60" t="s">
        <v>33</v>
      </c>
      <c r="K174" s="60">
        <v>61</v>
      </c>
      <c r="L174" s="30" t="s">
        <v>63</v>
      </c>
      <c r="M174" s="30" t="s">
        <v>183</v>
      </c>
      <c r="N174" s="34">
        <v>45782</v>
      </c>
      <c r="O174" s="30" t="s">
        <v>24</v>
      </c>
    </row>
    <row r="175" spans="1:16" s="30" customFormat="1" x14ac:dyDescent="0.25">
      <c r="A175" s="30" t="s">
        <v>190</v>
      </c>
      <c r="B175" s="32" t="s">
        <v>17</v>
      </c>
      <c r="C175" s="30" t="s">
        <v>194</v>
      </c>
      <c r="D175" s="30">
        <v>2</v>
      </c>
      <c r="E175" s="40" t="s">
        <v>27</v>
      </c>
      <c r="F175" s="30" t="s">
        <v>21</v>
      </c>
      <c r="G175" s="30" t="s">
        <v>21</v>
      </c>
      <c r="H175" s="40"/>
      <c r="I175" s="30" t="s">
        <v>21</v>
      </c>
      <c r="J175" s="60" t="s">
        <v>33</v>
      </c>
      <c r="K175" s="60">
        <v>61</v>
      </c>
      <c r="L175" s="30" t="s">
        <v>63</v>
      </c>
      <c r="M175" s="30" t="s">
        <v>195</v>
      </c>
      <c r="N175" s="34">
        <v>45782</v>
      </c>
      <c r="O175" s="30" t="s">
        <v>24</v>
      </c>
    </row>
    <row r="176" spans="1:16" s="30" customFormat="1" x14ac:dyDescent="0.25">
      <c r="A176" s="30" t="s">
        <v>190</v>
      </c>
      <c r="B176" s="32" t="s">
        <v>17</v>
      </c>
      <c r="C176" s="32" t="s">
        <v>184</v>
      </c>
      <c r="D176" s="30">
        <v>2</v>
      </c>
      <c r="E176" s="30" t="s">
        <v>35</v>
      </c>
      <c r="F176" s="30" t="s">
        <v>21</v>
      </c>
      <c r="G176" s="30" t="s">
        <v>21</v>
      </c>
      <c r="H176" s="40"/>
      <c r="I176" s="30" t="s">
        <v>21</v>
      </c>
      <c r="J176" s="60" t="s">
        <v>33</v>
      </c>
      <c r="K176" s="60">
        <v>61</v>
      </c>
      <c r="L176" s="30" t="s">
        <v>63</v>
      </c>
      <c r="M176" s="30" t="s">
        <v>185</v>
      </c>
      <c r="N176" s="34">
        <v>45782</v>
      </c>
      <c r="O176" s="30" t="s">
        <v>24</v>
      </c>
    </row>
    <row r="177" spans="1:16" s="30" customFormat="1" x14ac:dyDescent="0.25">
      <c r="A177" s="30" t="s">
        <v>190</v>
      </c>
      <c r="B177" s="32" t="s">
        <v>17</v>
      </c>
      <c r="C177" s="30" t="s">
        <v>196</v>
      </c>
      <c r="D177" s="30">
        <v>2</v>
      </c>
      <c r="E177" s="40" t="s">
        <v>27</v>
      </c>
      <c r="F177" s="30" t="s">
        <v>21</v>
      </c>
      <c r="G177" s="30" t="s">
        <v>21</v>
      </c>
      <c r="H177" s="40"/>
      <c r="I177" s="30" t="s">
        <v>21</v>
      </c>
      <c r="J177" s="60" t="s">
        <v>33</v>
      </c>
      <c r="K177" s="60">
        <v>61</v>
      </c>
      <c r="L177" s="30" t="s">
        <v>63</v>
      </c>
      <c r="M177" s="30" t="s">
        <v>197</v>
      </c>
      <c r="N177" s="34">
        <v>45782</v>
      </c>
      <c r="O177" s="30" t="s">
        <v>24</v>
      </c>
    </row>
    <row r="178" spans="1:16" s="30" customFormat="1" x14ac:dyDescent="0.25">
      <c r="A178" s="30" t="s">
        <v>190</v>
      </c>
      <c r="B178" s="32" t="s">
        <v>17</v>
      </c>
      <c r="C178" s="30" t="s">
        <v>186</v>
      </c>
      <c r="D178" s="30">
        <v>2</v>
      </c>
      <c r="E178" s="40" t="s">
        <v>38</v>
      </c>
      <c r="F178" s="30" t="s">
        <v>21</v>
      </c>
      <c r="G178" s="30" t="s">
        <v>21</v>
      </c>
      <c r="H178" s="40"/>
      <c r="I178" s="32" t="s">
        <v>21</v>
      </c>
      <c r="J178" t="s">
        <v>39</v>
      </c>
      <c r="K178" s="100">
        <v>61</v>
      </c>
      <c r="L178" s="30" t="s">
        <v>63</v>
      </c>
      <c r="M178" s="30" t="s">
        <v>187</v>
      </c>
      <c r="N178" s="34">
        <v>45782</v>
      </c>
      <c r="O178" s="30" t="s">
        <v>24</v>
      </c>
    </row>
    <row r="179" spans="1:16" s="30" customFormat="1" x14ac:dyDescent="0.25">
      <c r="A179" s="30" t="s">
        <v>190</v>
      </c>
      <c r="B179" s="32" t="s">
        <v>17</v>
      </c>
      <c r="C179" s="30" t="s">
        <v>198</v>
      </c>
      <c r="D179" s="30">
        <v>2</v>
      </c>
      <c r="E179" s="30" t="s">
        <v>35</v>
      </c>
      <c r="F179" s="30" t="s">
        <v>21</v>
      </c>
      <c r="G179" s="30" t="s">
        <v>21</v>
      </c>
      <c r="H179" s="40"/>
      <c r="I179" s="30" t="s">
        <v>21</v>
      </c>
      <c r="K179" s="98">
        <v>61</v>
      </c>
      <c r="L179" s="30" t="s">
        <v>63</v>
      </c>
      <c r="N179" s="34">
        <v>45775</v>
      </c>
      <c r="O179" s="30" t="s">
        <v>24</v>
      </c>
    </row>
    <row r="180" spans="1:16" s="30" customFormat="1" ht="30" x14ac:dyDescent="0.25">
      <c r="A180" s="30" t="s">
        <v>190</v>
      </c>
      <c r="B180" s="32" t="s">
        <v>17</v>
      </c>
      <c r="C180" s="30" t="s">
        <v>41</v>
      </c>
      <c r="D180" s="30">
        <v>2</v>
      </c>
      <c r="E180" s="40" t="s">
        <v>27</v>
      </c>
      <c r="F180" s="30" t="s">
        <v>21</v>
      </c>
      <c r="G180" s="30" t="s">
        <v>20</v>
      </c>
      <c r="H180" s="40" t="s">
        <v>42</v>
      </c>
      <c r="I180" s="30" t="s">
        <v>21</v>
      </c>
      <c r="J180" s="30">
        <v>0</v>
      </c>
      <c r="K180" s="98">
        <v>61</v>
      </c>
      <c r="L180" s="30" t="s">
        <v>23</v>
      </c>
      <c r="N180" s="34">
        <v>45782</v>
      </c>
      <c r="O180" s="30" t="s">
        <v>24</v>
      </c>
    </row>
    <row r="181" spans="1:16" s="30" customFormat="1" ht="30" x14ac:dyDescent="0.25">
      <c r="A181" s="30" t="s">
        <v>190</v>
      </c>
      <c r="B181" s="32" t="s">
        <v>17</v>
      </c>
      <c r="C181" s="30" t="s">
        <v>10</v>
      </c>
      <c r="D181" s="30">
        <v>498</v>
      </c>
      <c r="E181" s="30" t="s">
        <v>19</v>
      </c>
      <c r="F181" s="30" t="s">
        <v>21</v>
      </c>
      <c r="G181" s="30" t="s">
        <v>20</v>
      </c>
      <c r="H181" s="40" t="s">
        <v>43</v>
      </c>
      <c r="I181" s="30" t="s">
        <v>21</v>
      </c>
      <c r="J181" s="30">
        <v>0</v>
      </c>
      <c r="K181" s="98">
        <v>61</v>
      </c>
      <c r="L181" s="30" t="s">
        <v>23</v>
      </c>
      <c r="M181" s="30" t="s">
        <v>44</v>
      </c>
      <c r="N181" s="34">
        <v>45777</v>
      </c>
      <c r="O181" s="30" t="s">
        <v>24</v>
      </c>
    </row>
    <row r="182" spans="1:16" s="30" customFormat="1" x14ac:dyDescent="0.25">
      <c r="A182" s="30" t="s">
        <v>190</v>
      </c>
      <c r="B182" s="32" t="s">
        <v>17</v>
      </c>
      <c r="C182" s="32" t="s">
        <v>46</v>
      </c>
      <c r="D182" s="30">
        <v>498</v>
      </c>
      <c r="E182" s="30" t="s">
        <v>47</v>
      </c>
      <c r="F182" s="30" t="s">
        <v>21</v>
      </c>
      <c r="G182" s="30" t="s">
        <v>21</v>
      </c>
      <c r="H182" s="40"/>
      <c r="I182" s="30" t="s">
        <v>21</v>
      </c>
      <c r="J182" s="30" t="b">
        <v>0</v>
      </c>
      <c r="K182" s="98">
        <v>61</v>
      </c>
      <c r="L182" s="30" t="s">
        <v>23</v>
      </c>
      <c r="M182" s="32" t="s">
        <v>48</v>
      </c>
      <c r="N182" s="34">
        <v>45782</v>
      </c>
      <c r="O182" s="30" t="s">
        <v>24</v>
      </c>
    </row>
    <row r="183" spans="1:16" s="30" customFormat="1" x14ac:dyDescent="0.25">
      <c r="A183" s="30" t="s">
        <v>190</v>
      </c>
      <c r="B183" s="32" t="s">
        <v>17</v>
      </c>
      <c r="C183" s="30" t="s">
        <v>49</v>
      </c>
      <c r="D183" s="30">
        <v>499</v>
      </c>
      <c r="E183" s="30" t="s">
        <v>38</v>
      </c>
      <c r="F183" s="30" t="s">
        <v>21</v>
      </c>
      <c r="G183" s="30" t="s">
        <v>21</v>
      </c>
      <c r="H183" s="40"/>
      <c r="I183" s="32" t="s">
        <v>21</v>
      </c>
      <c r="K183" s="98">
        <v>61</v>
      </c>
      <c r="L183" s="30" t="s">
        <v>50</v>
      </c>
      <c r="M183" s="30" t="s">
        <v>51</v>
      </c>
      <c r="N183" s="34">
        <v>45776</v>
      </c>
      <c r="O183" s="30" t="s">
        <v>24</v>
      </c>
    </row>
    <row r="184" spans="1:16" s="30" customFormat="1" x14ac:dyDescent="0.25">
      <c r="A184" s="30" t="s">
        <v>190</v>
      </c>
      <c r="B184" s="32" t="s">
        <v>17</v>
      </c>
      <c r="C184" s="30" t="s">
        <v>52</v>
      </c>
      <c r="D184" s="30">
        <v>500</v>
      </c>
      <c r="E184" s="30" t="s">
        <v>38</v>
      </c>
      <c r="F184" s="30" t="s">
        <v>21</v>
      </c>
      <c r="G184" s="30" t="s">
        <v>21</v>
      </c>
      <c r="H184" s="40"/>
      <c r="I184" s="30" t="s">
        <v>21</v>
      </c>
      <c r="J184" s="30" t="s">
        <v>53</v>
      </c>
      <c r="K184" s="98">
        <v>61</v>
      </c>
      <c r="L184" s="30" t="s">
        <v>23</v>
      </c>
      <c r="M184" s="30" t="s">
        <v>54</v>
      </c>
      <c r="N184" s="34">
        <v>45782</v>
      </c>
      <c r="O184" s="30" t="s">
        <v>24</v>
      </c>
    </row>
    <row r="185" spans="1:16" s="30" customFormat="1" x14ac:dyDescent="0.25">
      <c r="A185" s="30" t="s">
        <v>190</v>
      </c>
      <c r="B185" s="32" t="s">
        <v>17</v>
      </c>
      <c r="C185" s="30" t="s">
        <v>55</v>
      </c>
      <c r="D185" s="30">
        <v>501</v>
      </c>
      <c r="E185" s="30" t="s">
        <v>32</v>
      </c>
      <c r="F185" s="30" t="s">
        <v>21</v>
      </c>
      <c r="G185" s="30" t="s">
        <v>21</v>
      </c>
      <c r="H185" s="40"/>
      <c r="I185" s="30" t="s">
        <v>21</v>
      </c>
      <c r="J185" s="30" t="s">
        <v>56</v>
      </c>
      <c r="K185" s="98">
        <v>61</v>
      </c>
      <c r="L185" s="30" t="s">
        <v>23</v>
      </c>
      <c r="M185" s="30" t="s">
        <v>54</v>
      </c>
      <c r="N185" s="34">
        <v>45782</v>
      </c>
      <c r="O185" s="30" t="s">
        <v>24</v>
      </c>
    </row>
    <row r="186" spans="1:16" s="30" customFormat="1" x14ac:dyDescent="0.25">
      <c r="A186" s="30" t="s">
        <v>190</v>
      </c>
      <c r="B186" s="32" t="s">
        <v>17</v>
      </c>
      <c r="C186" s="30" t="s">
        <v>57</v>
      </c>
      <c r="D186" s="30">
        <v>502</v>
      </c>
      <c r="E186" s="30" t="s">
        <v>38</v>
      </c>
      <c r="F186" s="30" t="s">
        <v>21</v>
      </c>
      <c r="G186" s="30" t="s">
        <v>21</v>
      </c>
      <c r="H186" s="40"/>
      <c r="I186" s="30" t="s">
        <v>21</v>
      </c>
      <c r="J186" s="30" t="s">
        <v>53</v>
      </c>
      <c r="K186" s="98">
        <v>61</v>
      </c>
      <c r="L186" s="30" t="s">
        <v>23</v>
      </c>
      <c r="M186" s="30" t="s">
        <v>54</v>
      </c>
      <c r="N186" s="34">
        <v>45782</v>
      </c>
      <c r="O186" s="30" t="s">
        <v>24</v>
      </c>
    </row>
    <row r="187" spans="1:16" s="30" customFormat="1" x14ac:dyDescent="0.25">
      <c r="A187" s="30" t="s">
        <v>190</v>
      </c>
      <c r="B187" s="32" t="s">
        <v>17</v>
      </c>
      <c r="C187" s="54" t="s">
        <v>58</v>
      </c>
      <c r="D187" s="54">
        <v>503</v>
      </c>
      <c r="E187" s="54" t="s">
        <v>32</v>
      </c>
      <c r="F187" s="54" t="s">
        <v>21</v>
      </c>
      <c r="G187" s="54" t="s">
        <v>21</v>
      </c>
      <c r="H187" s="40"/>
      <c r="I187" s="54" t="s">
        <v>21</v>
      </c>
      <c r="J187" s="30" t="s">
        <v>56</v>
      </c>
      <c r="K187" s="98">
        <v>61</v>
      </c>
      <c r="L187" s="30" t="s">
        <v>23</v>
      </c>
      <c r="M187" s="30" t="s">
        <v>54</v>
      </c>
      <c r="N187" s="34">
        <v>45782</v>
      </c>
      <c r="O187" s="30" t="s">
        <v>24</v>
      </c>
    </row>
    <row r="188" spans="1:16" s="30" customFormat="1" x14ac:dyDescent="0.25">
      <c r="A188" s="32" t="s">
        <v>199</v>
      </c>
      <c r="B188" s="32" t="s">
        <v>17</v>
      </c>
      <c r="C188" s="55" t="s">
        <v>200</v>
      </c>
      <c r="D188" s="55">
        <v>1</v>
      </c>
      <c r="E188" s="55" t="s">
        <v>19</v>
      </c>
      <c r="F188" s="54" t="s">
        <v>20</v>
      </c>
      <c r="G188" s="54" t="s">
        <v>21</v>
      </c>
      <c r="H188" s="40"/>
      <c r="I188" s="54" t="s">
        <v>21</v>
      </c>
      <c r="J188" s="55" t="s">
        <v>22</v>
      </c>
      <c r="K188" s="97">
        <v>61</v>
      </c>
      <c r="L188" s="30" t="s">
        <v>23</v>
      </c>
      <c r="N188" s="34">
        <v>45775</v>
      </c>
      <c r="O188" s="30" t="s">
        <v>24</v>
      </c>
      <c r="P188" s="35" t="s">
        <v>93</v>
      </c>
    </row>
    <row r="189" spans="1:16" s="30" customFormat="1" x14ac:dyDescent="0.25">
      <c r="A189" s="32" t="s">
        <v>199</v>
      </c>
      <c r="B189" s="32" t="s">
        <v>17</v>
      </c>
      <c r="C189" s="32" t="s">
        <v>201</v>
      </c>
      <c r="D189" s="32">
        <v>2</v>
      </c>
      <c r="E189" s="30" t="s">
        <v>35</v>
      </c>
      <c r="F189" s="30" t="s">
        <v>21</v>
      </c>
      <c r="G189" s="30" t="s">
        <v>21</v>
      </c>
      <c r="H189" s="40"/>
      <c r="I189" s="30" t="s">
        <v>21</v>
      </c>
      <c r="K189" s="98">
        <v>61</v>
      </c>
      <c r="L189" s="30" t="s">
        <v>63</v>
      </c>
      <c r="N189" s="34">
        <v>45775</v>
      </c>
      <c r="O189" s="30" t="s">
        <v>24</v>
      </c>
    </row>
    <row r="190" spans="1:16" s="30" customFormat="1" x14ac:dyDescent="0.25">
      <c r="A190" s="32" t="s">
        <v>199</v>
      </c>
      <c r="B190" s="32" t="s">
        <v>17</v>
      </c>
      <c r="C190" s="32" t="s">
        <v>202</v>
      </c>
      <c r="D190" s="32">
        <v>2</v>
      </c>
      <c r="E190" s="30" t="s">
        <v>35</v>
      </c>
      <c r="F190" s="30" t="s">
        <v>21</v>
      </c>
      <c r="G190" s="30" t="s">
        <v>21</v>
      </c>
      <c r="H190" s="40"/>
      <c r="I190" s="30" t="s">
        <v>21</v>
      </c>
      <c r="K190" s="98">
        <v>61</v>
      </c>
      <c r="L190" s="30" t="s">
        <v>63</v>
      </c>
      <c r="M190" s="30" t="s">
        <v>30</v>
      </c>
      <c r="N190" s="34">
        <v>45782</v>
      </c>
      <c r="O190" s="30" t="s">
        <v>24</v>
      </c>
    </row>
    <row r="191" spans="1:16" s="30" customFormat="1" x14ac:dyDescent="0.25">
      <c r="A191" s="32" t="s">
        <v>199</v>
      </c>
      <c r="B191" s="32" t="s">
        <v>17</v>
      </c>
      <c r="C191" s="32" t="s">
        <v>137</v>
      </c>
      <c r="D191" s="32">
        <v>2</v>
      </c>
      <c r="E191" s="30" t="s">
        <v>19</v>
      </c>
      <c r="F191" s="30" t="s">
        <v>21</v>
      </c>
      <c r="G191" s="30" t="s">
        <v>20</v>
      </c>
      <c r="H191" s="40" t="s">
        <v>138</v>
      </c>
      <c r="I191" s="30" t="s">
        <v>21</v>
      </c>
      <c r="J191" s="30">
        <v>0</v>
      </c>
      <c r="K191" s="98">
        <v>61</v>
      </c>
      <c r="L191" s="30" t="s">
        <v>23</v>
      </c>
      <c r="N191" s="34">
        <v>45782</v>
      </c>
      <c r="O191" s="30" t="s">
        <v>24</v>
      </c>
    </row>
    <row r="192" spans="1:16" s="30" customFormat="1" x14ac:dyDescent="0.25">
      <c r="A192" s="32" t="s">
        <v>199</v>
      </c>
      <c r="B192" s="32" t="s">
        <v>17</v>
      </c>
      <c r="C192" s="32" t="s">
        <v>203</v>
      </c>
      <c r="D192" s="32">
        <v>2</v>
      </c>
      <c r="E192" s="30" t="s">
        <v>35</v>
      </c>
      <c r="F192" s="30" t="s">
        <v>21</v>
      </c>
      <c r="G192" s="30" t="s">
        <v>21</v>
      </c>
      <c r="H192" s="40"/>
      <c r="I192" s="30" t="s">
        <v>21</v>
      </c>
      <c r="K192" s="98">
        <v>61</v>
      </c>
      <c r="L192" s="30" t="s">
        <v>63</v>
      </c>
      <c r="M192" s="30" t="s">
        <v>204</v>
      </c>
      <c r="N192" s="34">
        <v>45775</v>
      </c>
      <c r="O192" s="30" t="s">
        <v>24</v>
      </c>
    </row>
    <row r="193" spans="1:16" s="30" customFormat="1" x14ac:dyDescent="0.25">
      <c r="A193" s="32" t="s">
        <v>199</v>
      </c>
      <c r="B193" s="32" t="s">
        <v>17</v>
      </c>
      <c r="C193" s="32" t="s">
        <v>205</v>
      </c>
      <c r="D193" s="32">
        <v>2</v>
      </c>
      <c r="E193" s="30" t="s">
        <v>35</v>
      </c>
      <c r="F193" s="30" t="s">
        <v>21</v>
      </c>
      <c r="G193" s="30" t="s">
        <v>21</v>
      </c>
      <c r="H193" s="40"/>
      <c r="I193" s="30" t="s">
        <v>21</v>
      </c>
      <c r="K193" s="98">
        <v>61</v>
      </c>
      <c r="L193" s="30" t="s">
        <v>63</v>
      </c>
      <c r="N193" s="34">
        <v>45775</v>
      </c>
      <c r="O193" s="30" t="s">
        <v>24</v>
      </c>
    </row>
    <row r="194" spans="1:16" s="30" customFormat="1" x14ac:dyDescent="0.25">
      <c r="A194" s="32" t="s">
        <v>199</v>
      </c>
      <c r="B194" s="32" t="s">
        <v>17</v>
      </c>
      <c r="C194" s="32" t="s">
        <v>31</v>
      </c>
      <c r="D194" s="32">
        <v>2</v>
      </c>
      <c r="E194" s="30" t="s">
        <v>98</v>
      </c>
      <c r="F194" s="30" t="s">
        <v>21</v>
      </c>
      <c r="G194" s="30" t="s">
        <v>21</v>
      </c>
      <c r="H194" s="40"/>
      <c r="I194" s="30" t="s">
        <v>21</v>
      </c>
      <c r="J194" s="60" t="s">
        <v>33</v>
      </c>
      <c r="K194" s="60">
        <v>61</v>
      </c>
      <c r="L194" s="30" t="s">
        <v>63</v>
      </c>
      <c r="N194" s="34">
        <v>45782</v>
      </c>
      <c r="O194" s="30" t="s">
        <v>24</v>
      </c>
    </row>
    <row r="195" spans="1:16" s="30" customFormat="1" x14ac:dyDescent="0.25">
      <c r="A195" s="32" t="s">
        <v>199</v>
      </c>
      <c r="B195" s="32" t="s">
        <v>17</v>
      </c>
      <c r="C195" s="32" t="s">
        <v>206</v>
      </c>
      <c r="D195" s="32">
        <v>2</v>
      </c>
      <c r="E195" s="30" t="s">
        <v>207</v>
      </c>
      <c r="F195" s="30" t="s">
        <v>21</v>
      </c>
      <c r="G195" s="30" t="s">
        <v>21</v>
      </c>
      <c r="H195" s="40"/>
      <c r="I195" s="30" t="s">
        <v>21</v>
      </c>
      <c r="J195" s="60" t="s">
        <v>33</v>
      </c>
      <c r="K195" s="60">
        <v>61</v>
      </c>
      <c r="L195" s="30" t="s">
        <v>63</v>
      </c>
      <c r="N195" s="34">
        <v>45782</v>
      </c>
      <c r="O195" s="30" t="s">
        <v>24</v>
      </c>
    </row>
    <row r="196" spans="1:16" s="30" customFormat="1" x14ac:dyDescent="0.25">
      <c r="A196" s="32" t="s">
        <v>199</v>
      </c>
      <c r="B196" s="32" t="s">
        <v>17</v>
      </c>
      <c r="C196" s="32" t="s">
        <v>208</v>
      </c>
      <c r="D196" s="32">
        <v>2</v>
      </c>
      <c r="E196" s="30" t="s">
        <v>47</v>
      </c>
      <c r="F196" s="30" t="s">
        <v>21</v>
      </c>
      <c r="G196" s="30" t="s">
        <v>21</v>
      </c>
      <c r="H196" s="40"/>
      <c r="I196" s="30" t="s">
        <v>21</v>
      </c>
      <c r="J196" s="30" t="b">
        <v>0</v>
      </c>
      <c r="K196" s="98">
        <v>61</v>
      </c>
      <c r="L196" s="30" t="s">
        <v>63</v>
      </c>
      <c r="M196" s="30" t="s">
        <v>209</v>
      </c>
      <c r="N196" s="34">
        <v>45782</v>
      </c>
      <c r="O196" s="30" t="s">
        <v>24</v>
      </c>
    </row>
    <row r="197" spans="1:16" s="30" customFormat="1" ht="30" x14ac:dyDescent="0.25">
      <c r="A197" s="30" t="s">
        <v>199</v>
      </c>
      <c r="B197" s="32" t="s">
        <v>17</v>
      </c>
      <c r="C197" s="30" t="s">
        <v>10</v>
      </c>
      <c r="D197" s="30">
        <v>498</v>
      </c>
      <c r="E197" s="30" t="s">
        <v>19</v>
      </c>
      <c r="F197" s="30" t="s">
        <v>21</v>
      </c>
      <c r="G197" s="30" t="s">
        <v>20</v>
      </c>
      <c r="H197" s="40" t="s">
        <v>43</v>
      </c>
      <c r="I197" s="30" t="s">
        <v>21</v>
      </c>
      <c r="J197" s="30">
        <v>0</v>
      </c>
      <c r="K197" s="98">
        <v>61</v>
      </c>
      <c r="L197" s="30" t="s">
        <v>23</v>
      </c>
      <c r="M197" s="30" t="s">
        <v>44</v>
      </c>
      <c r="N197" s="34">
        <v>45777</v>
      </c>
      <c r="O197" s="30" t="s">
        <v>24</v>
      </c>
    </row>
    <row r="198" spans="1:16" s="30" customFormat="1" x14ac:dyDescent="0.25">
      <c r="A198" s="32" t="s">
        <v>199</v>
      </c>
      <c r="B198" s="32" t="s">
        <v>17</v>
      </c>
      <c r="C198" s="32" t="s">
        <v>46</v>
      </c>
      <c r="D198" s="32">
        <v>498</v>
      </c>
      <c r="E198" s="30" t="s">
        <v>47</v>
      </c>
      <c r="F198" s="30" t="s">
        <v>21</v>
      </c>
      <c r="G198" s="30" t="s">
        <v>21</v>
      </c>
      <c r="H198" s="40"/>
      <c r="I198" s="30" t="s">
        <v>21</v>
      </c>
      <c r="J198" s="30" t="b">
        <v>0</v>
      </c>
      <c r="K198" s="98">
        <v>61</v>
      </c>
      <c r="L198" s="30" t="s">
        <v>23</v>
      </c>
      <c r="M198" s="30" t="s">
        <v>48</v>
      </c>
      <c r="N198" s="34">
        <v>45782</v>
      </c>
      <c r="O198" s="30" t="s">
        <v>24</v>
      </c>
    </row>
    <row r="199" spans="1:16" s="30" customFormat="1" x14ac:dyDescent="0.25">
      <c r="A199" s="32" t="s">
        <v>199</v>
      </c>
      <c r="B199" s="32" t="s">
        <v>17</v>
      </c>
      <c r="C199" s="32" t="s">
        <v>49</v>
      </c>
      <c r="D199" s="32">
        <v>499</v>
      </c>
      <c r="E199" s="30" t="s">
        <v>38</v>
      </c>
      <c r="F199" s="30" t="s">
        <v>21</v>
      </c>
      <c r="G199" s="30" t="s">
        <v>21</v>
      </c>
      <c r="H199" s="40"/>
      <c r="I199" s="32" t="s">
        <v>21</v>
      </c>
      <c r="K199" s="98">
        <v>61</v>
      </c>
      <c r="L199" s="30" t="s">
        <v>50</v>
      </c>
      <c r="M199" s="30" t="s">
        <v>51</v>
      </c>
      <c r="N199" s="34">
        <v>45776</v>
      </c>
      <c r="O199" s="30" t="s">
        <v>24</v>
      </c>
    </row>
    <row r="200" spans="1:16" s="30" customFormat="1" x14ac:dyDescent="0.25">
      <c r="A200" s="30" t="s">
        <v>199</v>
      </c>
      <c r="B200" s="32" t="s">
        <v>17</v>
      </c>
      <c r="C200" s="30" t="s">
        <v>52</v>
      </c>
      <c r="D200" s="30">
        <v>500</v>
      </c>
      <c r="E200" s="30" t="s">
        <v>38</v>
      </c>
      <c r="F200" s="30" t="s">
        <v>21</v>
      </c>
      <c r="G200" s="30" t="s">
        <v>21</v>
      </c>
      <c r="H200" s="40"/>
      <c r="I200" s="30" t="s">
        <v>21</v>
      </c>
      <c r="J200" s="30" t="s">
        <v>53</v>
      </c>
      <c r="K200" s="98">
        <v>61</v>
      </c>
      <c r="L200" s="30" t="s">
        <v>23</v>
      </c>
      <c r="M200" s="30" t="s">
        <v>54</v>
      </c>
      <c r="N200" s="34">
        <v>45782</v>
      </c>
      <c r="O200" s="30" t="s">
        <v>24</v>
      </c>
    </row>
    <row r="201" spans="1:16" s="30" customFormat="1" x14ac:dyDescent="0.25">
      <c r="A201" s="30" t="s">
        <v>199</v>
      </c>
      <c r="B201" s="32" t="s">
        <v>17</v>
      </c>
      <c r="C201" s="30" t="s">
        <v>55</v>
      </c>
      <c r="D201" s="30">
        <v>501</v>
      </c>
      <c r="E201" s="30" t="s">
        <v>32</v>
      </c>
      <c r="F201" s="30" t="s">
        <v>21</v>
      </c>
      <c r="G201" s="30" t="s">
        <v>21</v>
      </c>
      <c r="H201" s="40"/>
      <c r="I201" s="30" t="s">
        <v>21</v>
      </c>
      <c r="J201" s="30" t="s">
        <v>56</v>
      </c>
      <c r="K201" s="98">
        <v>61</v>
      </c>
      <c r="L201" s="30" t="s">
        <v>23</v>
      </c>
      <c r="M201" s="30" t="s">
        <v>54</v>
      </c>
      <c r="N201" s="34">
        <v>45782</v>
      </c>
      <c r="O201" s="30" t="s">
        <v>24</v>
      </c>
    </row>
    <row r="202" spans="1:16" s="30" customFormat="1" x14ac:dyDescent="0.25">
      <c r="A202" s="30" t="s">
        <v>199</v>
      </c>
      <c r="B202" s="32" t="s">
        <v>17</v>
      </c>
      <c r="C202" s="30" t="s">
        <v>57</v>
      </c>
      <c r="D202" s="30">
        <v>502</v>
      </c>
      <c r="E202" s="30" t="s">
        <v>38</v>
      </c>
      <c r="F202" s="30" t="s">
        <v>21</v>
      </c>
      <c r="G202" s="30" t="s">
        <v>21</v>
      </c>
      <c r="H202" s="40"/>
      <c r="I202" s="30" t="s">
        <v>21</v>
      </c>
      <c r="J202" s="30" t="s">
        <v>53</v>
      </c>
      <c r="K202" s="98">
        <v>61</v>
      </c>
      <c r="L202" s="30" t="s">
        <v>23</v>
      </c>
      <c r="M202" s="30" t="s">
        <v>54</v>
      </c>
      <c r="N202" s="34">
        <v>45782</v>
      </c>
      <c r="O202" s="30" t="s">
        <v>24</v>
      </c>
    </row>
    <row r="203" spans="1:16" s="30" customFormat="1" x14ac:dyDescent="0.25">
      <c r="A203" s="30" t="s">
        <v>199</v>
      </c>
      <c r="B203" s="32" t="s">
        <v>17</v>
      </c>
      <c r="C203" s="30" t="s">
        <v>58</v>
      </c>
      <c r="D203" s="30">
        <v>503</v>
      </c>
      <c r="E203" s="30" t="s">
        <v>32</v>
      </c>
      <c r="F203" s="30" t="s">
        <v>21</v>
      </c>
      <c r="G203" s="30" t="s">
        <v>21</v>
      </c>
      <c r="H203" s="40"/>
      <c r="I203" s="30" t="s">
        <v>21</v>
      </c>
      <c r="J203" s="30" t="s">
        <v>56</v>
      </c>
      <c r="K203" s="98">
        <v>61</v>
      </c>
      <c r="L203" s="30" t="s">
        <v>23</v>
      </c>
      <c r="M203" s="30" t="s">
        <v>54</v>
      </c>
      <c r="N203" s="34">
        <v>45782</v>
      </c>
      <c r="O203" s="30" t="s">
        <v>24</v>
      </c>
    </row>
    <row r="204" spans="1:16" s="30" customFormat="1" x14ac:dyDescent="0.25">
      <c r="A204" s="32" t="s">
        <v>210</v>
      </c>
      <c r="B204" s="32" t="s">
        <v>17</v>
      </c>
      <c r="C204" s="32" t="s">
        <v>211</v>
      </c>
      <c r="D204" s="32">
        <v>1</v>
      </c>
      <c r="E204" s="30" t="s">
        <v>19</v>
      </c>
      <c r="F204" s="30" t="s">
        <v>20</v>
      </c>
      <c r="G204" s="30" t="s">
        <v>21</v>
      </c>
      <c r="H204" s="40"/>
      <c r="I204" s="30" t="s">
        <v>21</v>
      </c>
      <c r="J204" s="30" t="s">
        <v>22</v>
      </c>
      <c r="K204" s="98">
        <v>61</v>
      </c>
      <c r="L204" s="30" t="s">
        <v>23</v>
      </c>
      <c r="N204" s="34">
        <v>45775</v>
      </c>
      <c r="O204" s="30" t="s">
        <v>24</v>
      </c>
      <c r="P204" s="35" t="s">
        <v>25</v>
      </c>
    </row>
    <row r="205" spans="1:16" s="30" customFormat="1" x14ac:dyDescent="0.25">
      <c r="A205" s="32" t="s">
        <v>210</v>
      </c>
      <c r="B205" s="32" t="s">
        <v>17</v>
      </c>
      <c r="C205" s="32" t="s">
        <v>212</v>
      </c>
      <c r="D205" s="32">
        <v>2</v>
      </c>
      <c r="E205" s="30" t="s">
        <v>35</v>
      </c>
      <c r="F205" s="30" t="s">
        <v>21</v>
      </c>
      <c r="G205" s="30" t="s">
        <v>21</v>
      </c>
      <c r="H205" s="40"/>
      <c r="I205" s="30" t="s">
        <v>21</v>
      </c>
      <c r="K205" s="98">
        <v>61</v>
      </c>
      <c r="L205" s="30" t="s">
        <v>63</v>
      </c>
      <c r="M205" s="30" t="s">
        <v>30</v>
      </c>
      <c r="N205" s="34">
        <v>45782</v>
      </c>
      <c r="O205" s="30" t="s">
        <v>24</v>
      </c>
    </row>
    <row r="206" spans="1:16" s="30" customFormat="1" x14ac:dyDescent="0.25">
      <c r="A206" s="32" t="s">
        <v>210</v>
      </c>
      <c r="B206" s="32" t="s">
        <v>17</v>
      </c>
      <c r="C206" s="32" t="s">
        <v>137</v>
      </c>
      <c r="D206" s="32">
        <v>2</v>
      </c>
      <c r="E206" s="30" t="s">
        <v>19</v>
      </c>
      <c r="F206" s="30" t="s">
        <v>21</v>
      </c>
      <c r="G206" s="30" t="s">
        <v>20</v>
      </c>
      <c r="H206" s="40" t="s">
        <v>138</v>
      </c>
      <c r="I206" s="30" t="s">
        <v>21</v>
      </c>
      <c r="J206" s="30">
        <v>0</v>
      </c>
      <c r="K206" s="98">
        <v>61</v>
      </c>
      <c r="L206" s="30" t="s">
        <v>23</v>
      </c>
      <c r="N206" s="34">
        <v>45782</v>
      </c>
      <c r="O206" s="30" t="s">
        <v>24</v>
      </c>
      <c r="P206" s="51" t="s">
        <v>213</v>
      </c>
    </row>
    <row r="207" spans="1:16" s="30" customFormat="1" x14ac:dyDescent="0.25">
      <c r="A207" s="32" t="s">
        <v>210</v>
      </c>
      <c r="B207" s="32" t="s">
        <v>17</v>
      </c>
      <c r="C207" s="32" t="s">
        <v>203</v>
      </c>
      <c r="D207" s="32">
        <v>2</v>
      </c>
      <c r="E207" s="30" t="s">
        <v>35</v>
      </c>
      <c r="F207" s="30" t="s">
        <v>21</v>
      </c>
      <c r="G207" s="30" t="s">
        <v>21</v>
      </c>
      <c r="H207" s="40"/>
      <c r="I207" s="30" t="s">
        <v>21</v>
      </c>
      <c r="K207" s="98">
        <v>61</v>
      </c>
      <c r="L207" s="30" t="s">
        <v>63</v>
      </c>
      <c r="M207" s="30" t="s">
        <v>204</v>
      </c>
      <c r="N207" s="34">
        <v>45782</v>
      </c>
      <c r="O207" s="30" t="s">
        <v>24</v>
      </c>
    </row>
    <row r="208" spans="1:16" s="30" customFormat="1" x14ac:dyDescent="0.25">
      <c r="A208" s="32" t="s">
        <v>210</v>
      </c>
      <c r="B208" s="32" t="s">
        <v>17</v>
      </c>
      <c r="C208" s="32" t="s">
        <v>31</v>
      </c>
      <c r="D208" s="32">
        <v>2</v>
      </c>
      <c r="E208" s="30" t="s">
        <v>98</v>
      </c>
      <c r="F208" s="30" t="s">
        <v>21</v>
      </c>
      <c r="G208" s="30" t="s">
        <v>21</v>
      </c>
      <c r="H208" s="40"/>
      <c r="I208" s="30" t="s">
        <v>21</v>
      </c>
      <c r="J208" s="60" t="s">
        <v>33</v>
      </c>
      <c r="K208" s="60">
        <v>61</v>
      </c>
      <c r="L208" s="30" t="s">
        <v>63</v>
      </c>
      <c r="N208" s="34">
        <v>45782</v>
      </c>
      <c r="O208" s="30" t="s">
        <v>24</v>
      </c>
    </row>
    <row r="209" spans="1:16" s="30" customFormat="1" x14ac:dyDescent="0.25">
      <c r="A209" s="32" t="s">
        <v>210</v>
      </c>
      <c r="B209" s="32" t="s">
        <v>17</v>
      </c>
      <c r="C209" s="32" t="s">
        <v>206</v>
      </c>
      <c r="D209" s="32">
        <v>2</v>
      </c>
      <c r="E209" s="30" t="s">
        <v>207</v>
      </c>
      <c r="F209" s="30" t="s">
        <v>21</v>
      </c>
      <c r="G209" s="30" t="s">
        <v>21</v>
      </c>
      <c r="H209" s="40"/>
      <c r="I209" s="30" t="s">
        <v>21</v>
      </c>
      <c r="J209" s="60" t="s">
        <v>33</v>
      </c>
      <c r="K209" s="60">
        <v>61</v>
      </c>
      <c r="L209" s="30" t="s">
        <v>63</v>
      </c>
      <c r="N209" s="34">
        <v>45782</v>
      </c>
      <c r="O209" s="30" t="s">
        <v>24</v>
      </c>
    </row>
    <row r="210" spans="1:16" s="30" customFormat="1" x14ac:dyDescent="0.25">
      <c r="A210" s="32" t="s">
        <v>210</v>
      </c>
      <c r="B210" s="32" t="s">
        <v>17</v>
      </c>
      <c r="C210" s="32" t="s">
        <v>208</v>
      </c>
      <c r="D210" s="32">
        <v>2</v>
      </c>
      <c r="E210" s="30" t="s">
        <v>47</v>
      </c>
      <c r="F210" s="30" t="s">
        <v>21</v>
      </c>
      <c r="G210" s="30" t="s">
        <v>21</v>
      </c>
      <c r="H210" s="40"/>
      <c r="I210" s="30" t="s">
        <v>21</v>
      </c>
      <c r="J210" s="30" t="b">
        <v>0</v>
      </c>
      <c r="K210" s="98">
        <v>61</v>
      </c>
      <c r="L210" s="30" t="s">
        <v>63</v>
      </c>
      <c r="M210" s="30" t="s">
        <v>209</v>
      </c>
      <c r="N210" s="34">
        <v>45782</v>
      </c>
      <c r="O210" s="30" t="s">
        <v>24</v>
      </c>
    </row>
    <row r="211" spans="1:16" s="30" customFormat="1" ht="30" x14ac:dyDescent="0.25">
      <c r="A211" s="30" t="s">
        <v>210</v>
      </c>
      <c r="B211" s="32" t="s">
        <v>17</v>
      </c>
      <c r="C211" s="30" t="s">
        <v>10</v>
      </c>
      <c r="D211" s="30">
        <v>498</v>
      </c>
      <c r="E211" s="30" t="s">
        <v>19</v>
      </c>
      <c r="F211" s="30" t="s">
        <v>21</v>
      </c>
      <c r="G211" s="30" t="s">
        <v>20</v>
      </c>
      <c r="H211" s="40" t="s">
        <v>43</v>
      </c>
      <c r="I211" s="30" t="s">
        <v>21</v>
      </c>
      <c r="J211" s="30">
        <v>0</v>
      </c>
      <c r="K211" s="98">
        <v>61</v>
      </c>
      <c r="L211" s="30" t="s">
        <v>23</v>
      </c>
      <c r="M211" s="33" t="s">
        <v>44</v>
      </c>
      <c r="N211" s="34">
        <v>45777</v>
      </c>
      <c r="O211" s="30" t="s">
        <v>24</v>
      </c>
    </row>
    <row r="212" spans="1:16" s="30" customFormat="1" x14ac:dyDescent="0.25">
      <c r="A212" s="32" t="s">
        <v>210</v>
      </c>
      <c r="B212" s="32" t="s">
        <v>17</v>
      </c>
      <c r="C212" s="32" t="s">
        <v>46</v>
      </c>
      <c r="D212" s="32">
        <v>498</v>
      </c>
      <c r="E212" s="30" t="s">
        <v>47</v>
      </c>
      <c r="F212" s="30" t="s">
        <v>21</v>
      </c>
      <c r="G212" s="30" t="s">
        <v>21</v>
      </c>
      <c r="H212" s="40"/>
      <c r="I212" s="30" t="s">
        <v>21</v>
      </c>
      <c r="J212" s="30" t="b">
        <v>0</v>
      </c>
      <c r="K212" s="98">
        <v>61</v>
      </c>
      <c r="L212" s="30" t="s">
        <v>23</v>
      </c>
      <c r="M212" s="32" t="s">
        <v>48</v>
      </c>
      <c r="N212" s="34">
        <v>45782</v>
      </c>
      <c r="O212" s="30" t="s">
        <v>24</v>
      </c>
    </row>
    <row r="213" spans="1:16" s="30" customFormat="1" ht="30" x14ac:dyDescent="0.25">
      <c r="A213" s="32" t="s">
        <v>210</v>
      </c>
      <c r="B213" s="32" t="s">
        <v>17</v>
      </c>
      <c r="C213" s="30" t="s">
        <v>49</v>
      </c>
      <c r="D213" s="30">
        <v>499</v>
      </c>
      <c r="E213" s="30" t="s">
        <v>38</v>
      </c>
      <c r="F213" s="30" t="s">
        <v>21</v>
      </c>
      <c r="G213" s="30" t="s">
        <v>21</v>
      </c>
      <c r="H213" s="40"/>
      <c r="I213" s="32" t="s">
        <v>21</v>
      </c>
      <c r="K213" s="98">
        <v>61</v>
      </c>
      <c r="L213" s="30" t="s">
        <v>50</v>
      </c>
      <c r="M213" s="33" t="s">
        <v>51</v>
      </c>
      <c r="N213" s="34">
        <v>45776</v>
      </c>
      <c r="O213" s="30" t="s">
        <v>24</v>
      </c>
    </row>
    <row r="214" spans="1:16" s="30" customFormat="1" x14ac:dyDescent="0.25">
      <c r="A214" s="30" t="s">
        <v>210</v>
      </c>
      <c r="B214" s="32" t="s">
        <v>17</v>
      </c>
      <c r="C214" s="30" t="s">
        <v>52</v>
      </c>
      <c r="D214" s="30">
        <v>500</v>
      </c>
      <c r="E214" s="30" t="s">
        <v>38</v>
      </c>
      <c r="F214" s="30" t="s">
        <v>21</v>
      </c>
      <c r="G214" s="30" t="s">
        <v>21</v>
      </c>
      <c r="H214" s="40"/>
      <c r="I214" s="30" t="s">
        <v>21</v>
      </c>
      <c r="J214" s="30" t="s">
        <v>53</v>
      </c>
      <c r="K214" s="98">
        <v>61</v>
      </c>
      <c r="L214" s="30" t="s">
        <v>23</v>
      </c>
      <c r="M214" s="30" t="s">
        <v>54</v>
      </c>
      <c r="N214" s="34">
        <v>45782</v>
      </c>
      <c r="O214" s="30" t="s">
        <v>24</v>
      </c>
    </row>
    <row r="215" spans="1:16" s="30" customFormat="1" x14ac:dyDescent="0.25">
      <c r="A215" s="30" t="s">
        <v>210</v>
      </c>
      <c r="B215" s="32" t="s">
        <v>17</v>
      </c>
      <c r="C215" s="30" t="s">
        <v>55</v>
      </c>
      <c r="D215" s="30">
        <v>501</v>
      </c>
      <c r="E215" s="30" t="s">
        <v>32</v>
      </c>
      <c r="F215" s="30" t="s">
        <v>21</v>
      </c>
      <c r="G215" s="30" t="s">
        <v>21</v>
      </c>
      <c r="H215" s="40"/>
      <c r="I215" s="30" t="s">
        <v>21</v>
      </c>
      <c r="J215" s="30" t="s">
        <v>56</v>
      </c>
      <c r="K215" s="98">
        <v>61</v>
      </c>
      <c r="L215" s="30" t="s">
        <v>23</v>
      </c>
      <c r="M215" s="30" t="s">
        <v>54</v>
      </c>
      <c r="N215" s="34">
        <v>45782</v>
      </c>
      <c r="O215" s="30" t="s">
        <v>24</v>
      </c>
    </row>
    <row r="216" spans="1:16" s="30" customFormat="1" x14ac:dyDescent="0.25">
      <c r="A216" s="30" t="s">
        <v>210</v>
      </c>
      <c r="B216" s="32" t="s">
        <v>17</v>
      </c>
      <c r="C216" s="30" t="s">
        <v>57</v>
      </c>
      <c r="D216" s="30">
        <v>502</v>
      </c>
      <c r="E216" s="30" t="s">
        <v>38</v>
      </c>
      <c r="F216" s="30" t="s">
        <v>21</v>
      </c>
      <c r="G216" s="30" t="s">
        <v>21</v>
      </c>
      <c r="H216" s="40"/>
      <c r="I216" s="30" t="s">
        <v>21</v>
      </c>
      <c r="J216" s="30" t="s">
        <v>53</v>
      </c>
      <c r="K216" s="98">
        <v>61</v>
      </c>
      <c r="L216" s="30" t="s">
        <v>23</v>
      </c>
      <c r="M216" s="30" t="s">
        <v>54</v>
      </c>
      <c r="N216" s="34">
        <v>45782</v>
      </c>
      <c r="O216" s="30" t="s">
        <v>24</v>
      </c>
    </row>
    <row r="217" spans="1:16" s="30" customFormat="1" x14ac:dyDescent="0.25">
      <c r="A217" s="30" t="s">
        <v>210</v>
      </c>
      <c r="B217" s="32" t="s">
        <v>17</v>
      </c>
      <c r="C217" s="30" t="s">
        <v>58</v>
      </c>
      <c r="D217" s="30">
        <v>503</v>
      </c>
      <c r="E217" s="30" t="s">
        <v>32</v>
      </c>
      <c r="F217" s="30" t="s">
        <v>21</v>
      </c>
      <c r="G217" s="30" t="s">
        <v>21</v>
      </c>
      <c r="H217" s="40"/>
      <c r="I217" s="30" t="s">
        <v>21</v>
      </c>
      <c r="J217" s="30" t="s">
        <v>56</v>
      </c>
      <c r="K217" s="98">
        <v>61</v>
      </c>
      <c r="L217" s="30" t="s">
        <v>23</v>
      </c>
      <c r="M217" s="30" t="s">
        <v>54</v>
      </c>
      <c r="N217" s="34">
        <v>45782</v>
      </c>
      <c r="O217" s="30" t="s">
        <v>24</v>
      </c>
    </row>
    <row r="218" spans="1:16" s="30" customFormat="1" x14ac:dyDescent="0.25">
      <c r="A218" s="32" t="s">
        <v>214</v>
      </c>
      <c r="B218" s="32" t="s">
        <v>17</v>
      </c>
      <c r="C218" s="32" t="s">
        <v>137</v>
      </c>
      <c r="D218" s="32">
        <v>1</v>
      </c>
      <c r="E218" s="32" t="s">
        <v>19</v>
      </c>
      <c r="F218" s="30" t="s">
        <v>20</v>
      </c>
      <c r="G218" s="30" t="s">
        <v>21</v>
      </c>
      <c r="H218" s="40"/>
      <c r="I218" s="30" t="s">
        <v>21</v>
      </c>
      <c r="J218" s="32" t="s">
        <v>22</v>
      </c>
      <c r="K218" s="97">
        <v>61</v>
      </c>
      <c r="L218" s="30" t="s">
        <v>23</v>
      </c>
      <c r="N218" s="34">
        <v>45775</v>
      </c>
      <c r="O218" s="30" t="s">
        <v>24</v>
      </c>
      <c r="P218" s="35" t="s">
        <v>93</v>
      </c>
    </row>
    <row r="219" spans="1:16" s="30" customFormat="1" x14ac:dyDescent="0.25">
      <c r="A219" s="32" t="s">
        <v>214</v>
      </c>
      <c r="B219" s="32" t="s">
        <v>17</v>
      </c>
      <c r="C219" s="32" t="s">
        <v>215</v>
      </c>
      <c r="D219" s="32">
        <v>2</v>
      </c>
      <c r="E219" s="30" t="s">
        <v>35</v>
      </c>
      <c r="F219" s="30" t="s">
        <v>21</v>
      </c>
      <c r="G219" s="30" t="s">
        <v>21</v>
      </c>
      <c r="H219" s="40"/>
      <c r="I219" s="30" t="s">
        <v>21</v>
      </c>
      <c r="J219" s="60" t="s">
        <v>33</v>
      </c>
      <c r="K219" s="60">
        <v>61</v>
      </c>
      <c r="L219" s="30" t="s">
        <v>216</v>
      </c>
      <c r="N219" s="34">
        <v>45775</v>
      </c>
      <c r="O219" s="30" t="s">
        <v>24</v>
      </c>
    </row>
    <row r="220" spans="1:16" s="30" customFormat="1" x14ac:dyDescent="0.25">
      <c r="A220" s="32" t="s">
        <v>214</v>
      </c>
      <c r="B220" s="32" t="s">
        <v>17</v>
      </c>
      <c r="C220" s="32" t="s">
        <v>217</v>
      </c>
      <c r="D220" s="32">
        <v>2</v>
      </c>
      <c r="E220" s="40" t="s">
        <v>27</v>
      </c>
      <c r="F220" s="30" t="s">
        <v>21</v>
      </c>
      <c r="G220" s="30" t="s">
        <v>21</v>
      </c>
      <c r="H220" s="40"/>
      <c r="I220" s="30" t="s">
        <v>21</v>
      </c>
      <c r="K220" s="98">
        <v>61</v>
      </c>
      <c r="L220" s="30" t="s">
        <v>216</v>
      </c>
      <c r="N220" s="34">
        <v>45775</v>
      </c>
      <c r="O220" s="30" t="s">
        <v>24</v>
      </c>
    </row>
    <row r="221" spans="1:16" s="30" customFormat="1" x14ac:dyDescent="0.25">
      <c r="A221" s="32" t="s">
        <v>214</v>
      </c>
      <c r="B221" s="32" t="s">
        <v>17</v>
      </c>
      <c r="C221" s="32" t="s">
        <v>218</v>
      </c>
      <c r="D221" s="32">
        <v>2</v>
      </c>
      <c r="E221" s="30" t="s">
        <v>35</v>
      </c>
      <c r="F221" s="30" t="s">
        <v>21</v>
      </c>
      <c r="G221" s="30" t="s">
        <v>21</v>
      </c>
      <c r="H221" s="40"/>
      <c r="I221" s="30" t="s">
        <v>21</v>
      </c>
      <c r="K221" s="98">
        <v>61</v>
      </c>
      <c r="L221" s="30" t="s">
        <v>216</v>
      </c>
      <c r="M221" s="33" t="s">
        <v>30</v>
      </c>
      <c r="N221" s="34">
        <v>45782</v>
      </c>
      <c r="O221" s="30" t="s">
        <v>24</v>
      </c>
    </row>
    <row r="222" spans="1:16" s="30" customFormat="1" x14ac:dyDescent="0.25">
      <c r="A222" s="32" t="s">
        <v>214</v>
      </c>
      <c r="B222" s="32" t="s">
        <v>17</v>
      </c>
      <c r="C222" s="32" t="s">
        <v>31</v>
      </c>
      <c r="D222" s="32">
        <v>2</v>
      </c>
      <c r="E222" s="30" t="s">
        <v>98</v>
      </c>
      <c r="F222" s="30" t="s">
        <v>21</v>
      </c>
      <c r="G222" s="30" t="s">
        <v>21</v>
      </c>
      <c r="H222" s="40"/>
      <c r="I222" s="30" t="s">
        <v>21</v>
      </c>
      <c r="J222" s="60" t="s">
        <v>33</v>
      </c>
      <c r="K222" s="60">
        <v>61</v>
      </c>
      <c r="L222" s="30" t="s">
        <v>216</v>
      </c>
      <c r="N222" s="34">
        <v>45775</v>
      </c>
      <c r="O222" s="30" t="s">
        <v>24</v>
      </c>
    </row>
    <row r="223" spans="1:16" s="30" customFormat="1" x14ac:dyDescent="0.25">
      <c r="A223" s="32" t="s">
        <v>214</v>
      </c>
      <c r="B223" s="32" t="s">
        <v>17</v>
      </c>
      <c r="C223" s="32" t="s">
        <v>219</v>
      </c>
      <c r="D223" s="32">
        <v>2</v>
      </c>
      <c r="E223" s="30" t="s">
        <v>35</v>
      </c>
      <c r="F223" s="30" t="s">
        <v>21</v>
      </c>
      <c r="G223" s="30" t="s">
        <v>21</v>
      </c>
      <c r="H223" s="40"/>
      <c r="I223" s="30" t="s">
        <v>21</v>
      </c>
      <c r="J223" s="60" t="s">
        <v>33</v>
      </c>
      <c r="K223" s="60">
        <v>61</v>
      </c>
      <c r="L223" s="30" t="s">
        <v>216</v>
      </c>
      <c r="M223" s="33" t="s">
        <v>220</v>
      </c>
      <c r="N223" s="34">
        <v>45782</v>
      </c>
      <c r="O223" s="30" t="s">
        <v>24</v>
      </c>
    </row>
    <row r="224" spans="1:16" s="30" customFormat="1" x14ac:dyDescent="0.25">
      <c r="A224" s="32" t="s">
        <v>214</v>
      </c>
      <c r="B224" s="32" t="s">
        <v>17</v>
      </c>
      <c r="C224" s="30" t="s">
        <v>182</v>
      </c>
      <c r="D224" s="32">
        <v>2</v>
      </c>
      <c r="E224" s="30" t="s">
        <v>35</v>
      </c>
      <c r="F224" s="30" t="s">
        <v>21</v>
      </c>
      <c r="G224" s="30" t="s">
        <v>21</v>
      </c>
      <c r="H224" s="40"/>
      <c r="I224" s="30" t="s">
        <v>21</v>
      </c>
      <c r="J224" s="60" t="s">
        <v>33</v>
      </c>
      <c r="K224" s="60">
        <v>61</v>
      </c>
      <c r="L224" s="30" t="s">
        <v>216</v>
      </c>
      <c r="M224" s="33" t="s">
        <v>183</v>
      </c>
      <c r="N224" s="34">
        <v>45782</v>
      </c>
      <c r="O224" s="30" t="s">
        <v>24</v>
      </c>
    </row>
    <row r="225" spans="1:16" s="30" customFormat="1" x14ac:dyDescent="0.25">
      <c r="A225" s="32" t="s">
        <v>214</v>
      </c>
      <c r="B225" s="32" t="s">
        <v>17</v>
      </c>
      <c r="C225" s="30" t="s">
        <v>194</v>
      </c>
      <c r="D225" s="32">
        <v>2</v>
      </c>
      <c r="E225" s="40" t="s">
        <v>27</v>
      </c>
      <c r="F225" s="30" t="s">
        <v>21</v>
      </c>
      <c r="G225" s="30" t="s">
        <v>21</v>
      </c>
      <c r="H225" s="40"/>
      <c r="I225" s="30" t="s">
        <v>21</v>
      </c>
      <c r="J225" s="60" t="s">
        <v>33</v>
      </c>
      <c r="K225" s="60">
        <v>61</v>
      </c>
      <c r="L225" s="30" t="s">
        <v>216</v>
      </c>
      <c r="M225" s="33" t="s">
        <v>195</v>
      </c>
      <c r="N225" s="34">
        <v>45782</v>
      </c>
      <c r="O225" s="30" t="s">
        <v>24</v>
      </c>
    </row>
    <row r="226" spans="1:16" s="30" customFormat="1" x14ac:dyDescent="0.25">
      <c r="A226" s="32" t="s">
        <v>214</v>
      </c>
      <c r="B226" s="32" t="s">
        <v>17</v>
      </c>
      <c r="C226" s="32" t="s">
        <v>221</v>
      </c>
      <c r="D226" s="32">
        <v>2</v>
      </c>
      <c r="E226" s="40" t="s">
        <v>38</v>
      </c>
      <c r="F226" s="30" t="s">
        <v>21</v>
      </c>
      <c r="G226" s="30" t="s">
        <v>21</v>
      </c>
      <c r="H226" s="40"/>
      <c r="I226" s="32" t="s">
        <v>21</v>
      </c>
      <c r="J226" t="s">
        <v>39</v>
      </c>
      <c r="K226" s="100">
        <v>61</v>
      </c>
      <c r="L226" s="30" t="s">
        <v>216</v>
      </c>
      <c r="M226" s="33" t="s">
        <v>222</v>
      </c>
      <c r="N226" s="34">
        <v>45782</v>
      </c>
      <c r="O226" s="30" t="s">
        <v>24</v>
      </c>
    </row>
    <row r="227" spans="1:16" s="30" customFormat="1" ht="30" x14ac:dyDescent="0.25">
      <c r="A227" s="32" t="s">
        <v>214</v>
      </c>
      <c r="B227" s="32" t="s">
        <v>17</v>
      </c>
      <c r="C227" s="32" t="s">
        <v>223</v>
      </c>
      <c r="D227" s="32">
        <v>2</v>
      </c>
      <c r="E227" s="30" t="s">
        <v>47</v>
      </c>
      <c r="F227" s="30" t="s">
        <v>21</v>
      </c>
      <c r="G227" s="30" t="s">
        <v>21</v>
      </c>
      <c r="H227" s="40"/>
      <c r="I227" s="30" t="s">
        <v>21</v>
      </c>
      <c r="J227" s="30" t="b">
        <v>0</v>
      </c>
      <c r="K227" s="98">
        <v>61</v>
      </c>
      <c r="L227" s="30" t="s">
        <v>216</v>
      </c>
      <c r="M227" s="33" t="s">
        <v>224</v>
      </c>
      <c r="N227" s="34">
        <v>45782</v>
      </c>
      <c r="O227" s="30" t="s">
        <v>24</v>
      </c>
    </row>
    <row r="228" spans="1:16" s="30" customFormat="1" ht="30" x14ac:dyDescent="0.25">
      <c r="A228" s="32" t="s">
        <v>214</v>
      </c>
      <c r="B228" s="32" t="s">
        <v>17</v>
      </c>
      <c r="C228" s="32" t="s">
        <v>225</v>
      </c>
      <c r="D228" s="32">
        <v>2</v>
      </c>
      <c r="E228" s="30" t="s">
        <v>47</v>
      </c>
      <c r="F228" s="30" t="s">
        <v>21</v>
      </c>
      <c r="G228" s="30" t="s">
        <v>21</v>
      </c>
      <c r="H228" s="40"/>
      <c r="I228" s="30" t="s">
        <v>21</v>
      </c>
      <c r="J228" s="30" t="b">
        <v>0</v>
      </c>
      <c r="K228" s="98">
        <v>61</v>
      </c>
      <c r="L228" s="30" t="s">
        <v>216</v>
      </c>
      <c r="M228" s="33" t="s">
        <v>226</v>
      </c>
      <c r="N228" s="34">
        <v>45782</v>
      </c>
      <c r="O228" s="30" t="s">
        <v>24</v>
      </c>
    </row>
    <row r="229" spans="1:16" s="30" customFormat="1" ht="15.75" customHeight="1" x14ac:dyDescent="0.25">
      <c r="A229" s="32" t="s">
        <v>214</v>
      </c>
      <c r="B229" s="32" t="s">
        <v>17</v>
      </c>
      <c r="C229" s="32" t="s">
        <v>188</v>
      </c>
      <c r="D229" s="32">
        <v>2</v>
      </c>
      <c r="E229" s="30" t="s">
        <v>35</v>
      </c>
      <c r="F229" s="30" t="s">
        <v>21</v>
      </c>
      <c r="G229" s="30" t="s">
        <v>21</v>
      </c>
      <c r="H229" s="40"/>
      <c r="I229" s="30" t="s">
        <v>21</v>
      </c>
      <c r="J229" s="60" t="s">
        <v>33</v>
      </c>
      <c r="K229" s="60">
        <v>61</v>
      </c>
      <c r="L229" s="30" t="s">
        <v>216</v>
      </c>
      <c r="M229" s="33"/>
      <c r="N229" s="34">
        <v>45775</v>
      </c>
      <c r="O229" s="30" t="s">
        <v>24</v>
      </c>
    </row>
    <row r="230" spans="1:16" s="30" customFormat="1" x14ac:dyDescent="0.25">
      <c r="A230" s="32" t="s">
        <v>214</v>
      </c>
      <c r="B230" s="32" t="s">
        <v>17</v>
      </c>
      <c r="C230" s="32" t="s">
        <v>227</v>
      </c>
      <c r="D230" s="32">
        <v>2</v>
      </c>
      <c r="E230" s="30" t="s">
        <v>35</v>
      </c>
      <c r="F230" s="30" t="s">
        <v>21</v>
      </c>
      <c r="G230" s="30" t="s">
        <v>21</v>
      </c>
      <c r="H230" s="40"/>
      <c r="I230" s="30" t="s">
        <v>21</v>
      </c>
      <c r="K230" s="98">
        <v>61</v>
      </c>
      <c r="L230" s="30" t="s">
        <v>216</v>
      </c>
      <c r="M230" s="33"/>
      <c r="N230" s="34">
        <v>45775</v>
      </c>
      <c r="O230" s="30" t="s">
        <v>24</v>
      </c>
    </row>
    <row r="231" spans="1:16" s="30" customFormat="1" ht="30" x14ac:dyDescent="0.25">
      <c r="A231" s="32" t="s">
        <v>214</v>
      </c>
      <c r="B231" s="32" t="s">
        <v>17</v>
      </c>
      <c r="C231" s="32" t="s">
        <v>41</v>
      </c>
      <c r="D231" s="32">
        <v>2</v>
      </c>
      <c r="E231" s="30" t="s">
        <v>19</v>
      </c>
      <c r="F231" s="30" t="s">
        <v>21</v>
      </c>
      <c r="G231" s="30" t="s">
        <v>20</v>
      </c>
      <c r="H231" s="40" t="s">
        <v>42</v>
      </c>
      <c r="I231" s="30" t="s">
        <v>21</v>
      </c>
      <c r="J231" s="30">
        <v>0</v>
      </c>
      <c r="K231" s="98">
        <v>61</v>
      </c>
      <c r="L231" s="30" t="s">
        <v>23</v>
      </c>
      <c r="M231" s="33"/>
      <c r="N231" s="34">
        <v>45782</v>
      </c>
      <c r="O231" s="30" t="s">
        <v>24</v>
      </c>
    </row>
    <row r="232" spans="1:16" s="30" customFormat="1" ht="30" x14ac:dyDescent="0.25">
      <c r="A232" s="30" t="s">
        <v>214</v>
      </c>
      <c r="B232" s="32" t="s">
        <v>17</v>
      </c>
      <c r="C232" s="30" t="s">
        <v>10</v>
      </c>
      <c r="D232" s="30">
        <v>498</v>
      </c>
      <c r="E232" s="30" t="s">
        <v>19</v>
      </c>
      <c r="F232" s="30" t="s">
        <v>21</v>
      </c>
      <c r="G232" s="30" t="s">
        <v>20</v>
      </c>
      <c r="H232" s="40" t="s">
        <v>43</v>
      </c>
      <c r="I232" s="30" t="s">
        <v>21</v>
      </c>
      <c r="J232" s="30">
        <v>0</v>
      </c>
      <c r="K232" s="98">
        <v>61</v>
      </c>
      <c r="L232" s="30" t="s">
        <v>23</v>
      </c>
      <c r="M232" s="33" t="s">
        <v>44</v>
      </c>
      <c r="N232" s="34">
        <v>45777</v>
      </c>
      <c r="O232" s="30" t="s">
        <v>24</v>
      </c>
    </row>
    <row r="233" spans="1:16" s="30" customFormat="1" ht="30" x14ac:dyDescent="0.25">
      <c r="A233" s="32" t="s">
        <v>214</v>
      </c>
      <c r="B233" s="32" t="s">
        <v>17</v>
      </c>
      <c r="C233" s="68" t="s">
        <v>46</v>
      </c>
      <c r="D233" s="30">
        <v>498</v>
      </c>
      <c r="E233" s="30" t="s">
        <v>47</v>
      </c>
      <c r="F233" s="30" t="s">
        <v>21</v>
      </c>
      <c r="G233" s="30" t="s">
        <v>21</v>
      </c>
      <c r="H233" s="40"/>
      <c r="I233" s="30" t="s">
        <v>21</v>
      </c>
      <c r="J233" s="30" t="b">
        <v>0</v>
      </c>
      <c r="K233" s="98">
        <v>61</v>
      </c>
      <c r="L233" s="30" t="s">
        <v>23</v>
      </c>
      <c r="M233" s="40" t="s">
        <v>48</v>
      </c>
      <c r="N233" s="34">
        <v>45782</v>
      </c>
      <c r="O233" s="30" t="s">
        <v>24</v>
      </c>
    </row>
    <row r="234" spans="1:16" s="30" customFormat="1" ht="30" x14ac:dyDescent="0.25">
      <c r="A234" s="32" t="s">
        <v>214</v>
      </c>
      <c r="B234" s="32" t="s">
        <v>17</v>
      </c>
      <c r="C234" s="30" t="s">
        <v>49</v>
      </c>
      <c r="D234" s="30">
        <v>499</v>
      </c>
      <c r="E234" s="30" t="s">
        <v>38</v>
      </c>
      <c r="F234" s="30" t="s">
        <v>21</v>
      </c>
      <c r="G234" s="30" t="s">
        <v>21</v>
      </c>
      <c r="H234" s="40"/>
      <c r="I234" s="32" t="s">
        <v>21</v>
      </c>
      <c r="K234" s="98">
        <v>61</v>
      </c>
      <c r="L234" s="30" t="s">
        <v>50</v>
      </c>
      <c r="M234" s="33" t="s">
        <v>51</v>
      </c>
      <c r="N234" s="34">
        <v>45776</v>
      </c>
      <c r="O234" s="30" t="s">
        <v>24</v>
      </c>
    </row>
    <row r="235" spans="1:16" s="30" customFormat="1" x14ac:dyDescent="0.25">
      <c r="A235" s="30" t="s">
        <v>214</v>
      </c>
      <c r="B235" s="32" t="s">
        <v>17</v>
      </c>
      <c r="C235" s="67" t="s">
        <v>52</v>
      </c>
      <c r="D235" s="30">
        <v>500</v>
      </c>
      <c r="E235" s="30" t="s">
        <v>38</v>
      </c>
      <c r="F235" s="30" t="s">
        <v>21</v>
      </c>
      <c r="G235" s="30" t="s">
        <v>21</v>
      </c>
      <c r="H235" s="40"/>
      <c r="I235" s="30" t="s">
        <v>21</v>
      </c>
      <c r="J235" s="30" t="s">
        <v>53</v>
      </c>
      <c r="K235" s="98">
        <v>61</v>
      </c>
      <c r="L235" s="30" t="s">
        <v>23</v>
      </c>
      <c r="M235" s="33" t="s">
        <v>54</v>
      </c>
      <c r="N235" s="34">
        <v>45782</v>
      </c>
      <c r="O235" s="30" t="s">
        <v>24</v>
      </c>
    </row>
    <row r="236" spans="1:16" s="30" customFormat="1" x14ac:dyDescent="0.25">
      <c r="A236" s="30" t="s">
        <v>214</v>
      </c>
      <c r="B236" s="32" t="s">
        <v>17</v>
      </c>
      <c r="C236" s="67" t="s">
        <v>55</v>
      </c>
      <c r="D236" s="30">
        <v>501</v>
      </c>
      <c r="E236" s="30" t="s">
        <v>32</v>
      </c>
      <c r="F236" s="30" t="s">
        <v>21</v>
      </c>
      <c r="G236" s="30" t="s">
        <v>21</v>
      </c>
      <c r="H236" s="40"/>
      <c r="I236" s="30" t="s">
        <v>21</v>
      </c>
      <c r="J236" s="30" t="s">
        <v>56</v>
      </c>
      <c r="K236" s="98">
        <v>61</v>
      </c>
      <c r="L236" s="30" t="s">
        <v>23</v>
      </c>
      <c r="M236" s="33" t="s">
        <v>54</v>
      </c>
      <c r="N236" s="34">
        <v>45782</v>
      </c>
      <c r="O236" s="30" t="s">
        <v>24</v>
      </c>
    </row>
    <row r="237" spans="1:16" s="30" customFormat="1" x14ac:dyDescent="0.25">
      <c r="A237" s="30" t="s">
        <v>214</v>
      </c>
      <c r="B237" s="32" t="s">
        <v>17</v>
      </c>
      <c r="C237" s="67" t="s">
        <v>57</v>
      </c>
      <c r="D237" s="30">
        <v>502</v>
      </c>
      <c r="E237" s="30" t="s">
        <v>38</v>
      </c>
      <c r="F237" s="30" t="s">
        <v>21</v>
      </c>
      <c r="G237" s="30" t="s">
        <v>21</v>
      </c>
      <c r="H237" s="40"/>
      <c r="I237" s="30" t="s">
        <v>21</v>
      </c>
      <c r="J237" s="30" t="s">
        <v>53</v>
      </c>
      <c r="K237" s="98">
        <v>61</v>
      </c>
      <c r="L237" s="30" t="s">
        <v>23</v>
      </c>
      <c r="M237" s="33" t="s">
        <v>54</v>
      </c>
      <c r="N237" s="34">
        <v>45782</v>
      </c>
      <c r="O237" s="30" t="s">
        <v>24</v>
      </c>
    </row>
    <row r="238" spans="1:16" s="30" customFormat="1" x14ac:dyDescent="0.25">
      <c r="A238" s="30" t="s">
        <v>214</v>
      </c>
      <c r="B238" s="32" t="s">
        <v>17</v>
      </c>
      <c r="C238" s="67" t="s">
        <v>58</v>
      </c>
      <c r="D238" s="30">
        <v>503</v>
      </c>
      <c r="E238" s="30" t="s">
        <v>32</v>
      </c>
      <c r="F238" s="30" t="s">
        <v>21</v>
      </c>
      <c r="G238" s="30" t="s">
        <v>21</v>
      </c>
      <c r="H238" s="40"/>
      <c r="I238" s="30" t="s">
        <v>21</v>
      </c>
      <c r="J238" s="30" t="s">
        <v>56</v>
      </c>
      <c r="K238" s="98">
        <v>61</v>
      </c>
      <c r="L238" s="30" t="s">
        <v>23</v>
      </c>
      <c r="M238" s="33" t="s">
        <v>54</v>
      </c>
      <c r="N238" s="34">
        <v>45782</v>
      </c>
      <c r="O238" s="30" t="s">
        <v>24</v>
      </c>
    </row>
    <row r="239" spans="1:16" s="30" customFormat="1" x14ac:dyDescent="0.25">
      <c r="A239" s="32" t="s">
        <v>228</v>
      </c>
      <c r="B239" s="32" t="s">
        <v>17</v>
      </c>
      <c r="C239" s="30" t="s">
        <v>229</v>
      </c>
      <c r="D239" s="30">
        <v>1</v>
      </c>
      <c r="E239" s="32" t="s">
        <v>19</v>
      </c>
      <c r="F239" s="30" t="s">
        <v>20</v>
      </c>
      <c r="G239" s="30" t="s">
        <v>21</v>
      </c>
      <c r="H239" s="40"/>
      <c r="I239" s="30" t="s">
        <v>21</v>
      </c>
      <c r="J239" s="32" t="s">
        <v>22</v>
      </c>
      <c r="K239" s="97">
        <v>61</v>
      </c>
      <c r="L239" s="30" t="s">
        <v>23</v>
      </c>
      <c r="N239" s="34">
        <v>45775</v>
      </c>
      <c r="O239" s="30" t="s">
        <v>24</v>
      </c>
      <c r="P239" s="56" t="s">
        <v>230</v>
      </c>
    </row>
    <row r="240" spans="1:16" s="30" customFormat="1" x14ac:dyDescent="0.25">
      <c r="A240" s="32" t="s">
        <v>228</v>
      </c>
      <c r="B240" s="32" t="s">
        <v>17</v>
      </c>
      <c r="C240" s="32" t="s">
        <v>137</v>
      </c>
      <c r="D240" s="32">
        <v>2</v>
      </c>
      <c r="E240" s="30" t="s">
        <v>19</v>
      </c>
      <c r="F240" s="30" t="s">
        <v>21</v>
      </c>
      <c r="G240" s="30" t="s">
        <v>20</v>
      </c>
      <c r="H240" s="40" t="s">
        <v>138</v>
      </c>
      <c r="I240" s="30" t="s">
        <v>21</v>
      </c>
      <c r="J240" s="30">
        <v>0</v>
      </c>
      <c r="K240" s="98">
        <v>61</v>
      </c>
      <c r="L240" s="30" t="s">
        <v>23</v>
      </c>
      <c r="N240" s="34">
        <v>45782</v>
      </c>
      <c r="O240" s="30" t="s">
        <v>24</v>
      </c>
      <c r="P240" s="56" t="s">
        <v>213</v>
      </c>
    </row>
    <row r="241" spans="1:16" s="30" customFormat="1" x14ac:dyDescent="0.25">
      <c r="A241" s="32" t="s">
        <v>228</v>
      </c>
      <c r="B241" s="32" t="s">
        <v>17</v>
      </c>
      <c r="C241" s="32" t="s">
        <v>203</v>
      </c>
      <c r="D241" s="32">
        <v>2</v>
      </c>
      <c r="E241" s="30" t="s">
        <v>35</v>
      </c>
      <c r="F241" s="30" t="s">
        <v>21</v>
      </c>
      <c r="G241" s="30" t="s">
        <v>21</v>
      </c>
      <c r="H241" s="40"/>
      <c r="I241" s="30" t="s">
        <v>21</v>
      </c>
      <c r="K241" s="98">
        <v>61</v>
      </c>
      <c r="L241" s="30" t="s">
        <v>63</v>
      </c>
      <c r="M241" s="30" t="s">
        <v>30</v>
      </c>
      <c r="N241" s="34">
        <v>45782</v>
      </c>
      <c r="O241" s="30" t="s">
        <v>24</v>
      </c>
    </row>
    <row r="242" spans="1:16" s="30" customFormat="1" x14ac:dyDescent="0.25">
      <c r="A242" s="32" t="s">
        <v>228</v>
      </c>
      <c r="B242" s="32" t="s">
        <v>17</v>
      </c>
      <c r="C242" s="32" t="s">
        <v>31</v>
      </c>
      <c r="D242" s="32">
        <v>2</v>
      </c>
      <c r="E242" s="30" t="s">
        <v>35</v>
      </c>
      <c r="F242" s="30" t="s">
        <v>21</v>
      </c>
      <c r="G242" s="30" t="s">
        <v>21</v>
      </c>
      <c r="H242" s="40"/>
      <c r="I242" s="30" t="s">
        <v>21</v>
      </c>
      <c r="J242" s="60" t="s">
        <v>33</v>
      </c>
      <c r="K242" s="60">
        <v>61</v>
      </c>
      <c r="L242" s="30" t="s">
        <v>63</v>
      </c>
      <c r="N242" s="34">
        <v>45782</v>
      </c>
      <c r="O242" s="30" t="s">
        <v>24</v>
      </c>
      <c r="P242" s="35" t="s">
        <v>25</v>
      </c>
    </row>
    <row r="243" spans="1:16" s="30" customFormat="1" x14ac:dyDescent="0.25">
      <c r="A243" s="32" t="s">
        <v>228</v>
      </c>
      <c r="B243" s="32" t="s">
        <v>17</v>
      </c>
      <c r="C243" s="32" t="s">
        <v>208</v>
      </c>
      <c r="D243" s="32">
        <v>2</v>
      </c>
      <c r="E243" s="30" t="s">
        <v>47</v>
      </c>
      <c r="F243" s="30" t="s">
        <v>21</v>
      </c>
      <c r="G243" s="30" t="s">
        <v>21</v>
      </c>
      <c r="H243" s="40"/>
      <c r="I243" s="30" t="s">
        <v>21</v>
      </c>
      <c r="J243" s="30" t="b">
        <v>0</v>
      </c>
      <c r="K243" s="98">
        <v>61</v>
      </c>
      <c r="L243" s="30" t="s">
        <v>63</v>
      </c>
      <c r="M243" s="30" t="s">
        <v>209</v>
      </c>
      <c r="N243" s="34">
        <v>45782</v>
      </c>
      <c r="O243" s="30" t="s">
        <v>24</v>
      </c>
    </row>
    <row r="244" spans="1:16" s="30" customFormat="1" x14ac:dyDescent="0.25">
      <c r="A244" s="32" t="s">
        <v>228</v>
      </c>
      <c r="B244" s="32" t="s">
        <v>17</v>
      </c>
      <c r="C244" s="32" t="s">
        <v>231</v>
      </c>
      <c r="D244" s="32">
        <v>2</v>
      </c>
      <c r="E244" s="30" t="s">
        <v>98</v>
      </c>
      <c r="F244" s="30" t="s">
        <v>21</v>
      </c>
      <c r="G244" s="30" t="s">
        <v>21</v>
      </c>
      <c r="H244" s="40"/>
      <c r="I244" s="30" t="s">
        <v>21</v>
      </c>
      <c r="J244" s="60" t="s">
        <v>33</v>
      </c>
      <c r="K244" s="60">
        <v>61</v>
      </c>
      <c r="L244" s="30" t="s">
        <v>63</v>
      </c>
      <c r="N244" s="34">
        <v>45782</v>
      </c>
      <c r="O244" s="30" t="s">
        <v>24</v>
      </c>
    </row>
    <row r="245" spans="1:16" s="30" customFormat="1" x14ac:dyDescent="0.25">
      <c r="A245" s="32" t="s">
        <v>228</v>
      </c>
      <c r="B245" s="32" t="s">
        <v>17</v>
      </c>
      <c r="C245" s="32" t="s">
        <v>232</v>
      </c>
      <c r="D245" s="32">
        <v>2</v>
      </c>
      <c r="E245" s="30" t="s">
        <v>35</v>
      </c>
      <c r="F245" s="30" t="s">
        <v>21</v>
      </c>
      <c r="G245" s="30" t="s">
        <v>21</v>
      </c>
      <c r="H245" s="40"/>
      <c r="I245" s="30" t="s">
        <v>21</v>
      </c>
      <c r="J245" s="60" t="s">
        <v>33</v>
      </c>
      <c r="K245" s="60">
        <v>61</v>
      </c>
      <c r="L245" s="30" t="s">
        <v>63</v>
      </c>
      <c r="N245" s="34">
        <v>45782</v>
      </c>
      <c r="O245" s="30" t="s">
        <v>24</v>
      </c>
    </row>
    <row r="246" spans="1:16" s="30" customFormat="1" ht="30" x14ac:dyDescent="0.25">
      <c r="A246" s="30" t="s">
        <v>228</v>
      </c>
      <c r="B246" s="32" t="s">
        <v>17</v>
      </c>
      <c r="C246" s="30" t="s">
        <v>10</v>
      </c>
      <c r="D246" s="30">
        <v>498</v>
      </c>
      <c r="E246" s="30" t="s">
        <v>19</v>
      </c>
      <c r="F246" s="30" t="s">
        <v>21</v>
      </c>
      <c r="G246" s="30" t="s">
        <v>20</v>
      </c>
      <c r="H246" s="40" t="s">
        <v>43</v>
      </c>
      <c r="I246" s="30" t="s">
        <v>21</v>
      </c>
      <c r="J246" s="30">
        <v>0</v>
      </c>
      <c r="K246" s="98">
        <v>61</v>
      </c>
      <c r="L246" s="30" t="s">
        <v>23</v>
      </c>
      <c r="M246" s="30" t="s">
        <v>44</v>
      </c>
      <c r="N246" s="34">
        <v>45777</v>
      </c>
      <c r="O246" s="30" t="s">
        <v>24</v>
      </c>
    </row>
    <row r="247" spans="1:16" s="30" customFormat="1" x14ac:dyDescent="0.25">
      <c r="A247" s="32" t="s">
        <v>228</v>
      </c>
      <c r="B247" s="32" t="s">
        <v>17</v>
      </c>
      <c r="C247" s="32" t="s">
        <v>46</v>
      </c>
      <c r="D247" s="30">
        <v>498</v>
      </c>
      <c r="E247" s="30" t="s">
        <v>47</v>
      </c>
      <c r="F247" s="30" t="s">
        <v>21</v>
      </c>
      <c r="G247" s="30" t="s">
        <v>21</v>
      </c>
      <c r="H247" s="40"/>
      <c r="I247" s="30" t="s">
        <v>21</v>
      </c>
      <c r="J247" s="30" t="b">
        <v>0</v>
      </c>
      <c r="K247" s="98">
        <v>61</v>
      </c>
      <c r="L247" s="30" t="s">
        <v>23</v>
      </c>
      <c r="M247" s="32" t="s">
        <v>48</v>
      </c>
      <c r="N247" s="34">
        <v>45782</v>
      </c>
      <c r="O247" s="30" t="s">
        <v>24</v>
      </c>
    </row>
    <row r="248" spans="1:16" s="30" customFormat="1" x14ac:dyDescent="0.25">
      <c r="A248" s="32" t="s">
        <v>228</v>
      </c>
      <c r="B248" s="32" t="s">
        <v>17</v>
      </c>
      <c r="C248" s="30" t="s">
        <v>49</v>
      </c>
      <c r="D248" s="30">
        <v>499</v>
      </c>
      <c r="E248" s="30" t="s">
        <v>38</v>
      </c>
      <c r="F248" s="30" t="s">
        <v>21</v>
      </c>
      <c r="G248" s="30" t="s">
        <v>21</v>
      </c>
      <c r="H248" s="40"/>
      <c r="I248" s="32" t="s">
        <v>21</v>
      </c>
      <c r="K248" s="98">
        <v>61</v>
      </c>
      <c r="L248" s="30" t="s">
        <v>50</v>
      </c>
      <c r="M248" s="30" t="s">
        <v>51</v>
      </c>
      <c r="N248" s="34">
        <v>45776</v>
      </c>
      <c r="O248" s="30" t="s">
        <v>24</v>
      </c>
    </row>
    <row r="249" spans="1:16" s="30" customFormat="1" x14ac:dyDescent="0.25">
      <c r="A249" s="30" t="s">
        <v>228</v>
      </c>
      <c r="B249" s="32" t="s">
        <v>17</v>
      </c>
      <c r="C249" s="30" t="s">
        <v>52</v>
      </c>
      <c r="D249" s="30">
        <v>500</v>
      </c>
      <c r="E249" s="30" t="s">
        <v>38</v>
      </c>
      <c r="F249" s="30" t="s">
        <v>21</v>
      </c>
      <c r="G249" s="30" t="s">
        <v>21</v>
      </c>
      <c r="H249" s="40"/>
      <c r="I249" s="30" t="s">
        <v>21</v>
      </c>
      <c r="J249" s="30" t="s">
        <v>53</v>
      </c>
      <c r="K249" s="98">
        <v>61</v>
      </c>
      <c r="L249" s="30" t="s">
        <v>23</v>
      </c>
      <c r="M249" s="30" t="s">
        <v>54</v>
      </c>
      <c r="N249" s="34">
        <v>45782</v>
      </c>
      <c r="O249" s="30" t="s">
        <v>24</v>
      </c>
    </row>
    <row r="250" spans="1:16" s="30" customFormat="1" x14ac:dyDescent="0.25">
      <c r="A250" s="30" t="s">
        <v>228</v>
      </c>
      <c r="B250" s="32" t="s">
        <v>17</v>
      </c>
      <c r="C250" s="30" t="s">
        <v>55</v>
      </c>
      <c r="D250" s="30">
        <v>501</v>
      </c>
      <c r="E250" s="30" t="s">
        <v>32</v>
      </c>
      <c r="F250" s="30" t="s">
        <v>21</v>
      </c>
      <c r="G250" s="30" t="s">
        <v>21</v>
      </c>
      <c r="H250" s="40"/>
      <c r="I250" s="30" t="s">
        <v>21</v>
      </c>
      <c r="J250" s="30" t="s">
        <v>56</v>
      </c>
      <c r="K250" s="98">
        <v>61</v>
      </c>
      <c r="L250" s="30" t="s">
        <v>23</v>
      </c>
      <c r="M250" s="30" t="s">
        <v>54</v>
      </c>
      <c r="N250" s="34">
        <v>45782</v>
      </c>
      <c r="O250" s="30" t="s">
        <v>24</v>
      </c>
    </row>
    <row r="251" spans="1:16" s="30" customFormat="1" x14ac:dyDescent="0.25">
      <c r="A251" s="30" t="s">
        <v>228</v>
      </c>
      <c r="B251" s="32" t="s">
        <v>17</v>
      </c>
      <c r="C251" s="30" t="s">
        <v>57</v>
      </c>
      <c r="D251" s="30">
        <v>502</v>
      </c>
      <c r="E251" s="30" t="s">
        <v>38</v>
      </c>
      <c r="F251" s="30" t="s">
        <v>21</v>
      </c>
      <c r="G251" s="30" t="s">
        <v>21</v>
      </c>
      <c r="H251" s="40"/>
      <c r="I251" s="30" t="s">
        <v>21</v>
      </c>
      <c r="J251" s="30" t="s">
        <v>53</v>
      </c>
      <c r="K251" s="98">
        <v>61</v>
      </c>
      <c r="L251" s="30" t="s">
        <v>23</v>
      </c>
      <c r="M251" s="30" t="s">
        <v>54</v>
      </c>
      <c r="N251" s="34">
        <v>45782</v>
      </c>
      <c r="O251" s="30" t="s">
        <v>24</v>
      </c>
    </row>
    <row r="252" spans="1:16" s="30" customFormat="1" x14ac:dyDescent="0.25">
      <c r="A252" s="30" t="s">
        <v>228</v>
      </c>
      <c r="B252" s="32" t="s">
        <v>17</v>
      </c>
      <c r="C252" s="30" t="s">
        <v>58</v>
      </c>
      <c r="D252" s="30">
        <v>503</v>
      </c>
      <c r="E252" s="30" t="s">
        <v>32</v>
      </c>
      <c r="F252" s="30" t="s">
        <v>21</v>
      </c>
      <c r="G252" s="30" t="s">
        <v>21</v>
      </c>
      <c r="H252" s="40"/>
      <c r="I252" s="30" t="s">
        <v>21</v>
      </c>
      <c r="J252" s="30" t="s">
        <v>56</v>
      </c>
      <c r="K252" s="98">
        <v>61</v>
      </c>
      <c r="L252" s="30" t="s">
        <v>23</v>
      </c>
      <c r="M252" s="30" t="s">
        <v>54</v>
      </c>
      <c r="N252" s="34">
        <v>45782</v>
      </c>
      <c r="O252" s="30" t="s">
        <v>24</v>
      </c>
    </row>
    <row r="253" spans="1:16" s="30" customFormat="1" x14ac:dyDescent="0.25">
      <c r="A253" s="32" t="s">
        <v>233</v>
      </c>
      <c r="B253" s="32" t="s">
        <v>17</v>
      </c>
      <c r="C253" s="32" t="s">
        <v>234</v>
      </c>
      <c r="D253" s="32">
        <v>1</v>
      </c>
      <c r="E253" s="32" t="s">
        <v>19</v>
      </c>
      <c r="F253" s="32" t="s">
        <v>20</v>
      </c>
      <c r="G253" s="32" t="s">
        <v>21</v>
      </c>
      <c r="H253" s="40"/>
      <c r="I253" s="32" t="s">
        <v>21</v>
      </c>
      <c r="J253" s="32" t="s">
        <v>22</v>
      </c>
      <c r="K253" s="97">
        <v>61</v>
      </c>
      <c r="L253" s="30" t="s">
        <v>23</v>
      </c>
      <c r="M253" s="32"/>
      <c r="N253" s="34">
        <v>45775</v>
      </c>
      <c r="O253" s="30" t="s">
        <v>24</v>
      </c>
      <c r="P253" s="35" t="s">
        <v>93</v>
      </c>
    </row>
    <row r="254" spans="1:16" s="30" customFormat="1" x14ac:dyDescent="0.25">
      <c r="A254" s="32" t="s">
        <v>233</v>
      </c>
      <c r="B254" s="32" t="s">
        <v>17</v>
      </c>
      <c r="C254" s="32" t="s">
        <v>235</v>
      </c>
      <c r="D254" s="32">
        <v>2</v>
      </c>
      <c r="E254" s="40" t="s">
        <v>27</v>
      </c>
      <c r="F254" s="32" t="s">
        <v>21</v>
      </c>
      <c r="G254" s="32" t="s">
        <v>21</v>
      </c>
      <c r="H254" s="40"/>
      <c r="I254" s="32" t="s">
        <v>21</v>
      </c>
      <c r="J254" s="32"/>
      <c r="K254" s="97">
        <v>61</v>
      </c>
      <c r="L254" s="32" t="s">
        <v>236</v>
      </c>
      <c r="M254" s="32"/>
      <c r="N254" s="34">
        <v>45775</v>
      </c>
      <c r="O254" s="30" t="s">
        <v>24</v>
      </c>
    </row>
    <row r="255" spans="1:16" s="30" customFormat="1" x14ac:dyDescent="0.25">
      <c r="A255" s="32" t="s">
        <v>233</v>
      </c>
      <c r="B255" s="32" t="s">
        <v>17</v>
      </c>
      <c r="C255" s="32" t="s">
        <v>237</v>
      </c>
      <c r="D255" s="32">
        <v>2</v>
      </c>
      <c r="E255" s="40" t="s">
        <v>32</v>
      </c>
      <c r="F255" s="32" t="s">
        <v>21</v>
      </c>
      <c r="G255" s="32" t="s">
        <v>21</v>
      </c>
      <c r="H255" s="40"/>
      <c r="I255" s="32" t="s">
        <v>21</v>
      </c>
      <c r="J255" s="32"/>
      <c r="K255" s="97">
        <v>61</v>
      </c>
      <c r="L255" s="32" t="s">
        <v>236</v>
      </c>
      <c r="M255" s="32" t="s">
        <v>105</v>
      </c>
      <c r="N255" s="34">
        <v>45782</v>
      </c>
      <c r="O255" s="30" t="s">
        <v>24</v>
      </c>
    </row>
    <row r="256" spans="1:16" s="30" customFormat="1" x14ac:dyDescent="0.25">
      <c r="A256" s="32" t="s">
        <v>233</v>
      </c>
      <c r="B256" s="32" t="s">
        <v>17</v>
      </c>
      <c r="C256" s="32" t="s">
        <v>31</v>
      </c>
      <c r="D256" s="32">
        <v>2</v>
      </c>
      <c r="E256" s="40" t="s">
        <v>98</v>
      </c>
      <c r="F256" s="32" t="s">
        <v>21</v>
      </c>
      <c r="G256" s="32" t="s">
        <v>21</v>
      </c>
      <c r="H256" s="40"/>
      <c r="I256" s="32" t="s">
        <v>21</v>
      </c>
      <c r="J256" s="60" t="s">
        <v>33</v>
      </c>
      <c r="K256" s="60">
        <v>61</v>
      </c>
      <c r="L256" s="32" t="s">
        <v>236</v>
      </c>
      <c r="M256" s="32"/>
      <c r="N256" s="34">
        <v>45782</v>
      </c>
      <c r="O256" s="30" t="s">
        <v>24</v>
      </c>
    </row>
    <row r="257" spans="1:16" s="30" customFormat="1" ht="30" x14ac:dyDescent="0.25">
      <c r="A257" s="30" t="s">
        <v>233</v>
      </c>
      <c r="B257" s="32" t="s">
        <v>17</v>
      </c>
      <c r="C257" s="30" t="s">
        <v>10</v>
      </c>
      <c r="D257" s="30">
        <v>498</v>
      </c>
      <c r="E257" s="30" t="s">
        <v>19</v>
      </c>
      <c r="F257" s="30" t="s">
        <v>21</v>
      </c>
      <c r="G257" s="30" t="s">
        <v>20</v>
      </c>
      <c r="H257" s="40" t="s">
        <v>43</v>
      </c>
      <c r="I257" s="30" t="s">
        <v>21</v>
      </c>
      <c r="J257" s="30">
        <v>0</v>
      </c>
      <c r="K257" s="98">
        <v>61</v>
      </c>
      <c r="L257" s="30" t="s">
        <v>23</v>
      </c>
      <c r="M257" s="30" t="s">
        <v>44</v>
      </c>
      <c r="N257" s="34">
        <v>45777</v>
      </c>
      <c r="O257" s="30" t="s">
        <v>24</v>
      </c>
    </row>
    <row r="258" spans="1:16" s="30" customFormat="1" x14ac:dyDescent="0.25">
      <c r="A258" s="32" t="s">
        <v>233</v>
      </c>
      <c r="B258" s="32" t="s">
        <v>17</v>
      </c>
      <c r="C258" s="32" t="s">
        <v>46</v>
      </c>
      <c r="D258" s="32">
        <v>498</v>
      </c>
      <c r="E258" s="40" t="s">
        <v>47</v>
      </c>
      <c r="F258" s="32" t="s">
        <v>21</v>
      </c>
      <c r="G258" s="32" t="s">
        <v>21</v>
      </c>
      <c r="H258" s="40"/>
      <c r="I258" s="32" t="s">
        <v>21</v>
      </c>
      <c r="J258" s="30" t="b">
        <v>0</v>
      </c>
      <c r="K258" s="98">
        <v>61</v>
      </c>
      <c r="L258" s="30" t="s">
        <v>23</v>
      </c>
      <c r="M258" s="32" t="s">
        <v>48</v>
      </c>
      <c r="N258" s="34">
        <v>45782</v>
      </c>
      <c r="O258" s="30" t="s">
        <v>24</v>
      </c>
    </row>
    <row r="259" spans="1:16" s="30" customFormat="1" x14ac:dyDescent="0.25">
      <c r="A259" s="32" t="s">
        <v>233</v>
      </c>
      <c r="B259" s="32" t="s">
        <v>17</v>
      </c>
      <c r="C259" s="30" t="s">
        <v>49</v>
      </c>
      <c r="D259" s="30">
        <v>499</v>
      </c>
      <c r="E259" s="30" t="s">
        <v>38</v>
      </c>
      <c r="F259" s="30" t="s">
        <v>21</v>
      </c>
      <c r="G259" s="32" t="s">
        <v>21</v>
      </c>
      <c r="H259" s="40"/>
      <c r="I259" s="32" t="s">
        <v>21</v>
      </c>
      <c r="K259" s="98">
        <v>61</v>
      </c>
      <c r="L259" s="30" t="s">
        <v>50</v>
      </c>
      <c r="M259" s="30" t="s">
        <v>51</v>
      </c>
      <c r="N259" s="34">
        <v>45776</v>
      </c>
      <c r="O259" s="30" t="s">
        <v>24</v>
      </c>
    </row>
    <row r="260" spans="1:16" s="30" customFormat="1" x14ac:dyDescent="0.25">
      <c r="A260" s="30" t="s">
        <v>233</v>
      </c>
      <c r="B260" s="32" t="s">
        <v>17</v>
      </c>
      <c r="C260" s="30" t="s">
        <v>52</v>
      </c>
      <c r="D260" s="30">
        <v>500</v>
      </c>
      <c r="E260" s="30" t="s">
        <v>38</v>
      </c>
      <c r="F260" s="30" t="s">
        <v>21</v>
      </c>
      <c r="G260" s="30" t="s">
        <v>21</v>
      </c>
      <c r="H260" s="40"/>
      <c r="I260" s="30" t="s">
        <v>21</v>
      </c>
      <c r="J260" s="30" t="s">
        <v>53</v>
      </c>
      <c r="K260" s="98">
        <v>61</v>
      </c>
      <c r="L260" s="30" t="s">
        <v>23</v>
      </c>
      <c r="M260" s="30" t="s">
        <v>54</v>
      </c>
      <c r="N260" s="34">
        <v>45782</v>
      </c>
      <c r="O260" s="30" t="s">
        <v>24</v>
      </c>
    </row>
    <row r="261" spans="1:16" s="30" customFormat="1" x14ac:dyDescent="0.25">
      <c r="A261" s="30" t="s">
        <v>233</v>
      </c>
      <c r="B261" s="32" t="s">
        <v>17</v>
      </c>
      <c r="C261" s="30" t="s">
        <v>55</v>
      </c>
      <c r="D261" s="30">
        <v>501</v>
      </c>
      <c r="E261" s="30" t="s">
        <v>32</v>
      </c>
      <c r="F261" s="30" t="s">
        <v>21</v>
      </c>
      <c r="G261" s="30" t="s">
        <v>21</v>
      </c>
      <c r="H261" s="40"/>
      <c r="I261" s="30" t="s">
        <v>21</v>
      </c>
      <c r="J261" s="30" t="s">
        <v>56</v>
      </c>
      <c r="K261" s="98">
        <v>61</v>
      </c>
      <c r="L261" s="30" t="s">
        <v>23</v>
      </c>
      <c r="M261" s="30" t="s">
        <v>54</v>
      </c>
      <c r="N261" s="34">
        <v>45782</v>
      </c>
      <c r="O261" s="30" t="s">
        <v>24</v>
      </c>
    </row>
    <row r="262" spans="1:16" s="30" customFormat="1" x14ac:dyDescent="0.25">
      <c r="A262" s="30" t="s">
        <v>233</v>
      </c>
      <c r="B262" s="32" t="s">
        <v>17</v>
      </c>
      <c r="C262" s="30" t="s">
        <v>57</v>
      </c>
      <c r="D262" s="30">
        <v>502</v>
      </c>
      <c r="E262" s="30" t="s">
        <v>38</v>
      </c>
      <c r="F262" s="30" t="s">
        <v>21</v>
      </c>
      <c r="G262" s="30" t="s">
        <v>21</v>
      </c>
      <c r="H262" s="40"/>
      <c r="I262" s="30" t="s">
        <v>21</v>
      </c>
      <c r="J262" s="30" t="s">
        <v>53</v>
      </c>
      <c r="K262" s="98">
        <v>61</v>
      </c>
      <c r="L262" s="30" t="s">
        <v>23</v>
      </c>
      <c r="M262" s="30" t="s">
        <v>54</v>
      </c>
      <c r="N262" s="34">
        <v>45782</v>
      </c>
      <c r="O262" s="30" t="s">
        <v>24</v>
      </c>
    </row>
    <row r="263" spans="1:16" s="30" customFormat="1" x14ac:dyDescent="0.25">
      <c r="A263" s="30" t="s">
        <v>233</v>
      </c>
      <c r="B263" s="32" t="s">
        <v>17</v>
      </c>
      <c r="C263" s="30" t="s">
        <v>58</v>
      </c>
      <c r="D263" s="30">
        <v>503</v>
      </c>
      <c r="E263" s="30" t="s">
        <v>32</v>
      </c>
      <c r="F263" s="30" t="s">
        <v>21</v>
      </c>
      <c r="G263" s="30" t="s">
        <v>21</v>
      </c>
      <c r="H263" s="40"/>
      <c r="I263" s="30" t="s">
        <v>21</v>
      </c>
      <c r="J263" s="30" t="s">
        <v>56</v>
      </c>
      <c r="K263" s="98">
        <v>61</v>
      </c>
      <c r="L263" s="30" t="s">
        <v>23</v>
      </c>
      <c r="M263" s="30" t="s">
        <v>54</v>
      </c>
      <c r="N263" s="34">
        <v>45782</v>
      </c>
      <c r="O263" s="30" t="s">
        <v>24</v>
      </c>
    </row>
    <row r="264" spans="1:16" s="30" customFormat="1" x14ac:dyDescent="0.25">
      <c r="A264" s="32" t="s">
        <v>238</v>
      </c>
      <c r="B264" s="32" t="s">
        <v>17</v>
      </c>
      <c r="C264" s="32" t="s">
        <v>239</v>
      </c>
      <c r="D264" s="32">
        <v>1</v>
      </c>
      <c r="E264" s="32" t="s">
        <v>19</v>
      </c>
      <c r="F264" s="32" t="s">
        <v>20</v>
      </c>
      <c r="G264" s="32" t="s">
        <v>21</v>
      </c>
      <c r="H264" s="40"/>
      <c r="I264" s="30" t="s">
        <v>21</v>
      </c>
      <c r="J264" s="32" t="s">
        <v>22</v>
      </c>
      <c r="K264" s="97">
        <v>61</v>
      </c>
      <c r="L264" s="30" t="s">
        <v>23</v>
      </c>
      <c r="M264" s="32"/>
      <c r="N264" s="34">
        <v>45775</v>
      </c>
      <c r="O264" s="30" t="s">
        <v>24</v>
      </c>
      <c r="P264" s="35" t="s">
        <v>25</v>
      </c>
    </row>
    <row r="265" spans="1:16" s="30" customFormat="1" ht="30" x14ac:dyDescent="0.25">
      <c r="A265" s="32" t="s">
        <v>238</v>
      </c>
      <c r="B265" s="32" t="s">
        <v>17</v>
      </c>
      <c r="C265" s="32" t="s">
        <v>234</v>
      </c>
      <c r="D265" s="32">
        <v>2</v>
      </c>
      <c r="E265" s="40" t="s">
        <v>27</v>
      </c>
      <c r="F265" s="32" t="s">
        <v>21</v>
      </c>
      <c r="G265" s="32" t="s">
        <v>20</v>
      </c>
      <c r="H265" s="40" t="s">
        <v>240</v>
      </c>
      <c r="I265" s="30" t="s">
        <v>21</v>
      </c>
      <c r="J265" s="32">
        <v>0</v>
      </c>
      <c r="K265" s="97">
        <v>61</v>
      </c>
      <c r="L265" s="30" t="s">
        <v>23</v>
      </c>
      <c r="M265" s="32"/>
      <c r="N265" s="34">
        <v>45782</v>
      </c>
      <c r="O265" s="30" t="s">
        <v>24</v>
      </c>
    </row>
    <row r="266" spans="1:16" s="30" customFormat="1" x14ac:dyDescent="0.25">
      <c r="A266" s="32" t="s">
        <v>238</v>
      </c>
      <c r="B266" s="32" t="s">
        <v>17</v>
      </c>
      <c r="C266" s="32" t="s">
        <v>241</v>
      </c>
      <c r="D266" s="32">
        <v>2</v>
      </c>
      <c r="E266" s="40" t="s">
        <v>242</v>
      </c>
      <c r="F266" s="32" t="s">
        <v>21</v>
      </c>
      <c r="G266" s="32" t="s">
        <v>21</v>
      </c>
      <c r="H266" s="40"/>
      <c r="I266" s="30" t="s">
        <v>21</v>
      </c>
      <c r="J266" s="32"/>
      <c r="K266" s="97">
        <v>61</v>
      </c>
      <c r="L266" s="32" t="s">
        <v>236</v>
      </c>
      <c r="M266" s="32"/>
      <c r="N266" s="34">
        <v>45775</v>
      </c>
      <c r="O266" s="30" t="s">
        <v>24</v>
      </c>
    </row>
    <row r="267" spans="1:16" s="30" customFormat="1" ht="45" x14ac:dyDescent="0.25">
      <c r="A267" s="32" t="s">
        <v>238</v>
      </c>
      <c r="B267" s="32" t="s">
        <v>17</v>
      </c>
      <c r="C267" s="32" t="s">
        <v>41</v>
      </c>
      <c r="D267" s="32">
        <v>2</v>
      </c>
      <c r="E267" s="40" t="s">
        <v>27</v>
      </c>
      <c r="F267" s="32" t="s">
        <v>21</v>
      </c>
      <c r="G267" s="31" t="s">
        <v>20</v>
      </c>
      <c r="H267" s="40" t="s">
        <v>42</v>
      </c>
      <c r="I267" s="30" t="s">
        <v>21</v>
      </c>
      <c r="J267" s="32">
        <v>0</v>
      </c>
      <c r="K267" s="97">
        <v>61</v>
      </c>
      <c r="L267" s="32" t="s">
        <v>236</v>
      </c>
      <c r="M267" s="40" t="s">
        <v>243</v>
      </c>
      <c r="N267" s="34">
        <v>45782</v>
      </c>
      <c r="O267" s="30" t="s">
        <v>24</v>
      </c>
      <c r="P267" s="48" t="s">
        <v>244</v>
      </c>
    </row>
    <row r="268" spans="1:16" s="30" customFormat="1" ht="30" x14ac:dyDescent="0.25">
      <c r="A268" s="30" t="s">
        <v>238</v>
      </c>
      <c r="B268" s="32" t="s">
        <v>17</v>
      </c>
      <c r="C268" s="30" t="s">
        <v>10</v>
      </c>
      <c r="D268" s="30">
        <v>498</v>
      </c>
      <c r="E268" s="30" t="s">
        <v>19</v>
      </c>
      <c r="F268" s="30" t="s">
        <v>21</v>
      </c>
      <c r="G268" s="30" t="s">
        <v>20</v>
      </c>
      <c r="H268" s="40" t="s">
        <v>43</v>
      </c>
      <c r="I268" s="30" t="s">
        <v>21</v>
      </c>
      <c r="J268" s="30">
        <v>0</v>
      </c>
      <c r="K268" s="98">
        <v>61</v>
      </c>
      <c r="L268" s="30" t="s">
        <v>23</v>
      </c>
      <c r="M268" s="30" t="s">
        <v>44</v>
      </c>
      <c r="N268" s="34">
        <v>45777</v>
      </c>
      <c r="O268" s="30" t="s">
        <v>24</v>
      </c>
    </row>
    <row r="269" spans="1:16" s="30" customFormat="1" x14ac:dyDescent="0.25">
      <c r="A269" s="32" t="s">
        <v>238</v>
      </c>
      <c r="B269" s="32" t="s">
        <v>17</v>
      </c>
      <c r="C269" s="32" t="s">
        <v>46</v>
      </c>
      <c r="D269" s="30">
        <v>498</v>
      </c>
      <c r="E269" s="30" t="s">
        <v>47</v>
      </c>
      <c r="F269" s="30" t="s">
        <v>21</v>
      </c>
      <c r="G269" s="30" t="s">
        <v>21</v>
      </c>
      <c r="H269" s="40"/>
      <c r="I269" s="30" t="s">
        <v>21</v>
      </c>
      <c r="J269" s="30" t="b">
        <v>0</v>
      </c>
      <c r="K269" s="98">
        <v>61</v>
      </c>
      <c r="L269" s="30" t="s">
        <v>23</v>
      </c>
      <c r="M269" s="32" t="s">
        <v>48</v>
      </c>
      <c r="N269" s="34">
        <v>45782</v>
      </c>
      <c r="O269" s="30" t="s">
        <v>24</v>
      </c>
    </row>
    <row r="270" spans="1:16" s="30" customFormat="1" x14ac:dyDescent="0.25">
      <c r="A270" s="32" t="s">
        <v>238</v>
      </c>
      <c r="B270" s="32" t="s">
        <v>17</v>
      </c>
      <c r="C270" s="30" t="s">
        <v>49</v>
      </c>
      <c r="D270" s="30">
        <v>499</v>
      </c>
      <c r="E270" s="30" t="s">
        <v>38</v>
      </c>
      <c r="F270" s="30" t="s">
        <v>21</v>
      </c>
      <c r="G270" s="30" t="s">
        <v>21</v>
      </c>
      <c r="H270" s="40"/>
      <c r="I270" s="32" t="s">
        <v>21</v>
      </c>
      <c r="K270" s="98">
        <v>61</v>
      </c>
      <c r="L270" s="30" t="s">
        <v>50</v>
      </c>
      <c r="M270" s="30" t="s">
        <v>51</v>
      </c>
      <c r="N270" s="34">
        <v>45776</v>
      </c>
      <c r="O270" s="30" t="s">
        <v>24</v>
      </c>
    </row>
    <row r="271" spans="1:16" s="30" customFormat="1" x14ac:dyDescent="0.25">
      <c r="A271" s="30" t="s">
        <v>238</v>
      </c>
      <c r="B271" s="32" t="s">
        <v>17</v>
      </c>
      <c r="C271" s="30" t="s">
        <v>52</v>
      </c>
      <c r="D271" s="30">
        <v>500</v>
      </c>
      <c r="E271" s="30" t="s">
        <v>38</v>
      </c>
      <c r="F271" s="30" t="s">
        <v>21</v>
      </c>
      <c r="G271" s="30" t="s">
        <v>21</v>
      </c>
      <c r="H271" s="40"/>
      <c r="I271" s="30" t="s">
        <v>21</v>
      </c>
      <c r="J271" s="30" t="s">
        <v>53</v>
      </c>
      <c r="K271" s="98">
        <v>61</v>
      </c>
      <c r="L271" s="30" t="s">
        <v>23</v>
      </c>
      <c r="M271" s="30" t="s">
        <v>54</v>
      </c>
      <c r="N271" s="34">
        <v>45782</v>
      </c>
      <c r="O271" s="30" t="s">
        <v>24</v>
      </c>
    </row>
    <row r="272" spans="1:16" s="30" customFormat="1" x14ac:dyDescent="0.25">
      <c r="A272" s="30" t="s">
        <v>238</v>
      </c>
      <c r="B272" s="32" t="s">
        <v>17</v>
      </c>
      <c r="C272" s="30" t="s">
        <v>55</v>
      </c>
      <c r="D272" s="30">
        <v>501</v>
      </c>
      <c r="E272" s="30" t="s">
        <v>32</v>
      </c>
      <c r="F272" s="30" t="s">
        <v>21</v>
      </c>
      <c r="G272" s="30" t="s">
        <v>21</v>
      </c>
      <c r="H272" s="40"/>
      <c r="I272" s="30" t="s">
        <v>21</v>
      </c>
      <c r="J272" s="30" t="s">
        <v>56</v>
      </c>
      <c r="K272" s="98">
        <v>61</v>
      </c>
      <c r="L272" s="30" t="s">
        <v>23</v>
      </c>
      <c r="M272" s="30" t="s">
        <v>54</v>
      </c>
      <c r="N272" s="34">
        <v>45782</v>
      </c>
      <c r="O272" s="30" t="s">
        <v>24</v>
      </c>
    </row>
    <row r="273" spans="1:16" s="30" customFormat="1" x14ac:dyDescent="0.25">
      <c r="A273" s="30" t="s">
        <v>238</v>
      </c>
      <c r="B273" s="32" t="s">
        <v>17</v>
      </c>
      <c r="C273" s="30" t="s">
        <v>57</v>
      </c>
      <c r="D273" s="30">
        <v>502</v>
      </c>
      <c r="E273" s="30" t="s">
        <v>38</v>
      </c>
      <c r="F273" s="30" t="s">
        <v>21</v>
      </c>
      <c r="G273" s="30" t="s">
        <v>21</v>
      </c>
      <c r="H273" s="40"/>
      <c r="I273" s="30" t="s">
        <v>21</v>
      </c>
      <c r="J273" s="30" t="s">
        <v>53</v>
      </c>
      <c r="K273" s="98">
        <v>61</v>
      </c>
      <c r="L273" s="30" t="s">
        <v>23</v>
      </c>
      <c r="M273" s="30" t="s">
        <v>54</v>
      </c>
      <c r="N273" s="34">
        <v>45782</v>
      </c>
      <c r="O273" s="30" t="s">
        <v>24</v>
      </c>
    </row>
    <row r="274" spans="1:16" s="30" customFormat="1" x14ac:dyDescent="0.25">
      <c r="A274" s="30" t="s">
        <v>238</v>
      </c>
      <c r="B274" s="32" t="s">
        <v>17</v>
      </c>
      <c r="C274" s="30" t="s">
        <v>58</v>
      </c>
      <c r="D274" s="30">
        <v>503</v>
      </c>
      <c r="E274" s="30" t="s">
        <v>32</v>
      </c>
      <c r="F274" s="30" t="s">
        <v>21</v>
      </c>
      <c r="G274" s="30" t="s">
        <v>21</v>
      </c>
      <c r="H274" s="40"/>
      <c r="I274" s="30" t="s">
        <v>21</v>
      </c>
      <c r="J274" s="30" t="s">
        <v>56</v>
      </c>
      <c r="K274" s="98">
        <v>61</v>
      </c>
      <c r="L274" s="30" t="s">
        <v>23</v>
      </c>
      <c r="M274" s="30" t="s">
        <v>54</v>
      </c>
      <c r="N274" s="34">
        <v>45782</v>
      </c>
      <c r="O274" s="30" t="s">
        <v>24</v>
      </c>
    </row>
    <row r="275" spans="1:16" s="30" customFormat="1" x14ac:dyDescent="0.25">
      <c r="A275" s="32" t="s">
        <v>245</v>
      </c>
      <c r="B275" s="32" t="s">
        <v>17</v>
      </c>
      <c r="C275" s="32" t="s">
        <v>246</v>
      </c>
      <c r="D275" s="32">
        <v>1</v>
      </c>
      <c r="E275" s="32" t="s">
        <v>19</v>
      </c>
      <c r="F275" s="30" t="s">
        <v>20</v>
      </c>
      <c r="G275" s="30" t="s">
        <v>21</v>
      </c>
      <c r="H275" s="40"/>
      <c r="I275" s="30" t="s">
        <v>21</v>
      </c>
      <c r="J275" s="32" t="s">
        <v>22</v>
      </c>
      <c r="K275" s="97">
        <v>61</v>
      </c>
      <c r="L275" s="30" t="s">
        <v>23</v>
      </c>
      <c r="N275" s="34">
        <v>45775</v>
      </c>
      <c r="O275" s="30" t="s">
        <v>24</v>
      </c>
      <c r="P275" s="35" t="s">
        <v>93</v>
      </c>
    </row>
    <row r="276" spans="1:16" s="30" customFormat="1" x14ac:dyDescent="0.25">
      <c r="A276" s="32" t="s">
        <v>245</v>
      </c>
      <c r="B276" s="32" t="s">
        <v>17</v>
      </c>
      <c r="C276" s="32" t="s">
        <v>247</v>
      </c>
      <c r="D276" s="32">
        <v>2</v>
      </c>
      <c r="E276" s="30" t="s">
        <v>98</v>
      </c>
      <c r="F276" s="30" t="s">
        <v>21</v>
      </c>
      <c r="G276" s="30" t="s">
        <v>21</v>
      </c>
      <c r="H276" s="40"/>
      <c r="I276" s="30" t="s">
        <v>21</v>
      </c>
      <c r="J276" s="60" t="s">
        <v>33</v>
      </c>
      <c r="K276" s="60">
        <v>61</v>
      </c>
      <c r="L276" s="30" t="s">
        <v>248</v>
      </c>
      <c r="N276" s="34">
        <v>45782</v>
      </c>
      <c r="O276" s="30" t="s">
        <v>24</v>
      </c>
    </row>
    <row r="277" spans="1:16" s="30" customFormat="1" x14ac:dyDescent="0.25">
      <c r="A277" s="32" t="s">
        <v>245</v>
      </c>
      <c r="B277" s="32" t="s">
        <v>17</v>
      </c>
      <c r="C277" s="32" t="s">
        <v>31</v>
      </c>
      <c r="D277" s="32">
        <v>2</v>
      </c>
      <c r="E277" s="30" t="s">
        <v>98</v>
      </c>
      <c r="F277" s="30" t="s">
        <v>21</v>
      </c>
      <c r="G277" s="30" t="s">
        <v>21</v>
      </c>
      <c r="H277" s="40"/>
      <c r="I277" s="30" t="s">
        <v>21</v>
      </c>
      <c r="J277" s="60" t="s">
        <v>33</v>
      </c>
      <c r="K277" s="60">
        <v>62</v>
      </c>
      <c r="L277" s="30" t="s">
        <v>248</v>
      </c>
      <c r="N277" s="34">
        <v>45782</v>
      </c>
      <c r="O277" s="30" t="s">
        <v>24</v>
      </c>
    </row>
    <row r="278" spans="1:16" s="30" customFormat="1" x14ac:dyDescent="0.25">
      <c r="A278" s="32" t="s">
        <v>245</v>
      </c>
      <c r="B278" s="32" t="s">
        <v>17</v>
      </c>
      <c r="C278" s="32" t="s">
        <v>249</v>
      </c>
      <c r="D278" s="32">
        <v>2</v>
      </c>
      <c r="E278" s="30" t="s">
        <v>27</v>
      </c>
      <c r="F278" s="30" t="s">
        <v>21</v>
      </c>
      <c r="G278" s="30" t="s">
        <v>21</v>
      </c>
      <c r="H278" s="40"/>
      <c r="I278" s="30" t="s">
        <v>21</v>
      </c>
      <c r="K278" s="60">
        <v>62</v>
      </c>
      <c r="L278" s="30" t="s">
        <v>248</v>
      </c>
      <c r="N278" s="34">
        <v>45775</v>
      </c>
      <c r="O278" s="30" t="s">
        <v>24</v>
      </c>
    </row>
    <row r="279" spans="1:16" s="30" customFormat="1" x14ac:dyDescent="0.25">
      <c r="A279" s="32" t="s">
        <v>245</v>
      </c>
      <c r="B279" s="32" t="s">
        <v>17</v>
      </c>
      <c r="C279" s="32" t="s">
        <v>250</v>
      </c>
      <c r="D279" s="32">
        <v>2</v>
      </c>
      <c r="E279" s="30" t="s">
        <v>35</v>
      </c>
      <c r="F279" s="30" t="s">
        <v>21</v>
      </c>
      <c r="G279" s="30" t="s">
        <v>21</v>
      </c>
      <c r="H279" s="40"/>
      <c r="I279" s="30" t="s">
        <v>21</v>
      </c>
      <c r="K279" s="60">
        <v>62</v>
      </c>
      <c r="L279" s="30" t="s">
        <v>248</v>
      </c>
      <c r="M279" s="30" t="s">
        <v>105</v>
      </c>
      <c r="N279" s="34">
        <v>45782</v>
      </c>
      <c r="O279" s="30" t="s">
        <v>24</v>
      </c>
    </row>
    <row r="280" spans="1:16" s="30" customFormat="1" ht="30" x14ac:dyDescent="0.25">
      <c r="A280" s="32" t="s">
        <v>245</v>
      </c>
      <c r="B280" s="32" t="s">
        <v>17</v>
      </c>
      <c r="C280" s="32" t="s">
        <v>251</v>
      </c>
      <c r="D280" s="32">
        <v>2</v>
      </c>
      <c r="E280" s="30" t="s">
        <v>27</v>
      </c>
      <c r="F280" s="30" t="s">
        <v>21</v>
      </c>
      <c r="G280" s="30" t="s">
        <v>21</v>
      </c>
      <c r="H280" s="40"/>
      <c r="I280" s="30" t="s">
        <v>21</v>
      </c>
      <c r="J280" s="60" t="s">
        <v>33</v>
      </c>
      <c r="K280" s="60">
        <v>62</v>
      </c>
      <c r="L280" s="30" t="s">
        <v>248</v>
      </c>
      <c r="M280" s="33" t="s">
        <v>252</v>
      </c>
      <c r="N280" s="34">
        <v>45782</v>
      </c>
      <c r="O280" s="30" t="s">
        <v>24</v>
      </c>
    </row>
    <row r="281" spans="1:16" s="30" customFormat="1" ht="30" x14ac:dyDescent="0.25">
      <c r="A281" s="30" t="s">
        <v>245</v>
      </c>
      <c r="B281" s="32" t="s">
        <v>17</v>
      </c>
      <c r="C281" s="30" t="s">
        <v>10</v>
      </c>
      <c r="D281" s="30">
        <v>498</v>
      </c>
      <c r="E281" s="30" t="s">
        <v>19</v>
      </c>
      <c r="F281" s="30" t="s">
        <v>21</v>
      </c>
      <c r="G281" s="30" t="s">
        <v>20</v>
      </c>
      <c r="H281" s="40" t="s">
        <v>43</v>
      </c>
      <c r="I281" s="30" t="s">
        <v>21</v>
      </c>
      <c r="J281" s="30">
        <v>0</v>
      </c>
      <c r="K281" s="60">
        <v>62</v>
      </c>
      <c r="L281" s="30" t="s">
        <v>23</v>
      </c>
      <c r="M281" s="30" t="s">
        <v>44</v>
      </c>
      <c r="N281" s="34">
        <v>45777</v>
      </c>
      <c r="O281" s="30" t="s">
        <v>24</v>
      </c>
    </row>
    <row r="282" spans="1:16" s="30" customFormat="1" x14ac:dyDescent="0.25">
      <c r="A282" s="32" t="s">
        <v>245</v>
      </c>
      <c r="B282" s="32" t="s">
        <v>17</v>
      </c>
      <c r="C282" s="32" t="s">
        <v>46</v>
      </c>
      <c r="D282" s="30">
        <v>498</v>
      </c>
      <c r="E282" s="30" t="s">
        <v>47</v>
      </c>
      <c r="F282" s="30" t="s">
        <v>21</v>
      </c>
      <c r="G282" s="30" t="s">
        <v>21</v>
      </c>
      <c r="H282" s="40"/>
      <c r="I282" s="30" t="s">
        <v>21</v>
      </c>
      <c r="J282" s="30" t="b">
        <v>0</v>
      </c>
      <c r="K282" s="60">
        <v>62</v>
      </c>
      <c r="L282" s="30" t="s">
        <v>23</v>
      </c>
      <c r="M282" s="32" t="s">
        <v>48</v>
      </c>
      <c r="N282" s="34">
        <v>45782</v>
      </c>
      <c r="O282" s="30" t="s">
        <v>24</v>
      </c>
    </row>
    <row r="283" spans="1:16" s="30" customFormat="1" x14ac:dyDescent="0.25">
      <c r="A283" s="32" t="s">
        <v>245</v>
      </c>
      <c r="B283" s="32" t="s">
        <v>17</v>
      </c>
      <c r="C283" s="30" t="s">
        <v>49</v>
      </c>
      <c r="D283" s="30">
        <v>499</v>
      </c>
      <c r="E283" s="30" t="s">
        <v>38</v>
      </c>
      <c r="F283" s="30" t="s">
        <v>21</v>
      </c>
      <c r="G283" s="30" t="s">
        <v>21</v>
      </c>
      <c r="H283" s="40"/>
      <c r="I283" s="32" t="s">
        <v>21</v>
      </c>
      <c r="K283" s="60">
        <v>62</v>
      </c>
      <c r="L283" s="30" t="s">
        <v>50</v>
      </c>
      <c r="M283" s="30" t="s">
        <v>51</v>
      </c>
      <c r="N283" s="34">
        <v>45776</v>
      </c>
      <c r="O283" s="30" t="s">
        <v>24</v>
      </c>
    </row>
    <row r="284" spans="1:16" s="30" customFormat="1" x14ac:dyDescent="0.25">
      <c r="A284" s="30" t="s">
        <v>245</v>
      </c>
      <c r="B284" s="32" t="s">
        <v>17</v>
      </c>
      <c r="C284" s="30" t="s">
        <v>52</v>
      </c>
      <c r="D284" s="30">
        <v>500</v>
      </c>
      <c r="E284" s="30" t="s">
        <v>38</v>
      </c>
      <c r="F284" s="30" t="s">
        <v>21</v>
      </c>
      <c r="G284" s="30" t="s">
        <v>21</v>
      </c>
      <c r="H284" s="40"/>
      <c r="I284" s="30" t="s">
        <v>21</v>
      </c>
      <c r="J284" s="30" t="s">
        <v>53</v>
      </c>
      <c r="K284" s="60">
        <v>62</v>
      </c>
      <c r="L284" s="30" t="s">
        <v>23</v>
      </c>
      <c r="M284" s="30" t="s">
        <v>54</v>
      </c>
      <c r="N284" s="34">
        <v>45782</v>
      </c>
      <c r="O284" s="30" t="s">
        <v>24</v>
      </c>
    </row>
    <row r="285" spans="1:16" s="30" customFormat="1" x14ac:dyDescent="0.25">
      <c r="A285" s="30" t="s">
        <v>245</v>
      </c>
      <c r="B285" s="32" t="s">
        <v>17</v>
      </c>
      <c r="C285" s="30" t="s">
        <v>55</v>
      </c>
      <c r="D285" s="30">
        <v>501</v>
      </c>
      <c r="E285" s="30" t="s">
        <v>32</v>
      </c>
      <c r="F285" s="30" t="s">
        <v>21</v>
      </c>
      <c r="G285" s="30" t="s">
        <v>21</v>
      </c>
      <c r="H285" s="40"/>
      <c r="I285" s="30" t="s">
        <v>21</v>
      </c>
      <c r="J285" s="30" t="s">
        <v>56</v>
      </c>
      <c r="K285" s="60">
        <v>62</v>
      </c>
      <c r="L285" s="30" t="s">
        <v>23</v>
      </c>
      <c r="M285" s="30" t="s">
        <v>54</v>
      </c>
      <c r="N285" s="34">
        <v>45782</v>
      </c>
      <c r="O285" s="30" t="s">
        <v>24</v>
      </c>
    </row>
    <row r="286" spans="1:16" s="30" customFormat="1" x14ac:dyDescent="0.25">
      <c r="A286" s="30" t="s">
        <v>245</v>
      </c>
      <c r="B286" s="32" t="s">
        <v>17</v>
      </c>
      <c r="C286" s="30" t="s">
        <v>57</v>
      </c>
      <c r="D286" s="30">
        <v>502</v>
      </c>
      <c r="E286" s="30" t="s">
        <v>38</v>
      </c>
      <c r="F286" s="30" t="s">
        <v>21</v>
      </c>
      <c r="G286" s="30" t="s">
        <v>21</v>
      </c>
      <c r="H286" s="40"/>
      <c r="I286" s="30" t="s">
        <v>21</v>
      </c>
      <c r="J286" s="30" t="s">
        <v>53</v>
      </c>
      <c r="K286" s="60">
        <v>62</v>
      </c>
      <c r="L286" s="30" t="s">
        <v>23</v>
      </c>
      <c r="M286" s="30" t="s">
        <v>54</v>
      </c>
      <c r="N286" s="34">
        <v>45782</v>
      </c>
      <c r="O286" s="30" t="s">
        <v>24</v>
      </c>
    </row>
    <row r="287" spans="1:16" s="30" customFormat="1" x14ac:dyDescent="0.25">
      <c r="A287" s="30" t="s">
        <v>245</v>
      </c>
      <c r="B287" s="32" t="s">
        <v>17</v>
      </c>
      <c r="C287" s="30" t="s">
        <v>58</v>
      </c>
      <c r="D287" s="30">
        <v>503</v>
      </c>
      <c r="E287" s="30" t="s">
        <v>32</v>
      </c>
      <c r="F287" s="30" t="s">
        <v>21</v>
      </c>
      <c r="G287" s="30" t="s">
        <v>21</v>
      </c>
      <c r="H287" s="40"/>
      <c r="I287" s="30" t="s">
        <v>21</v>
      </c>
      <c r="J287" s="30" t="s">
        <v>56</v>
      </c>
      <c r="K287" s="60">
        <v>62</v>
      </c>
      <c r="L287" s="30" t="s">
        <v>23</v>
      </c>
      <c r="M287" s="30" t="s">
        <v>54</v>
      </c>
      <c r="N287" s="34">
        <v>45782</v>
      </c>
      <c r="O287" s="30" t="s">
        <v>24</v>
      </c>
    </row>
    <row r="288" spans="1:16" s="30" customFormat="1" x14ac:dyDescent="0.25">
      <c r="A288" s="30" t="s">
        <v>253</v>
      </c>
      <c r="B288" s="32" t="s">
        <v>17</v>
      </c>
      <c r="C288" s="30" t="s">
        <v>254</v>
      </c>
      <c r="D288" s="30">
        <v>1</v>
      </c>
      <c r="E288" s="32" t="s">
        <v>19</v>
      </c>
      <c r="F288" s="30" t="s">
        <v>20</v>
      </c>
      <c r="G288" s="30" t="s">
        <v>21</v>
      </c>
      <c r="H288" s="40"/>
      <c r="I288" s="30" t="s">
        <v>21</v>
      </c>
      <c r="J288" s="32" t="s">
        <v>22</v>
      </c>
      <c r="K288" s="97">
        <v>61</v>
      </c>
      <c r="L288" s="30" t="s">
        <v>23</v>
      </c>
      <c r="N288" s="34">
        <v>45775</v>
      </c>
      <c r="P288" s="35" t="s">
        <v>93</v>
      </c>
    </row>
    <row r="289" spans="1:15" s="30" customFormat="1" x14ac:dyDescent="0.25">
      <c r="A289" s="30" t="s">
        <v>253</v>
      </c>
      <c r="B289" s="32" t="s">
        <v>17</v>
      </c>
      <c r="C289" s="30" t="s">
        <v>31</v>
      </c>
      <c r="D289" s="30">
        <v>2</v>
      </c>
      <c r="E289" s="30" t="s">
        <v>98</v>
      </c>
      <c r="F289" s="30" t="s">
        <v>21</v>
      </c>
      <c r="G289" s="30" t="s">
        <v>21</v>
      </c>
      <c r="H289" s="40"/>
      <c r="I289" s="30" t="s">
        <v>21</v>
      </c>
      <c r="J289" s="60" t="s">
        <v>33</v>
      </c>
      <c r="K289" s="60">
        <v>61</v>
      </c>
      <c r="L289" s="30" t="s">
        <v>63</v>
      </c>
      <c r="N289" s="34">
        <v>45782</v>
      </c>
      <c r="O289" s="30" t="s">
        <v>24</v>
      </c>
    </row>
    <row r="290" spans="1:15" s="30" customFormat="1" x14ac:dyDescent="0.25">
      <c r="A290" s="30" t="s">
        <v>253</v>
      </c>
      <c r="B290" s="32" t="s">
        <v>17</v>
      </c>
      <c r="C290" s="30" t="s">
        <v>255</v>
      </c>
      <c r="D290" s="30">
        <v>2</v>
      </c>
      <c r="E290" s="30" t="s">
        <v>35</v>
      </c>
      <c r="F290" s="30" t="s">
        <v>21</v>
      </c>
      <c r="G290" s="30" t="s">
        <v>21</v>
      </c>
      <c r="H290" s="40"/>
      <c r="I290" s="30" t="s">
        <v>21</v>
      </c>
      <c r="K290" s="98">
        <v>61</v>
      </c>
      <c r="L290" s="30" t="s">
        <v>63</v>
      </c>
      <c r="M290" s="30" t="s">
        <v>256</v>
      </c>
      <c r="N290" s="34">
        <v>45782</v>
      </c>
      <c r="O290" s="30" t="s">
        <v>24</v>
      </c>
    </row>
    <row r="291" spans="1:15" s="30" customFormat="1" x14ac:dyDescent="0.25">
      <c r="A291" s="30" t="s">
        <v>253</v>
      </c>
      <c r="B291" s="32" t="s">
        <v>17</v>
      </c>
      <c r="C291" s="30" t="s">
        <v>257</v>
      </c>
      <c r="D291" s="30">
        <v>2</v>
      </c>
      <c r="E291" s="40" t="s">
        <v>27</v>
      </c>
      <c r="F291" s="30" t="s">
        <v>21</v>
      </c>
      <c r="G291" s="30" t="s">
        <v>21</v>
      </c>
      <c r="H291" s="40"/>
      <c r="I291" s="30" t="s">
        <v>21</v>
      </c>
      <c r="K291" s="98">
        <v>61</v>
      </c>
      <c r="L291" s="30" t="s">
        <v>63</v>
      </c>
      <c r="M291" s="30" t="s">
        <v>258</v>
      </c>
      <c r="N291" s="34">
        <v>45782</v>
      </c>
      <c r="O291" s="30" t="s">
        <v>24</v>
      </c>
    </row>
    <row r="292" spans="1:15" s="30" customFormat="1" x14ac:dyDescent="0.25">
      <c r="A292" s="30" t="s">
        <v>253</v>
      </c>
      <c r="B292" s="32" t="s">
        <v>17</v>
      </c>
      <c r="C292" s="30" t="s">
        <v>221</v>
      </c>
      <c r="D292" s="30">
        <v>2</v>
      </c>
      <c r="E292" s="40" t="s">
        <v>38</v>
      </c>
      <c r="F292" s="30" t="s">
        <v>21</v>
      </c>
      <c r="G292" s="30" t="s">
        <v>21</v>
      </c>
      <c r="H292" s="40"/>
      <c r="I292" s="32" t="s">
        <v>21</v>
      </c>
      <c r="J292" s="30" t="s">
        <v>39</v>
      </c>
      <c r="K292" s="98">
        <v>61</v>
      </c>
      <c r="L292" s="30" t="s">
        <v>63</v>
      </c>
      <c r="M292" s="30" t="s">
        <v>222</v>
      </c>
      <c r="N292" s="34">
        <v>45782</v>
      </c>
      <c r="O292" s="30" t="s">
        <v>24</v>
      </c>
    </row>
    <row r="293" spans="1:15" s="30" customFormat="1" x14ac:dyDescent="0.25">
      <c r="A293" s="30" t="s">
        <v>253</v>
      </c>
      <c r="B293" s="32" t="s">
        <v>17</v>
      </c>
      <c r="C293" s="32" t="s">
        <v>184</v>
      </c>
      <c r="D293" s="30">
        <v>2</v>
      </c>
      <c r="E293" s="30" t="s">
        <v>35</v>
      </c>
      <c r="F293" s="30" t="s">
        <v>21</v>
      </c>
      <c r="G293" s="30" t="s">
        <v>21</v>
      </c>
      <c r="H293" s="40"/>
      <c r="I293" s="32" t="s">
        <v>21</v>
      </c>
      <c r="J293" s="60" t="s">
        <v>33</v>
      </c>
      <c r="K293" s="60">
        <v>61</v>
      </c>
      <c r="L293" s="30" t="s">
        <v>63</v>
      </c>
      <c r="M293" s="30" t="s">
        <v>185</v>
      </c>
      <c r="N293" s="34">
        <v>45782</v>
      </c>
      <c r="O293" s="30" t="s">
        <v>24</v>
      </c>
    </row>
    <row r="294" spans="1:15" s="30" customFormat="1" x14ac:dyDescent="0.25">
      <c r="A294" s="30" t="s">
        <v>253</v>
      </c>
      <c r="B294" s="32" t="s">
        <v>17</v>
      </c>
      <c r="C294" s="30" t="s">
        <v>196</v>
      </c>
      <c r="D294" s="30">
        <v>2</v>
      </c>
      <c r="E294" s="40" t="s">
        <v>27</v>
      </c>
      <c r="F294" s="30" t="s">
        <v>21</v>
      </c>
      <c r="G294" s="30" t="s">
        <v>21</v>
      </c>
      <c r="H294" s="40"/>
      <c r="I294" s="32" t="s">
        <v>21</v>
      </c>
      <c r="J294" s="60" t="s">
        <v>33</v>
      </c>
      <c r="K294" s="60">
        <v>61</v>
      </c>
      <c r="L294" s="30" t="s">
        <v>63</v>
      </c>
      <c r="M294" s="30" t="s">
        <v>197</v>
      </c>
      <c r="N294" s="34">
        <v>45782</v>
      </c>
      <c r="O294" s="30" t="s">
        <v>24</v>
      </c>
    </row>
    <row r="295" spans="1:15" s="30" customFormat="1" x14ac:dyDescent="0.25">
      <c r="A295" s="30" t="s">
        <v>253</v>
      </c>
      <c r="B295" s="32" t="s">
        <v>17</v>
      </c>
      <c r="C295" s="30" t="s">
        <v>37</v>
      </c>
      <c r="D295" s="30">
        <v>2</v>
      </c>
      <c r="E295" s="40" t="s">
        <v>38</v>
      </c>
      <c r="F295" s="30" t="s">
        <v>21</v>
      </c>
      <c r="G295" s="30" t="s">
        <v>21</v>
      </c>
      <c r="H295" s="40"/>
      <c r="I295" s="32" t="s">
        <v>21</v>
      </c>
      <c r="J295" s="30" t="s">
        <v>39</v>
      </c>
      <c r="K295" s="98">
        <v>61</v>
      </c>
      <c r="L295" s="30" t="s">
        <v>63</v>
      </c>
      <c r="M295" s="30" t="s">
        <v>259</v>
      </c>
      <c r="N295" s="34">
        <v>45782</v>
      </c>
      <c r="O295" s="30" t="s">
        <v>24</v>
      </c>
    </row>
    <row r="296" spans="1:15" s="30" customFormat="1" x14ac:dyDescent="0.25">
      <c r="A296" s="30" t="s">
        <v>253</v>
      </c>
      <c r="B296" s="32" t="s">
        <v>17</v>
      </c>
      <c r="C296" s="30" t="s">
        <v>260</v>
      </c>
      <c r="D296" s="30">
        <v>2</v>
      </c>
      <c r="E296" s="40" t="s">
        <v>27</v>
      </c>
      <c r="F296" s="30" t="s">
        <v>21</v>
      </c>
      <c r="G296" s="30" t="s">
        <v>21</v>
      </c>
      <c r="H296" s="40"/>
      <c r="I296" s="30" t="s">
        <v>21</v>
      </c>
      <c r="K296" s="98">
        <v>61</v>
      </c>
      <c r="L296" s="30" t="s">
        <v>63</v>
      </c>
      <c r="M296" s="30" t="s">
        <v>261</v>
      </c>
      <c r="N296" s="34">
        <v>45775</v>
      </c>
      <c r="O296" s="30" t="s">
        <v>24</v>
      </c>
    </row>
    <row r="297" spans="1:15" s="30" customFormat="1" x14ac:dyDescent="0.25">
      <c r="A297" s="30" t="s">
        <v>253</v>
      </c>
      <c r="B297" s="32" t="s">
        <v>17</v>
      </c>
      <c r="C297" s="30" t="s">
        <v>262</v>
      </c>
      <c r="D297" s="30">
        <v>2</v>
      </c>
      <c r="E297" s="30" t="s">
        <v>35</v>
      </c>
      <c r="F297" s="30" t="s">
        <v>21</v>
      </c>
      <c r="G297" s="30" t="s">
        <v>21</v>
      </c>
      <c r="H297" s="40"/>
      <c r="I297" s="30" t="s">
        <v>21</v>
      </c>
      <c r="K297" s="98">
        <v>61</v>
      </c>
      <c r="L297" s="30" t="s">
        <v>63</v>
      </c>
      <c r="M297" s="30" t="s">
        <v>30</v>
      </c>
      <c r="N297" s="34">
        <v>45782</v>
      </c>
      <c r="O297" s="30" t="s">
        <v>24</v>
      </c>
    </row>
    <row r="298" spans="1:15" s="30" customFormat="1" x14ac:dyDescent="0.25">
      <c r="A298" s="30" t="s">
        <v>253</v>
      </c>
      <c r="B298" s="32" t="s">
        <v>17</v>
      </c>
      <c r="C298" s="30" t="s">
        <v>120</v>
      </c>
      <c r="D298" s="30">
        <v>2</v>
      </c>
      <c r="E298" s="30" t="s">
        <v>35</v>
      </c>
      <c r="F298" s="30" t="s">
        <v>21</v>
      </c>
      <c r="G298" s="30" t="s">
        <v>21</v>
      </c>
      <c r="H298" s="40"/>
      <c r="I298" s="30" t="s">
        <v>21</v>
      </c>
      <c r="K298" s="98">
        <v>61</v>
      </c>
      <c r="L298" s="30" t="s">
        <v>63</v>
      </c>
      <c r="N298" s="34">
        <v>45775</v>
      </c>
      <c r="O298" s="30" t="s">
        <v>24</v>
      </c>
    </row>
    <row r="299" spans="1:15" s="30" customFormat="1" ht="30" x14ac:dyDescent="0.25">
      <c r="A299" s="30" t="s">
        <v>253</v>
      </c>
      <c r="B299" s="32" t="s">
        <v>17</v>
      </c>
      <c r="C299" s="30" t="s">
        <v>41</v>
      </c>
      <c r="D299" s="30">
        <v>2</v>
      </c>
      <c r="E299" s="40" t="s">
        <v>27</v>
      </c>
      <c r="F299" s="30" t="s">
        <v>21</v>
      </c>
      <c r="G299" s="30" t="s">
        <v>20</v>
      </c>
      <c r="H299" s="40" t="s">
        <v>42</v>
      </c>
      <c r="I299" s="30" t="s">
        <v>21</v>
      </c>
      <c r="J299" s="30">
        <v>0</v>
      </c>
      <c r="K299" s="98">
        <v>61</v>
      </c>
      <c r="L299" s="30" t="s">
        <v>23</v>
      </c>
      <c r="N299" s="34">
        <v>45782</v>
      </c>
      <c r="O299" s="30" t="s">
        <v>24</v>
      </c>
    </row>
    <row r="300" spans="1:15" s="30" customFormat="1" ht="30" x14ac:dyDescent="0.25">
      <c r="A300" s="30" t="s">
        <v>253</v>
      </c>
      <c r="B300" s="32" t="s">
        <v>17</v>
      </c>
      <c r="C300" s="30" t="s">
        <v>10</v>
      </c>
      <c r="D300" s="30">
        <v>498</v>
      </c>
      <c r="E300" s="30" t="s">
        <v>19</v>
      </c>
      <c r="F300" s="30" t="s">
        <v>21</v>
      </c>
      <c r="G300" s="30" t="s">
        <v>20</v>
      </c>
      <c r="H300" s="40" t="s">
        <v>43</v>
      </c>
      <c r="I300" s="30" t="s">
        <v>21</v>
      </c>
      <c r="J300" s="30">
        <v>0</v>
      </c>
      <c r="K300" s="98">
        <v>61</v>
      </c>
      <c r="L300" s="30" t="s">
        <v>23</v>
      </c>
      <c r="M300" s="30" t="s">
        <v>44</v>
      </c>
      <c r="N300" s="34">
        <v>45777</v>
      </c>
      <c r="O300" s="30" t="s">
        <v>24</v>
      </c>
    </row>
    <row r="301" spans="1:15" s="30" customFormat="1" x14ac:dyDescent="0.25">
      <c r="A301" s="30" t="s">
        <v>253</v>
      </c>
      <c r="B301" s="32" t="s">
        <v>17</v>
      </c>
      <c r="C301" s="32" t="s">
        <v>46</v>
      </c>
      <c r="D301" s="30">
        <v>498</v>
      </c>
      <c r="E301" s="30" t="s">
        <v>47</v>
      </c>
      <c r="F301" s="30" t="s">
        <v>21</v>
      </c>
      <c r="G301" s="30" t="s">
        <v>21</v>
      </c>
      <c r="H301" s="40"/>
      <c r="I301" s="30" t="s">
        <v>21</v>
      </c>
      <c r="J301" s="30" t="b">
        <v>0</v>
      </c>
      <c r="K301" s="98">
        <v>61</v>
      </c>
      <c r="L301" s="30" t="s">
        <v>23</v>
      </c>
      <c r="M301" s="32" t="s">
        <v>48</v>
      </c>
      <c r="N301" s="34">
        <v>45782</v>
      </c>
      <c r="O301" s="30" t="s">
        <v>24</v>
      </c>
    </row>
    <row r="302" spans="1:15" s="30" customFormat="1" x14ac:dyDescent="0.25">
      <c r="A302" s="30" t="s">
        <v>253</v>
      </c>
      <c r="B302" s="32" t="s">
        <v>17</v>
      </c>
      <c r="C302" s="30" t="s">
        <v>49</v>
      </c>
      <c r="D302" s="30">
        <v>499</v>
      </c>
      <c r="E302" s="30" t="s">
        <v>38</v>
      </c>
      <c r="F302" s="30" t="s">
        <v>21</v>
      </c>
      <c r="G302" s="30" t="s">
        <v>21</v>
      </c>
      <c r="H302" s="40"/>
      <c r="I302" s="32" t="s">
        <v>21</v>
      </c>
      <c r="K302" s="98">
        <v>61</v>
      </c>
      <c r="L302" s="30" t="s">
        <v>50</v>
      </c>
      <c r="M302" s="30" t="s">
        <v>51</v>
      </c>
      <c r="N302" s="34">
        <v>45776</v>
      </c>
      <c r="O302" s="30" t="s">
        <v>24</v>
      </c>
    </row>
    <row r="303" spans="1:15" s="30" customFormat="1" x14ac:dyDescent="0.25">
      <c r="A303" s="30" t="s">
        <v>253</v>
      </c>
      <c r="B303" s="32" t="s">
        <v>17</v>
      </c>
      <c r="C303" s="30" t="s">
        <v>52</v>
      </c>
      <c r="D303" s="30">
        <v>500</v>
      </c>
      <c r="E303" s="30" t="s">
        <v>38</v>
      </c>
      <c r="F303" s="30" t="s">
        <v>21</v>
      </c>
      <c r="G303" s="30" t="s">
        <v>21</v>
      </c>
      <c r="H303" s="40"/>
      <c r="I303" s="30" t="s">
        <v>21</v>
      </c>
      <c r="J303" s="30" t="s">
        <v>53</v>
      </c>
      <c r="K303" s="98">
        <v>61</v>
      </c>
      <c r="L303" s="30" t="s">
        <v>23</v>
      </c>
      <c r="M303" s="30" t="s">
        <v>54</v>
      </c>
      <c r="N303" s="34">
        <v>45782</v>
      </c>
      <c r="O303" s="30" t="s">
        <v>24</v>
      </c>
    </row>
    <row r="304" spans="1:15" s="30" customFormat="1" x14ac:dyDescent="0.25">
      <c r="A304" s="30" t="s">
        <v>253</v>
      </c>
      <c r="B304" s="32" t="s">
        <v>17</v>
      </c>
      <c r="C304" s="30" t="s">
        <v>55</v>
      </c>
      <c r="D304" s="30">
        <v>501</v>
      </c>
      <c r="E304" s="30" t="s">
        <v>32</v>
      </c>
      <c r="F304" s="30" t="s">
        <v>21</v>
      </c>
      <c r="G304" s="30" t="s">
        <v>21</v>
      </c>
      <c r="H304" s="40"/>
      <c r="I304" s="30" t="s">
        <v>21</v>
      </c>
      <c r="J304" s="30" t="s">
        <v>56</v>
      </c>
      <c r="K304" s="98">
        <v>61</v>
      </c>
      <c r="L304" s="30" t="s">
        <v>23</v>
      </c>
      <c r="M304" s="30" t="s">
        <v>54</v>
      </c>
      <c r="N304" s="34">
        <v>45782</v>
      </c>
      <c r="O304" s="30" t="s">
        <v>24</v>
      </c>
    </row>
    <row r="305" spans="1:16" s="30" customFormat="1" x14ac:dyDescent="0.25">
      <c r="A305" s="30" t="s">
        <v>253</v>
      </c>
      <c r="B305" s="32" t="s">
        <v>17</v>
      </c>
      <c r="C305" s="30" t="s">
        <v>57</v>
      </c>
      <c r="D305" s="30">
        <v>502</v>
      </c>
      <c r="E305" s="30" t="s">
        <v>38</v>
      </c>
      <c r="F305" s="30" t="s">
        <v>21</v>
      </c>
      <c r="G305" s="30" t="s">
        <v>21</v>
      </c>
      <c r="H305" s="40"/>
      <c r="I305" s="30" t="s">
        <v>21</v>
      </c>
      <c r="J305" s="30" t="s">
        <v>53</v>
      </c>
      <c r="K305" s="98">
        <v>61</v>
      </c>
      <c r="L305" s="30" t="s">
        <v>23</v>
      </c>
      <c r="M305" s="30" t="s">
        <v>54</v>
      </c>
      <c r="N305" s="34">
        <v>45782</v>
      </c>
      <c r="O305" s="30" t="s">
        <v>24</v>
      </c>
    </row>
    <row r="306" spans="1:16" s="30" customFormat="1" x14ac:dyDescent="0.25">
      <c r="A306" s="30" t="s">
        <v>253</v>
      </c>
      <c r="B306" s="32" t="s">
        <v>17</v>
      </c>
      <c r="C306" s="30" t="s">
        <v>58</v>
      </c>
      <c r="D306" s="30">
        <v>503</v>
      </c>
      <c r="E306" s="30" t="s">
        <v>32</v>
      </c>
      <c r="F306" s="30" t="s">
        <v>21</v>
      </c>
      <c r="G306" s="30" t="s">
        <v>21</v>
      </c>
      <c r="H306" s="40"/>
      <c r="I306" s="30" t="s">
        <v>21</v>
      </c>
      <c r="J306" s="30" t="s">
        <v>56</v>
      </c>
      <c r="K306" s="98">
        <v>61</v>
      </c>
      <c r="L306" s="30" t="s">
        <v>23</v>
      </c>
      <c r="M306" s="30" t="s">
        <v>54</v>
      </c>
      <c r="N306" s="34">
        <v>45782</v>
      </c>
      <c r="O306" s="30" t="s">
        <v>24</v>
      </c>
    </row>
    <row r="307" spans="1:16" s="30" customFormat="1" x14ac:dyDescent="0.25">
      <c r="A307" s="52" t="s">
        <v>263</v>
      </c>
      <c r="B307" s="32" t="s">
        <v>17</v>
      </c>
      <c r="C307" s="52" t="s">
        <v>87</v>
      </c>
      <c r="D307" s="52">
        <v>1</v>
      </c>
      <c r="E307" s="32" t="s">
        <v>19</v>
      </c>
      <c r="F307" s="30" t="s">
        <v>20</v>
      </c>
      <c r="G307" s="30" t="s">
        <v>21</v>
      </c>
      <c r="H307" s="40"/>
      <c r="I307" s="30" t="s">
        <v>21</v>
      </c>
      <c r="J307" s="32" t="s">
        <v>22</v>
      </c>
      <c r="K307" s="97">
        <v>61</v>
      </c>
      <c r="L307" s="30" t="s">
        <v>23</v>
      </c>
      <c r="M307" s="30" t="s">
        <v>264</v>
      </c>
      <c r="N307" s="34">
        <v>45775</v>
      </c>
      <c r="O307" s="30" t="s">
        <v>24</v>
      </c>
      <c r="P307" s="35" t="s">
        <v>93</v>
      </c>
    </row>
    <row r="308" spans="1:16" s="30" customFormat="1" x14ac:dyDescent="0.25">
      <c r="A308" s="52" t="s">
        <v>263</v>
      </c>
      <c r="B308" s="32" t="s">
        <v>17</v>
      </c>
      <c r="C308" s="52" t="s">
        <v>265</v>
      </c>
      <c r="D308" s="52">
        <v>2</v>
      </c>
      <c r="E308" s="30" t="s">
        <v>27</v>
      </c>
      <c r="F308" s="30" t="s">
        <v>21</v>
      </c>
      <c r="G308" s="30" t="s">
        <v>21</v>
      </c>
      <c r="H308" s="40"/>
      <c r="I308" s="30" t="s">
        <v>21</v>
      </c>
      <c r="K308" s="98">
        <v>61</v>
      </c>
      <c r="L308" s="30" t="s">
        <v>63</v>
      </c>
      <c r="M308" s="30" t="s">
        <v>261</v>
      </c>
      <c r="N308" s="34">
        <v>45775</v>
      </c>
      <c r="O308" s="30" t="s">
        <v>24</v>
      </c>
    </row>
    <row r="309" spans="1:16" s="30" customFormat="1" x14ac:dyDescent="0.25">
      <c r="A309" s="52" t="s">
        <v>263</v>
      </c>
      <c r="B309" s="32" t="s">
        <v>17</v>
      </c>
      <c r="C309" s="52" t="s">
        <v>104</v>
      </c>
      <c r="D309" s="52">
        <v>2</v>
      </c>
      <c r="E309" s="30" t="s">
        <v>35</v>
      </c>
      <c r="F309" s="30" t="s">
        <v>21</v>
      </c>
      <c r="G309" s="30" t="s">
        <v>21</v>
      </c>
      <c r="H309" s="40"/>
      <c r="I309" s="32" t="s">
        <v>21</v>
      </c>
      <c r="J309" s="60" t="s">
        <v>33</v>
      </c>
      <c r="K309" s="60">
        <v>61</v>
      </c>
      <c r="L309" s="30" t="s">
        <v>63</v>
      </c>
      <c r="M309" s="30" t="s">
        <v>30</v>
      </c>
      <c r="N309" s="34">
        <v>45782</v>
      </c>
      <c r="O309" s="30" t="s">
        <v>24</v>
      </c>
    </row>
    <row r="310" spans="1:16" s="30" customFormat="1" x14ac:dyDescent="0.25">
      <c r="A310" s="52" t="s">
        <v>263</v>
      </c>
      <c r="B310" s="32" t="s">
        <v>17</v>
      </c>
      <c r="C310" s="52" t="s">
        <v>266</v>
      </c>
      <c r="D310" s="52">
        <v>2</v>
      </c>
      <c r="E310" s="30" t="s">
        <v>98</v>
      </c>
      <c r="F310" s="30" t="s">
        <v>21</v>
      </c>
      <c r="G310" s="30" t="s">
        <v>21</v>
      </c>
      <c r="H310" s="40"/>
      <c r="I310" s="30" t="s">
        <v>21</v>
      </c>
      <c r="J310" s="60" t="s">
        <v>33</v>
      </c>
      <c r="K310" s="60">
        <v>61</v>
      </c>
      <c r="L310" s="30" t="s">
        <v>63</v>
      </c>
      <c r="N310" s="34">
        <v>45782</v>
      </c>
      <c r="O310" s="30" t="s">
        <v>24</v>
      </c>
    </row>
    <row r="311" spans="1:16" s="30" customFormat="1" x14ac:dyDescent="0.25">
      <c r="A311" s="52" t="s">
        <v>263</v>
      </c>
      <c r="B311" s="32" t="s">
        <v>17</v>
      </c>
      <c r="C311" s="52" t="s">
        <v>267</v>
      </c>
      <c r="D311" s="52">
        <v>2</v>
      </c>
      <c r="E311" s="30" t="s">
        <v>98</v>
      </c>
      <c r="F311" s="30" t="s">
        <v>21</v>
      </c>
      <c r="G311" s="30" t="s">
        <v>21</v>
      </c>
      <c r="H311" s="40"/>
      <c r="I311" s="30" t="s">
        <v>21</v>
      </c>
      <c r="J311" s="60" t="s">
        <v>33</v>
      </c>
      <c r="K311" s="60">
        <v>61</v>
      </c>
      <c r="L311" s="30" t="s">
        <v>63</v>
      </c>
      <c r="N311" s="34">
        <v>45782</v>
      </c>
      <c r="O311" s="30" t="s">
        <v>24</v>
      </c>
    </row>
    <row r="312" spans="1:16" s="30" customFormat="1" x14ac:dyDescent="0.25">
      <c r="A312" s="52" t="s">
        <v>263</v>
      </c>
      <c r="B312" s="32" t="s">
        <v>17</v>
      </c>
      <c r="C312" s="52" t="s">
        <v>31</v>
      </c>
      <c r="D312" s="52">
        <v>2</v>
      </c>
      <c r="E312" s="30" t="s">
        <v>98</v>
      </c>
      <c r="F312" s="30" t="s">
        <v>21</v>
      </c>
      <c r="G312" s="30" t="s">
        <v>21</v>
      </c>
      <c r="H312" s="40"/>
      <c r="I312" s="30" t="s">
        <v>21</v>
      </c>
      <c r="J312" s="60" t="s">
        <v>33</v>
      </c>
      <c r="K312" s="60">
        <v>61</v>
      </c>
      <c r="L312" s="30" t="s">
        <v>63</v>
      </c>
      <c r="N312" s="34">
        <v>45782</v>
      </c>
      <c r="O312" s="30" t="s">
        <v>24</v>
      </c>
    </row>
    <row r="313" spans="1:16" s="30" customFormat="1" x14ac:dyDescent="0.25">
      <c r="A313" s="52" t="s">
        <v>263</v>
      </c>
      <c r="B313" s="32" t="s">
        <v>17</v>
      </c>
      <c r="C313" s="52" t="s">
        <v>268</v>
      </c>
      <c r="D313" s="52">
        <v>2</v>
      </c>
      <c r="E313" s="30" t="s">
        <v>98</v>
      </c>
      <c r="F313" s="30" t="s">
        <v>21</v>
      </c>
      <c r="G313" s="30" t="s">
        <v>21</v>
      </c>
      <c r="H313" s="40"/>
      <c r="I313" s="30" t="s">
        <v>21</v>
      </c>
      <c r="J313" s="60" t="s">
        <v>33</v>
      </c>
      <c r="K313" s="60">
        <v>61</v>
      </c>
      <c r="L313" s="30" t="s">
        <v>63</v>
      </c>
      <c r="N313" s="34">
        <v>45782</v>
      </c>
      <c r="O313" s="30" t="s">
        <v>24</v>
      </c>
    </row>
    <row r="314" spans="1:16" s="30" customFormat="1" x14ac:dyDescent="0.25">
      <c r="A314" s="52" t="s">
        <v>263</v>
      </c>
      <c r="B314" s="32" t="s">
        <v>17</v>
      </c>
      <c r="C314" s="52" t="s">
        <v>219</v>
      </c>
      <c r="D314" s="52">
        <v>2</v>
      </c>
      <c r="E314" s="40" t="s">
        <v>35</v>
      </c>
      <c r="F314" s="30" t="s">
        <v>21</v>
      </c>
      <c r="G314" s="30" t="s">
        <v>21</v>
      </c>
      <c r="H314" s="40"/>
      <c r="I314" s="30" t="s">
        <v>21</v>
      </c>
      <c r="J314" s="60" t="s">
        <v>33</v>
      </c>
      <c r="K314" s="60">
        <v>61</v>
      </c>
      <c r="L314" s="30" t="s">
        <v>63</v>
      </c>
      <c r="M314" s="30" t="s">
        <v>269</v>
      </c>
      <c r="N314" s="34">
        <v>45782</v>
      </c>
      <c r="O314" s="30" t="s">
        <v>24</v>
      </c>
    </row>
    <row r="315" spans="1:16" s="30" customFormat="1" x14ac:dyDescent="0.25">
      <c r="A315" s="52" t="s">
        <v>263</v>
      </c>
      <c r="B315" s="32" t="s">
        <v>17</v>
      </c>
      <c r="C315" s="105" t="s">
        <v>182</v>
      </c>
      <c r="D315" s="52">
        <v>2</v>
      </c>
      <c r="E315" s="30" t="s">
        <v>35</v>
      </c>
      <c r="F315" s="30" t="s">
        <v>21</v>
      </c>
      <c r="G315" s="30" t="s">
        <v>21</v>
      </c>
      <c r="H315" s="40"/>
      <c r="I315" s="30" t="s">
        <v>21</v>
      </c>
      <c r="J315" s="60" t="s">
        <v>33</v>
      </c>
      <c r="K315" s="60">
        <v>61</v>
      </c>
      <c r="L315" s="30" t="s">
        <v>63</v>
      </c>
      <c r="M315" s="30" t="s">
        <v>183</v>
      </c>
      <c r="N315" s="34">
        <v>45782</v>
      </c>
      <c r="O315" s="30" t="s">
        <v>24</v>
      </c>
    </row>
    <row r="316" spans="1:16" s="30" customFormat="1" x14ac:dyDescent="0.25">
      <c r="A316" s="52" t="s">
        <v>263</v>
      </c>
      <c r="B316" s="32" t="s">
        <v>17</v>
      </c>
      <c r="C316" s="105" t="s">
        <v>194</v>
      </c>
      <c r="D316" s="52">
        <v>2</v>
      </c>
      <c r="E316" s="40" t="s">
        <v>27</v>
      </c>
      <c r="F316" s="30" t="s">
        <v>21</v>
      </c>
      <c r="G316" s="30" t="s">
        <v>21</v>
      </c>
      <c r="H316" s="40"/>
      <c r="I316" s="30" t="s">
        <v>21</v>
      </c>
      <c r="J316" s="60" t="s">
        <v>33</v>
      </c>
      <c r="K316" s="60">
        <v>61</v>
      </c>
      <c r="L316" s="30" t="s">
        <v>63</v>
      </c>
      <c r="M316" s="30" t="s">
        <v>195</v>
      </c>
      <c r="N316" s="34">
        <v>45782</v>
      </c>
      <c r="O316" s="30" t="s">
        <v>24</v>
      </c>
    </row>
    <row r="317" spans="1:16" s="30" customFormat="1" x14ac:dyDescent="0.25">
      <c r="A317" s="52" t="s">
        <v>263</v>
      </c>
      <c r="B317" s="32" t="s">
        <v>17</v>
      </c>
      <c r="C317" s="52" t="s">
        <v>255</v>
      </c>
      <c r="D317" s="52">
        <v>2</v>
      </c>
      <c r="E317" s="30" t="s">
        <v>35</v>
      </c>
      <c r="F317" s="30" t="s">
        <v>21</v>
      </c>
      <c r="G317" s="30" t="s">
        <v>21</v>
      </c>
      <c r="H317" s="40"/>
      <c r="I317" s="30" t="s">
        <v>21</v>
      </c>
      <c r="J317" s="60" t="s">
        <v>33</v>
      </c>
      <c r="K317" s="60">
        <v>61</v>
      </c>
      <c r="L317" s="30" t="s">
        <v>63</v>
      </c>
      <c r="M317" s="30" t="s">
        <v>256</v>
      </c>
      <c r="N317" s="34">
        <v>45782</v>
      </c>
      <c r="O317" s="30" t="s">
        <v>24</v>
      </c>
    </row>
    <row r="318" spans="1:16" s="30" customFormat="1" x14ac:dyDescent="0.25">
      <c r="A318" s="52" t="s">
        <v>263</v>
      </c>
      <c r="B318" s="32" t="s">
        <v>17</v>
      </c>
      <c r="C318" s="30" t="s">
        <v>257</v>
      </c>
      <c r="D318" s="52">
        <v>2</v>
      </c>
      <c r="E318" s="30" t="s">
        <v>27</v>
      </c>
      <c r="F318" s="30" t="s">
        <v>21</v>
      </c>
      <c r="G318" s="30" t="s">
        <v>21</v>
      </c>
      <c r="H318" s="40"/>
      <c r="I318" s="30" t="s">
        <v>21</v>
      </c>
      <c r="J318" s="60" t="s">
        <v>33</v>
      </c>
      <c r="K318" s="60">
        <v>61</v>
      </c>
      <c r="L318" s="30" t="s">
        <v>63</v>
      </c>
      <c r="M318" s="30" t="s">
        <v>258</v>
      </c>
      <c r="N318" s="34">
        <v>45782</v>
      </c>
      <c r="O318" s="30" t="s">
        <v>24</v>
      </c>
    </row>
    <row r="319" spans="1:16" s="30" customFormat="1" x14ac:dyDescent="0.25">
      <c r="A319" s="52" t="s">
        <v>263</v>
      </c>
      <c r="B319" s="32" t="s">
        <v>17</v>
      </c>
      <c r="C319" s="52" t="s">
        <v>221</v>
      </c>
      <c r="D319" s="52">
        <v>2</v>
      </c>
      <c r="E319" s="40" t="s">
        <v>38</v>
      </c>
      <c r="F319" s="30" t="s">
        <v>21</v>
      </c>
      <c r="G319" s="30" t="s">
        <v>21</v>
      </c>
      <c r="H319" s="40"/>
      <c r="I319" s="32" t="s">
        <v>21</v>
      </c>
      <c r="J319" t="s">
        <v>39</v>
      </c>
      <c r="K319" s="100">
        <v>61</v>
      </c>
      <c r="L319" s="30" t="s">
        <v>63</v>
      </c>
      <c r="M319" s="30" t="s">
        <v>222</v>
      </c>
      <c r="N319" s="34">
        <v>45782</v>
      </c>
      <c r="O319" s="30" t="s">
        <v>24</v>
      </c>
    </row>
    <row r="320" spans="1:16" s="30" customFormat="1" x14ac:dyDescent="0.25">
      <c r="A320" s="52" t="s">
        <v>263</v>
      </c>
      <c r="B320" s="32" t="s">
        <v>17</v>
      </c>
      <c r="C320" s="52" t="s">
        <v>270</v>
      </c>
      <c r="D320" s="52">
        <v>2</v>
      </c>
      <c r="E320" s="30" t="s">
        <v>35</v>
      </c>
      <c r="F320" s="30" t="s">
        <v>21</v>
      </c>
      <c r="G320" s="30" t="s">
        <v>21</v>
      </c>
      <c r="H320" s="40"/>
      <c r="I320" s="32" t="s">
        <v>21</v>
      </c>
      <c r="J320" s="60" t="s">
        <v>33</v>
      </c>
      <c r="K320" s="60">
        <v>61</v>
      </c>
      <c r="L320" s="30" t="s">
        <v>63</v>
      </c>
      <c r="N320" s="34">
        <v>45782</v>
      </c>
      <c r="O320" s="30" t="s">
        <v>24</v>
      </c>
    </row>
    <row r="321" spans="1:15" s="30" customFormat="1" x14ac:dyDescent="0.25">
      <c r="A321" s="52" t="s">
        <v>263</v>
      </c>
      <c r="B321" s="32" t="s">
        <v>17</v>
      </c>
      <c r="C321" s="32" t="s">
        <v>184</v>
      </c>
      <c r="D321" s="52">
        <v>2</v>
      </c>
      <c r="E321" s="30" t="s">
        <v>35</v>
      </c>
      <c r="F321" s="30" t="s">
        <v>21</v>
      </c>
      <c r="G321" s="30" t="s">
        <v>21</v>
      </c>
      <c r="H321" s="40"/>
      <c r="I321" s="32" t="s">
        <v>21</v>
      </c>
      <c r="J321" s="60" t="s">
        <v>33</v>
      </c>
      <c r="K321" s="60">
        <v>61</v>
      </c>
      <c r="L321" s="30" t="s">
        <v>63</v>
      </c>
      <c r="M321" s="30" t="s">
        <v>185</v>
      </c>
      <c r="N321" s="34">
        <v>45782</v>
      </c>
      <c r="O321" s="30" t="s">
        <v>24</v>
      </c>
    </row>
    <row r="322" spans="1:15" s="30" customFormat="1" x14ac:dyDescent="0.25">
      <c r="A322" s="52" t="s">
        <v>263</v>
      </c>
      <c r="B322" s="32" t="s">
        <v>17</v>
      </c>
      <c r="C322" s="30" t="s">
        <v>196</v>
      </c>
      <c r="D322" s="52">
        <v>2</v>
      </c>
      <c r="E322" s="30" t="s">
        <v>27</v>
      </c>
      <c r="F322" s="30" t="s">
        <v>21</v>
      </c>
      <c r="G322" s="30" t="s">
        <v>21</v>
      </c>
      <c r="H322" s="40"/>
      <c r="I322" s="32" t="s">
        <v>21</v>
      </c>
      <c r="J322" s="60" t="s">
        <v>33</v>
      </c>
      <c r="K322" s="60">
        <v>61</v>
      </c>
      <c r="L322" s="30" t="s">
        <v>63</v>
      </c>
      <c r="M322" s="30" t="s">
        <v>197</v>
      </c>
      <c r="N322" s="34">
        <v>45782</v>
      </c>
      <c r="O322" s="30" t="s">
        <v>24</v>
      </c>
    </row>
    <row r="323" spans="1:15" s="30" customFormat="1" x14ac:dyDescent="0.25">
      <c r="A323" s="52" t="s">
        <v>263</v>
      </c>
      <c r="B323" s="32" t="s">
        <v>17</v>
      </c>
      <c r="C323" s="52" t="s">
        <v>186</v>
      </c>
      <c r="D323" s="52">
        <v>2</v>
      </c>
      <c r="E323" s="40" t="s">
        <v>38</v>
      </c>
      <c r="F323" s="30" t="s">
        <v>21</v>
      </c>
      <c r="G323" s="30" t="s">
        <v>21</v>
      </c>
      <c r="H323" s="40"/>
      <c r="I323" s="32" t="s">
        <v>21</v>
      </c>
      <c r="J323" t="s">
        <v>39</v>
      </c>
      <c r="K323" s="100">
        <v>61</v>
      </c>
      <c r="L323" s="30" t="s">
        <v>63</v>
      </c>
      <c r="M323" s="30" t="s">
        <v>271</v>
      </c>
      <c r="N323" s="34">
        <v>45782</v>
      </c>
      <c r="O323" s="30" t="s">
        <v>24</v>
      </c>
    </row>
    <row r="324" spans="1:15" s="30" customFormat="1" x14ac:dyDescent="0.25">
      <c r="A324" s="52" t="s">
        <v>263</v>
      </c>
      <c r="B324" s="32" t="s">
        <v>17</v>
      </c>
      <c r="C324" s="52" t="s">
        <v>272</v>
      </c>
      <c r="D324" s="52">
        <v>2</v>
      </c>
      <c r="E324" s="30" t="s">
        <v>35</v>
      </c>
      <c r="F324" s="30" t="s">
        <v>21</v>
      </c>
      <c r="G324" s="30" t="s">
        <v>21</v>
      </c>
      <c r="H324" s="40"/>
      <c r="I324" s="32" t="s">
        <v>21</v>
      </c>
      <c r="J324" s="60" t="s">
        <v>33</v>
      </c>
      <c r="K324" s="60">
        <v>61</v>
      </c>
      <c r="L324" s="30" t="s">
        <v>63</v>
      </c>
      <c r="N324" s="34">
        <v>45782</v>
      </c>
      <c r="O324" s="30" t="s">
        <v>24</v>
      </c>
    </row>
    <row r="325" spans="1:15" s="30" customFormat="1" x14ac:dyDescent="0.25">
      <c r="A325" s="52" t="s">
        <v>263</v>
      </c>
      <c r="B325" s="32" t="s">
        <v>17</v>
      </c>
      <c r="C325" s="52" t="s">
        <v>273</v>
      </c>
      <c r="D325" s="52">
        <v>2</v>
      </c>
      <c r="E325" s="30" t="s">
        <v>98</v>
      </c>
      <c r="F325" s="30" t="s">
        <v>21</v>
      </c>
      <c r="G325" s="30" t="s">
        <v>21</v>
      </c>
      <c r="H325" s="40"/>
      <c r="I325" s="32" t="s">
        <v>21</v>
      </c>
      <c r="J325" s="60" t="s">
        <v>33</v>
      </c>
      <c r="K325" s="60">
        <v>61</v>
      </c>
      <c r="L325" s="30" t="s">
        <v>63</v>
      </c>
      <c r="N325" s="34">
        <v>45782</v>
      </c>
      <c r="O325" s="30" t="s">
        <v>24</v>
      </c>
    </row>
    <row r="326" spans="1:15" s="30" customFormat="1" x14ac:dyDescent="0.25">
      <c r="A326" s="52" t="s">
        <v>263</v>
      </c>
      <c r="B326" s="32" t="s">
        <v>17</v>
      </c>
      <c r="C326" s="52" t="s">
        <v>274</v>
      </c>
      <c r="D326" s="52">
        <v>2</v>
      </c>
      <c r="E326" s="30" t="s">
        <v>98</v>
      </c>
      <c r="F326" s="30" t="s">
        <v>21</v>
      </c>
      <c r="G326" s="30" t="s">
        <v>21</v>
      </c>
      <c r="H326" s="40"/>
      <c r="I326" s="32" t="s">
        <v>21</v>
      </c>
      <c r="J326" s="60" t="s">
        <v>33</v>
      </c>
      <c r="K326" s="60">
        <v>61</v>
      </c>
      <c r="L326" s="30" t="s">
        <v>63</v>
      </c>
      <c r="N326" s="34">
        <v>45782</v>
      </c>
      <c r="O326" s="30" t="s">
        <v>24</v>
      </c>
    </row>
    <row r="327" spans="1:15" s="30" customFormat="1" x14ac:dyDescent="0.25">
      <c r="A327" s="52" t="s">
        <v>263</v>
      </c>
      <c r="B327" s="32" t="s">
        <v>17</v>
      </c>
      <c r="C327" s="52" t="s">
        <v>275</v>
      </c>
      <c r="D327" s="52">
        <v>2</v>
      </c>
      <c r="E327" s="30" t="s">
        <v>98</v>
      </c>
      <c r="F327" s="30" t="s">
        <v>21</v>
      </c>
      <c r="G327" s="30" t="s">
        <v>21</v>
      </c>
      <c r="H327" s="40"/>
      <c r="I327" s="32" t="s">
        <v>21</v>
      </c>
      <c r="J327" s="60" t="s">
        <v>33</v>
      </c>
      <c r="K327" s="60">
        <v>61</v>
      </c>
      <c r="L327" s="30" t="s">
        <v>63</v>
      </c>
      <c r="N327" s="34">
        <v>45782</v>
      </c>
      <c r="O327" s="30" t="s">
        <v>24</v>
      </c>
    </row>
    <row r="328" spans="1:15" s="30" customFormat="1" x14ac:dyDescent="0.25">
      <c r="A328" s="52" t="s">
        <v>263</v>
      </c>
      <c r="B328" s="32" t="s">
        <v>17</v>
      </c>
      <c r="C328" s="52" t="s">
        <v>188</v>
      </c>
      <c r="D328" s="52">
        <v>2</v>
      </c>
      <c r="E328" s="30" t="s">
        <v>98</v>
      </c>
      <c r="F328" s="30" t="s">
        <v>21</v>
      </c>
      <c r="G328" s="30" t="s">
        <v>21</v>
      </c>
      <c r="H328" s="40"/>
      <c r="I328" s="32" t="s">
        <v>21</v>
      </c>
      <c r="J328" s="60" t="s">
        <v>33</v>
      </c>
      <c r="K328" s="60">
        <v>61</v>
      </c>
      <c r="L328" s="30" t="s">
        <v>63</v>
      </c>
      <c r="M328" s="30" t="s">
        <v>276</v>
      </c>
      <c r="N328" s="34">
        <v>45782</v>
      </c>
      <c r="O328" s="30" t="s">
        <v>24</v>
      </c>
    </row>
    <row r="329" spans="1:15" s="30" customFormat="1" x14ac:dyDescent="0.25">
      <c r="A329" s="52" t="s">
        <v>263</v>
      </c>
      <c r="B329" s="32" t="s">
        <v>17</v>
      </c>
      <c r="C329" s="52" t="s">
        <v>277</v>
      </c>
      <c r="D329" s="52">
        <v>2</v>
      </c>
      <c r="E329" s="30" t="s">
        <v>98</v>
      </c>
      <c r="F329" s="30" t="s">
        <v>21</v>
      </c>
      <c r="G329" s="30" t="s">
        <v>21</v>
      </c>
      <c r="H329" s="40"/>
      <c r="I329" s="32" t="s">
        <v>21</v>
      </c>
      <c r="J329" s="60" t="s">
        <v>33</v>
      </c>
      <c r="K329" s="60">
        <v>61</v>
      </c>
      <c r="L329" s="30" t="s">
        <v>63</v>
      </c>
      <c r="N329" s="34">
        <v>45782</v>
      </c>
      <c r="O329" s="30" t="s">
        <v>24</v>
      </c>
    </row>
    <row r="330" spans="1:15" s="30" customFormat="1" x14ac:dyDescent="0.25">
      <c r="A330" s="52" t="s">
        <v>263</v>
      </c>
      <c r="B330" s="32" t="s">
        <v>17</v>
      </c>
      <c r="C330" s="52" t="s">
        <v>278</v>
      </c>
      <c r="D330" s="52">
        <v>2</v>
      </c>
      <c r="E330" s="40" t="s">
        <v>35</v>
      </c>
      <c r="F330" s="30" t="s">
        <v>21</v>
      </c>
      <c r="G330" s="30" t="s">
        <v>21</v>
      </c>
      <c r="H330" s="40"/>
      <c r="I330" s="32" t="s">
        <v>21</v>
      </c>
      <c r="J330" s="60" t="s">
        <v>33</v>
      </c>
      <c r="K330" s="60">
        <v>61</v>
      </c>
      <c r="L330" s="30" t="s">
        <v>63</v>
      </c>
      <c r="N330" s="34">
        <v>45782</v>
      </c>
      <c r="O330" s="30" t="s">
        <v>24</v>
      </c>
    </row>
    <row r="331" spans="1:15" s="30" customFormat="1" x14ac:dyDescent="0.25">
      <c r="A331" s="52" t="s">
        <v>263</v>
      </c>
      <c r="B331" s="32" t="s">
        <v>17</v>
      </c>
      <c r="C331" s="52" t="s">
        <v>279</v>
      </c>
      <c r="D331" s="52">
        <v>2</v>
      </c>
      <c r="E331" s="40" t="s">
        <v>38</v>
      </c>
      <c r="F331" s="30" t="s">
        <v>21</v>
      </c>
      <c r="G331" s="30" t="s">
        <v>21</v>
      </c>
      <c r="H331" s="40"/>
      <c r="I331" s="32" t="s">
        <v>21</v>
      </c>
      <c r="J331" t="s">
        <v>39</v>
      </c>
      <c r="K331" s="100">
        <v>61</v>
      </c>
      <c r="L331" s="30" t="s">
        <v>63</v>
      </c>
      <c r="N331" s="34">
        <v>45782</v>
      </c>
      <c r="O331" s="30" t="s">
        <v>24</v>
      </c>
    </row>
    <row r="332" spans="1:15" s="30" customFormat="1" x14ac:dyDescent="0.25">
      <c r="A332" s="52" t="s">
        <v>263</v>
      </c>
      <c r="B332" s="32" t="s">
        <v>17</v>
      </c>
      <c r="C332" s="52" t="s">
        <v>280</v>
      </c>
      <c r="D332" s="52">
        <v>2</v>
      </c>
      <c r="E332" s="30" t="s">
        <v>27</v>
      </c>
      <c r="F332" s="30" t="s">
        <v>21</v>
      </c>
      <c r="G332" s="30" t="s">
        <v>21</v>
      </c>
      <c r="H332" s="40"/>
      <c r="I332" s="32" t="s">
        <v>21</v>
      </c>
      <c r="J332" s="60" t="s">
        <v>33</v>
      </c>
      <c r="K332" s="60">
        <v>61</v>
      </c>
      <c r="L332" s="30" t="s">
        <v>63</v>
      </c>
      <c r="N332" s="34">
        <v>45782</v>
      </c>
      <c r="O332" s="30" t="s">
        <v>24</v>
      </c>
    </row>
    <row r="333" spans="1:15" s="30" customFormat="1" x14ac:dyDescent="0.25">
      <c r="A333" s="52" t="s">
        <v>263</v>
      </c>
      <c r="B333" s="32" t="s">
        <v>17</v>
      </c>
      <c r="C333" s="52" t="s">
        <v>281</v>
      </c>
      <c r="D333" s="52">
        <v>2</v>
      </c>
      <c r="E333" s="30" t="s">
        <v>27</v>
      </c>
      <c r="F333" s="30" t="s">
        <v>21</v>
      </c>
      <c r="G333" s="30" t="s">
        <v>21</v>
      </c>
      <c r="H333" s="40"/>
      <c r="I333" s="32" t="s">
        <v>21</v>
      </c>
      <c r="J333" s="60" t="s">
        <v>33</v>
      </c>
      <c r="K333" s="60">
        <v>61</v>
      </c>
      <c r="L333" s="30" t="s">
        <v>63</v>
      </c>
      <c r="N333" s="34">
        <v>45782</v>
      </c>
      <c r="O333" s="30" t="s">
        <v>24</v>
      </c>
    </row>
    <row r="334" spans="1:15" s="30" customFormat="1" x14ac:dyDescent="0.25">
      <c r="A334" s="52" t="s">
        <v>263</v>
      </c>
      <c r="B334" s="32" t="s">
        <v>17</v>
      </c>
      <c r="C334" s="52" t="s">
        <v>282</v>
      </c>
      <c r="D334" s="52">
        <v>2</v>
      </c>
      <c r="E334" s="30" t="s">
        <v>98</v>
      </c>
      <c r="F334" s="30" t="s">
        <v>21</v>
      </c>
      <c r="G334" s="30" t="s">
        <v>21</v>
      </c>
      <c r="H334" s="40"/>
      <c r="I334" s="32" t="s">
        <v>21</v>
      </c>
      <c r="J334" s="60" t="s">
        <v>33</v>
      </c>
      <c r="K334" s="60">
        <v>61</v>
      </c>
      <c r="L334" s="30" t="s">
        <v>63</v>
      </c>
      <c r="N334" s="34">
        <v>45782</v>
      </c>
      <c r="O334" s="30" t="s">
        <v>24</v>
      </c>
    </row>
    <row r="335" spans="1:15" s="30" customFormat="1" x14ac:dyDescent="0.25">
      <c r="A335" s="52" t="s">
        <v>263</v>
      </c>
      <c r="B335" s="32" t="s">
        <v>17</v>
      </c>
      <c r="C335" s="52" t="s">
        <v>283</v>
      </c>
      <c r="D335" s="52">
        <v>2</v>
      </c>
      <c r="E335" s="30" t="s">
        <v>98</v>
      </c>
      <c r="F335" s="30" t="s">
        <v>21</v>
      </c>
      <c r="G335" s="30" t="s">
        <v>21</v>
      </c>
      <c r="H335" s="40"/>
      <c r="I335" s="32" t="s">
        <v>21</v>
      </c>
      <c r="J335" s="60" t="s">
        <v>33</v>
      </c>
      <c r="K335" s="60">
        <v>61</v>
      </c>
      <c r="L335" s="30" t="s">
        <v>63</v>
      </c>
      <c r="N335" s="34">
        <v>45782</v>
      </c>
      <c r="O335" s="30" t="s">
        <v>24</v>
      </c>
    </row>
    <row r="336" spans="1:15" s="30" customFormat="1" x14ac:dyDescent="0.25">
      <c r="A336" s="52" t="s">
        <v>263</v>
      </c>
      <c r="B336" s="32" t="s">
        <v>17</v>
      </c>
      <c r="C336" s="52" t="s">
        <v>284</v>
      </c>
      <c r="D336" s="52">
        <v>2</v>
      </c>
      <c r="E336" s="30" t="s">
        <v>98</v>
      </c>
      <c r="F336" s="30" t="s">
        <v>21</v>
      </c>
      <c r="G336" s="30" t="s">
        <v>21</v>
      </c>
      <c r="H336" s="40"/>
      <c r="I336" s="32" t="s">
        <v>21</v>
      </c>
      <c r="J336" s="60" t="s">
        <v>33</v>
      </c>
      <c r="K336" s="60">
        <v>61</v>
      </c>
      <c r="L336" s="30" t="s">
        <v>63</v>
      </c>
      <c r="N336" s="34">
        <v>45782</v>
      </c>
      <c r="O336" s="30" t="s">
        <v>24</v>
      </c>
    </row>
    <row r="337" spans="1:15" s="30" customFormat="1" x14ac:dyDescent="0.25">
      <c r="A337" s="52" t="s">
        <v>263</v>
      </c>
      <c r="B337" s="32" t="s">
        <v>17</v>
      </c>
      <c r="C337" s="52" t="s">
        <v>118</v>
      </c>
      <c r="D337" s="52">
        <v>2</v>
      </c>
      <c r="E337" s="30" t="s">
        <v>35</v>
      </c>
      <c r="F337" s="30" t="s">
        <v>21</v>
      </c>
      <c r="G337" s="30" t="s">
        <v>21</v>
      </c>
      <c r="H337" s="40"/>
      <c r="I337" s="32" t="s">
        <v>21</v>
      </c>
      <c r="J337" s="60" t="s">
        <v>33</v>
      </c>
      <c r="K337" s="60">
        <v>61</v>
      </c>
      <c r="L337" s="30" t="s">
        <v>63</v>
      </c>
      <c r="N337" s="34">
        <v>45782</v>
      </c>
      <c r="O337" s="30" t="s">
        <v>24</v>
      </c>
    </row>
    <row r="338" spans="1:15" s="30" customFormat="1" x14ac:dyDescent="0.25">
      <c r="A338" s="52" t="s">
        <v>263</v>
      </c>
      <c r="B338" s="32" t="s">
        <v>17</v>
      </c>
      <c r="C338" s="52" t="s">
        <v>285</v>
      </c>
      <c r="D338" s="52">
        <v>2</v>
      </c>
      <c r="E338" s="30" t="s">
        <v>98</v>
      </c>
      <c r="F338" s="30" t="s">
        <v>21</v>
      </c>
      <c r="G338" s="30" t="s">
        <v>21</v>
      </c>
      <c r="H338" s="40"/>
      <c r="I338" s="32" t="s">
        <v>21</v>
      </c>
      <c r="J338" s="60" t="s">
        <v>33</v>
      </c>
      <c r="K338" s="60">
        <v>61</v>
      </c>
      <c r="L338" s="30" t="s">
        <v>63</v>
      </c>
      <c r="N338" s="34">
        <v>45782</v>
      </c>
      <c r="O338" s="30" t="s">
        <v>24</v>
      </c>
    </row>
    <row r="339" spans="1:15" s="30" customFormat="1" x14ac:dyDescent="0.25">
      <c r="A339" s="52" t="s">
        <v>263</v>
      </c>
      <c r="B339" s="32" t="s">
        <v>17</v>
      </c>
      <c r="C339" s="52" t="s">
        <v>120</v>
      </c>
      <c r="D339" s="52">
        <v>2</v>
      </c>
      <c r="E339" s="30" t="s">
        <v>35</v>
      </c>
      <c r="F339" s="30" t="s">
        <v>21</v>
      </c>
      <c r="G339" s="30" t="s">
        <v>21</v>
      </c>
      <c r="H339" s="40"/>
      <c r="I339" s="32" t="s">
        <v>21</v>
      </c>
      <c r="J339" s="60" t="s">
        <v>33</v>
      </c>
      <c r="K339" s="60">
        <v>61</v>
      </c>
      <c r="L339" s="30" t="s">
        <v>63</v>
      </c>
      <c r="N339" s="34">
        <v>45782</v>
      </c>
      <c r="O339" s="30" t="s">
        <v>24</v>
      </c>
    </row>
    <row r="340" spans="1:15" s="30" customFormat="1" x14ac:dyDescent="0.25">
      <c r="A340" s="52" t="s">
        <v>263</v>
      </c>
      <c r="B340" s="32" t="s">
        <v>17</v>
      </c>
      <c r="C340" s="52" t="s">
        <v>286</v>
      </c>
      <c r="D340" s="52">
        <v>2</v>
      </c>
      <c r="E340" s="30" t="s">
        <v>98</v>
      </c>
      <c r="F340" s="30" t="s">
        <v>21</v>
      </c>
      <c r="G340" s="30" t="s">
        <v>21</v>
      </c>
      <c r="H340" s="40"/>
      <c r="I340" s="32" t="s">
        <v>21</v>
      </c>
      <c r="J340" s="60" t="s">
        <v>33</v>
      </c>
      <c r="K340" s="60">
        <v>61</v>
      </c>
      <c r="L340" s="30" t="s">
        <v>63</v>
      </c>
      <c r="N340" s="34">
        <v>45782</v>
      </c>
      <c r="O340" s="30" t="s">
        <v>24</v>
      </c>
    </row>
    <row r="341" spans="1:15" s="30" customFormat="1" x14ac:dyDescent="0.25">
      <c r="A341" s="52" t="s">
        <v>263</v>
      </c>
      <c r="B341" s="32" t="s">
        <v>17</v>
      </c>
      <c r="C341" s="52" t="s">
        <v>287</v>
      </c>
      <c r="D341" s="52">
        <v>2</v>
      </c>
      <c r="E341" s="30" t="s">
        <v>98</v>
      </c>
      <c r="F341" s="30" t="s">
        <v>21</v>
      </c>
      <c r="G341" s="30" t="s">
        <v>21</v>
      </c>
      <c r="H341" s="40"/>
      <c r="I341" s="32" t="s">
        <v>21</v>
      </c>
      <c r="J341" s="60" t="s">
        <v>33</v>
      </c>
      <c r="K341" s="60">
        <v>61</v>
      </c>
      <c r="L341" s="30" t="s">
        <v>63</v>
      </c>
      <c r="N341" s="34">
        <v>45782</v>
      </c>
      <c r="O341" s="30" t="s">
        <v>24</v>
      </c>
    </row>
    <row r="342" spans="1:15" s="30" customFormat="1" x14ac:dyDescent="0.25">
      <c r="A342" s="52" t="s">
        <v>263</v>
      </c>
      <c r="B342" s="32" t="s">
        <v>17</v>
      </c>
      <c r="C342" s="52" t="s">
        <v>288</v>
      </c>
      <c r="D342" s="52">
        <v>2</v>
      </c>
      <c r="E342" s="30" t="s">
        <v>35</v>
      </c>
      <c r="F342" s="30" t="s">
        <v>21</v>
      </c>
      <c r="G342" s="30" t="s">
        <v>21</v>
      </c>
      <c r="H342" s="40"/>
      <c r="I342" s="32" t="s">
        <v>21</v>
      </c>
      <c r="J342" s="60" t="s">
        <v>33</v>
      </c>
      <c r="K342" s="60">
        <v>61</v>
      </c>
      <c r="L342" s="30" t="s">
        <v>63</v>
      </c>
      <c r="N342" s="34">
        <v>45782</v>
      </c>
      <c r="O342" s="30" t="s">
        <v>24</v>
      </c>
    </row>
    <row r="343" spans="1:15" s="30" customFormat="1" x14ac:dyDescent="0.25">
      <c r="A343" s="52" t="s">
        <v>263</v>
      </c>
      <c r="B343" s="32" t="s">
        <v>17</v>
      </c>
      <c r="C343" s="52" t="s">
        <v>289</v>
      </c>
      <c r="D343" s="52">
        <v>2</v>
      </c>
      <c r="E343" s="30" t="s">
        <v>35</v>
      </c>
      <c r="F343" s="30" t="s">
        <v>21</v>
      </c>
      <c r="G343" s="30" t="s">
        <v>21</v>
      </c>
      <c r="H343" s="40"/>
      <c r="I343" s="32" t="s">
        <v>21</v>
      </c>
      <c r="J343" s="60" t="s">
        <v>33</v>
      </c>
      <c r="K343" s="60">
        <v>61</v>
      </c>
      <c r="L343" s="30" t="s">
        <v>63</v>
      </c>
      <c r="N343" s="34">
        <v>45782</v>
      </c>
      <c r="O343" s="30" t="s">
        <v>24</v>
      </c>
    </row>
    <row r="344" spans="1:15" s="30" customFormat="1" x14ac:dyDescent="0.25">
      <c r="A344" s="52" t="s">
        <v>263</v>
      </c>
      <c r="B344" s="32" t="s">
        <v>17</v>
      </c>
      <c r="C344" s="52" t="s">
        <v>290</v>
      </c>
      <c r="D344" s="52">
        <v>2</v>
      </c>
      <c r="E344" s="30" t="s">
        <v>98</v>
      </c>
      <c r="F344" s="30" t="s">
        <v>21</v>
      </c>
      <c r="G344" s="30" t="s">
        <v>21</v>
      </c>
      <c r="H344" s="40"/>
      <c r="I344" s="32" t="s">
        <v>21</v>
      </c>
      <c r="J344" s="60" t="s">
        <v>33</v>
      </c>
      <c r="K344" s="60">
        <v>61</v>
      </c>
      <c r="L344" s="30" t="s">
        <v>63</v>
      </c>
      <c r="N344" s="34">
        <v>45782</v>
      </c>
      <c r="O344" s="30" t="s">
        <v>24</v>
      </c>
    </row>
    <row r="345" spans="1:15" s="30" customFormat="1" ht="30" x14ac:dyDescent="0.25">
      <c r="A345" s="52" t="s">
        <v>263</v>
      </c>
      <c r="B345" s="32" t="s">
        <v>17</v>
      </c>
      <c r="C345" s="52" t="s">
        <v>41</v>
      </c>
      <c r="D345" s="52">
        <v>2</v>
      </c>
      <c r="E345" s="30" t="s">
        <v>19</v>
      </c>
      <c r="F345" s="30" t="s">
        <v>21</v>
      </c>
      <c r="G345" s="30" t="s">
        <v>20</v>
      </c>
      <c r="H345" s="40" t="s">
        <v>42</v>
      </c>
      <c r="I345" s="30" t="s">
        <v>21</v>
      </c>
      <c r="J345" s="30">
        <v>0</v>
      </c>
      <c r="K345" s="98">
        <v>61</v>
      </c>
      <c r="L345" s="30" t="s">
        <v>23</v>
      </c>
      <c r="M345" s="30">
        <v>0</v>
      </c>
      <c r="N345" s="34">
        <v>45782</v>
      </c>
      <c r="O345" s="30" t="s">
        <v>24</v>
      </c>
    </row>
    <row r="346" spans="1:15" s="30" customFormat="1" ht="30" x14ac:dyDescent="0.25">
      <c r="A346" s="30" t="s">
        <v>263</v>
      </c>
      <c r="B346" s="32" t="s">
        <v>17</v>
      </c>
      <c r="C346" s="30" t="s">
        <v>10</v>
      </c>
      <c r="D346" s="30">
        <v>498</v>
      </c>
      <c r="E346" s="30" t="s">
        <v>19</v>
      </c>
      <c r="F346" s="30" t="s">
        <v>21</v>
      </c>
      <c r="G346" s="30" t="s">
        <v>20</v>
      </c>
      <c r="H346" s="40" t="s">
        <v>43</v>
      </c>
      <c r="I346" s="30" t="s">
        <v>21</v>
      </c>
      <c r="J346" s="30">
        <v>0</v>
      </c>
      <c r="K346" s="98">
        <v>61</v>
      </c>
      <c r="L346" s="30" t="s">
        <v>23</v>
      </c>
      <c r="M346" s="30" t="s">
        <v>44</v>
      </c>
      <c r="N346" s="34">
        <v>45777</v>
      </c>
      <c r="O346" s="30" t="s">
        <v>24</v>
      </c>
    </row>
    <row r="347" spans="1:15" s="30" customFormat="1" x14ac:dyDescent="0.25">
      <c r="A347" s="52" t="s">
        <v>263</v>
      </c>
      <c r="B347" s="32" t="s">
        <v>17</v>
      </c>
      <c r="C347" s="32" t="s">
        <v>46</v>
      </c>
      <c r="D347" s="30">
        <v>498</v>
      </c>
      <c r="E347" s="30" t="s">
        <v>47</v>
      </c>
      <c r="F347" s="30" t="s">
        <v>21</v>
      </c>
      <c r="G347" s="30" t="s">
        <v>21</v>
      </c>
      <c r="H347" s="40"/>
      <c r="I347" s="30" t="s">
        <v>21</v>
      </c>
      <c r="J347" s="30" t="b">
        <v>0</v>
      </c>
      <c r="K347" s="98">
        <v>61</v>
      </c>
      <c r="L347" s="30" t="s">
        <v>23</v>
      </c>
      <c r="M347" s="32" t="s">
        <v>48</v>
      </c>
      <c r="N347" s="34">
        <v>45782</v>
      </c>
      <c r="O347" s="30" t="s">
        <v>24</v>
      </c>
    </row>
    <row r="348" spans="1:15" s="30" customFormat="1" x14ac:dyDescent="0.25">
      <c r="A348" s="52" t="s">
        <v>263</v>
      </c>
      <c r="B348" s="32" t="s">
        <v>17</v>
      </c>
      <c r="C348" s="30" t="s">
        <v>49</v>
      </c>
      <c r="D348" s="30">
        <v>499</v>
      </c>
      <c r="E348" s="30" t="s">
        <v>38</v>
      </c>
      <c r="F348" s="30" t="s">
        <v>21</v>
      </c>
      <c r="G348" s="30" t="s">
        <v>21</v>
      </c>
      <c r="H348" s="40"/>
      <c r="I348" s="32" t="s">
        <v>21</v>
      </c>
      <c r="K348" s="98">
        <v>61</v>
      </c>
      <c r="L348" s="30" t="s">
        <v>50</v>
      </c>
      <c r="M348" s="30" t="s">
        <v>51</v>
      </c>
      <c r="N348" s="34">
        <v>45776</v>
      </c>
      <c r="O348" s="30" t="s">
        <v>24</v>
      </c>
    </row>
    <row r="349" spans="1:15" s="30" customFormat="1" x14ac:dyDescent="0.25">
      <c r="A349" s="30" t="s">
        <v>263</v>
      </c>
      <c r="B349" s="32" t="s">
        <v>17</v>
      </c>
      <c r="C349" s="30" t="s">
        <v>52</v>
      </c>
      <c r="D349" s="30">
        <v>500</v>
      </c>
      <c r="E349" s="30" t="s">
        <v>38</v>
      </c>
      <c r="F349" s="30" t="s">
        <v>21</v>
      </c>
      <c r="G349" s="30" t="s">
        <v>21</v>
      </c>
      <c r="H349" s="40"/>
      <c r="I349" s="30" t="s">
        <v>21</v>
      </c>
      <c r="J349" s="30" t="s">
        <v>53</v>
      </c>
      <c r="K349" s="98">
        <v>61</v>
      </c>
      <c r="L349" s="30" t="s">
        <v>23</v>
      </c>
      <c r="M349" s="30" t="s">
        <v>54</v>
      </c>
      <c r="N349" s="34">
        <v>45782</v>
      </c>
      <c r="O349" s="30" t="s">
        <v>24</v>
      </c>
    </row>
    <row r="350" spans="1:15" s="30" customFormat="1" x14ac:dyDescent="0.25">
      <c r="A350" s="30" t="s">
        <v>263</v>
      </c>
      <c r="B350" s="32" t="s">
        <v>17</v>
      </c>
      <c r="C350" s="30" t="s">
        <v>55</v>
      </c>
      <c r="D350" s="30">
        <v>501</v>
      </c>
      <c r="E350" s="30" t="s">
        <v>32</v>
      </c>
      <c r="F350" s="30" t="s">
        <v>21</v>
      </c>
      <c r="G350" s="30" t="s">
        <v>21</v>
      </c>
      <c r="H350" s="40"/>
      <c r="I350" s="30" t="s">
        <v>21</v>
      </c>
      <c r="J350" s="30" t="s">
        <v>56</v>
      </c>
      <c r="K350" s="98">
        <v>61</v>
      </c>
      <c r="L350" s="30" t="s">
        <v>23</v>
      </c>
      <c r="M350" s="30" t="s">
        <v>54</v>
      </c>
      <c r="N350" s="34">
        <v>45782</v>
      </c>
      <c r="O350" s="30" t="s">
        <v>24</v>
      </c>
    </row>
    <row r="351" spans="1:15" s="30" customFormat="1" x14ac:dyDescent="0.25">
      <c r="A351" s="30" t="s">
        <v>263</v>
      </c>
      <c r="B351" s="32" t="s">
        <v>17</v>
      </c>
      <c r="C351" s="30" t="s">
        <v>57</v>
      </c>
      <c r="D351" s="30">
        <v>502</v>
      </c>
      <c r="E351" s="30" t="s">
        <v>38</v>
      </c>
      <c r="F351" s="30" t="s">
        <v>21</v>
      </c>
      <c r="G351" s="30" t="s">
        <v>21</v>
      </c>
      <c r="H351" s="40"/>
      <c r="I351" s="30" t="s">
        <v>21</v>
      </c>
      <c r="J351" s="30" t="s">
        <v>53</v>
      </c>
      <c r="K351" s="98">
        <v>61</v>
      </c>
      <c r="L351" s="30" t="s">
        <v>23</v>
      </c>
      <c r="M351" s="30" t="s">
        <v>54</v>
      </c>
      <c r="N351" s="34">
        <v>45782</v>
      </c>
      <c r="O351" s="30" t="s">
        <v>24</v>
      </c>
    </row>
    <row r="352" spans="1:15" s="30" customFormat="1" x14ac:dyDescent="0.25">
      <c r="A352" s="30" t="s">
        <v>263</v>
      </c>
      <c r="B352" s="32" t="s">
        <v>17</v>
      </c>
      <c r="C352" s="30" t="s">
        <v>58</v>
      </c>
      <c r="D352" s="30">
        <v>503</v>
      </c>
      <c r="E352" s="30" t="s">
        <v>32</v>
      </c>
      <c r="F352" s="30" t="s">
        <v>21</v>
      </c>
      <c r="G352" s="30" t="s">
        <v>21</v>
      </c>
      <c r="H352" s="40"/>
      <c r="I352" s="30" t="s">
        <v>21</v>
      </c>
      <c r="J352" s="30" t="s">
        <v>56</v>
      </c>
      <c r="K352" s="98">
        <v>61</v>
      </c>
      <c r="L352" s="30" t="s">
        <v>23</v>
      </c>
      <c r="M352" s="30" t="s">
        <v>54</v>
      </c>
      <c r="N352" s="34">
        <v>45782</v>
      </c>
      <c r="O352" s="30" t="s">
        <v>24</v>
      </c>
    </row>
    <row r="353" spans="1:16" s="30" customFormat="1" x14ac:dyDescent="0.25">
      <c r="A353" s="30" t="s">
        <v>291</v>
      </c>
      <c r="B353" s="32" t="s">
        <v>17</v>
      </c>
      <c r="C353" s="30" t="s">
        <v>292</v>
      </c>
      <c r="D353" s="30">
        <v>1</v>
      </c>
      <c r="E353" s="32" t="s">
        <v>19</v>
      </c>
      <c r="F353" s="30" t="s">
        <v>20</v>
      </c>
      <c r="G353" s="30" t="s">
        <v>21</v>
      </c>
      <c r="H353" s="40"/>
      <c r="I353" s="30" t="s">
        <v>21</v>
      </c>
      <c r="J353" s="32" t="s">
        <v>22</v>
      </c>
      <c r="K353" s="97">
        <v>61</v>
      </c>
      <c r="L353" s="30" t="s">
        <v>23</v>
      </c>
      <c r="N353" s="34">
        <v>45775</v>
      </c>
      <c r="O353" s="30" t="s">
        <v>24</v>
      </c>
      <c r="P353" s="35" t="s">
        <v>93</v>
      </c>
    </row>
    <row r="354" spans="1:16" s="30" customFormat="1" x14ac:dyDescent="0.25">
      <c r="A354" s="30" t="s">
        <v>291</v>
      </c>
      <c r="B354" s="32" t="s">
        <v>17</v>
      </c>
      <c r="C354" s="30" t="s">
        <v>293</v>
      </c>
      <c r="D354" s="30">
        <v>2</v>
      </c>
      <c r="E354" s="30" t="s">
        <v>98</v>
      </c>
      <c r="F354" s="30" t="s">
        <v>21</v>
      </c>
      <c r="G354" s="30" t="s">
        <v>21</v>
      </c>
      <c r="H354" s="40"/>
      <c r="I354" s="30" t="s">
        <v>21</v>
      </c>
      <c r="K354" s="98">
        <v>61</v>
      </c>
      <c r="L354" s="30" t="s">
        <v>294</v>
      </c>
      <c r="N354" s="34">
        <v>45775</v>
      </c>
      <c r="O354" s="30" t="s">
        <v>24</v>
      </c>
    </row>
    <row r="355" spans="1:16" s="30" customFormat="1" x14ac:dyDescent="0.25">
      <c r="A355" s="30" t="s">
        <v>291</v>
      </c>
      <c r="B355" s="32" t="s">
        <v>17</v>
      </c>
      <c r="C355" s="30" t="s">
        <v>295</v>
      </c>
      <c r="D355" s="30">
        <v>2</v>
      </c>
      <c r="E355" s="40" t="s">
        <v>27</v>
      </c>
      <c r="F355" s="30" t="s">
        <v>21</v>
      </c>
      <c r="G355" s="30" t="s">
        <v>21</v>
      </c>
      <c r="H355" s="40"/>
      <c r="I355" s="30" t="s">
        <v>21</v>
      </c>
      <c r="K355" s="98">
        <v>61</v>
      </c>
      <c r="L355" s="30" t="s">
        <v>294</v>
      </c>
      <c r="M355" s="30" t="s">
        <v>296</v>
      </c>
      <c r="N355" s="34">
        <v>45775</v>
      </c>
      <c r="O355" s="30" t="s">
        <v>24</v>
      </c>
    </row>
    <row r="356" spans="1:16" s="30" customFormat="1" ht="30" x14ac:dyDescent="0.25">
      <c r="A356" s="30" t="s">
        <v>291</v>
      </c>
      <c r="B356" s="32" t="s">
        <v>17</v>
      </c>
      <c r="C356" s="30" t="s">
        <v>80</v>
      </c>
      <c r="D356" s="30">
        <v>2</v>
      </c>
      <c r="E356" s="30" t="s">
        <v>19</v>
      </c>
      <c r="F356" s="30" t="s">
        <v>21</v>
      </c>
      <c r="G356" s="30" t="s">
        <v>20</v>
      </c>
      <c r="H356" s="40" t="s">
        <v>81</v>
      </c>
      <c r="I356" s="30" t="s">
        <v>21</v>
      </c>
      <c r="J356" s="30">
        <v>0</v>
      </c>
      <c r="K356" s="98">
        <v>61</v>
      </c>
      <c r="L356" s="30" t="s">
        <v>23</v>
      </c>
      <c r="N356" s="34">
        <v>45782</v>
      </c>
      <c r="O356" s="30" t="s">
        <v>24</v>
      </c>
    </row>
    <row r="357" spans="1:16" s="30" customFormat="1" ht="30" x14ac:dyDescent="0.25">
      <c r="A357" s="30" t="s">
        <v>291</v>
      </c>
      <c r="B357" s="32" t="s">
        <v>17</v>
      </c>
      <c r="C357" s="30" t="s">
        <v>297</v>
      </c>
      <c r="D357" s="30">
        <v>2</v>
      </c>
      <c r="E357" s="40" t="s">
        <v>27</v>
      </c>
      <c r="F357" s="30" t="s">
        <v>21</v>
      </c>
      <c r="G357" s="30" t="s">
        <v>20</v>
      </c>
      <c r="H357" s="40" t="s">
        <v>298</v>
      </c>
      <c r="I357" s="30" t="s">
        <v>21</v>
      </c>
      <c r="J357" s="30">
        <v>0</v>
      </c>
      <c r="K357" s="98">
        <v>61</v>
      </c>
      <c r="L357" s="30" t="s">
        <v>23</v>
      </c>
      <c r="N357" s="34">
        <v>45782</v>
      </c>
      <c r="O357" s="30" t="s">
        <v>24</v>
      </c>
    </row>
    <row r="358" spans="1:16" s="30" customFormat="1" x14ac:dyDescent="0.25">
      <c r="A358" s="30" t="s">
        <v>291</v>
      </c>
      <c r="B358" s="32" t="s">
        <v>17</v>
      </c>
      <c r="C358" s="30" t="s">
        <v>111</v>
      </c>
      <c r="D358" s="30">
        <v>2</v>
      </c>
      <c r="E358" s="30" t="s">
        <v>35</v>
      </c>
      <c r="F358" s="30" t="s">
        <v>21</v>
      </c>
      <c r="G358" s="30" t="s">
        <v>21</v>
      </c>
      <c r="H358" s="40"/>
      <c r="I358" s="30" t="s">
        <v>21</v>
      </c>
      <c r="K358" s="98">
        <v>61</v>
      </c>
      <c r="L358" s="30" t="s">
        <v>294</v>
      </c>
      <c r="N358" s="34">
        <v>45775</v>
      </c>
      <c r="O358" s="30" t="s">
        <v>24</v>
      </c>
    </row>
    <row r="359" spans="1:16" s="30" customFormat="1" x14ac:dyDescent="0.25">
      <c r="A359" s="30" t="s">
        <v>291</v>
      </c>
      <c r="B359" s="32" t="s">
        <v>17</v>
      </c>
      <c r="C359" s="30" t="s">
        <v>299</v>
      </c>
      <c r="D359" s="30">
        <v>2</v>
      </c>
      <c r="E359" s="30" t="s">
        <v>35</v>
      </c>
      <c r="F359" s="30" t="s">
        <v>21</v>
      </c>
      <c r="G359" s="30" t="s">
        <v>21</v>
      </c>
      <c r="H359" s="40"/>
      <c r="I359" s="30" t="s">
        <v>21</v>
      </c>
      <c r="K359" s="98">
        <v>61</v>
      </c>
      <c r="L359" s="30" t="s">
        <v>294</v>
      </c>
      <c r="N359" s="34">
        <v>45775</v>
      </c>
      <c r="O359" s="30" t="s">
        <v>24</v>
      </c>
    </row>
    <row r="360" spans="1:16" s="30" customFormat="1" x14ac:dyDescent="0.25">
      <c r="A360" s="30" t="s">
        <v>291</v>
      </c>
      <c r="B360" s="32" t="s">
        <v>17</v>
      </c>
      <c r="C360" s="30" t="s">
        <v>300</v>
      </c>
      <c r="D360" s="30">
        <v>2</v>
      </c>
      <c r="E360" s="40" t="s">
        <v>27</v>
      </c>
      <c r="F360" s="30" t="s">
        <v>21</v>
      </c>
      <c r="G360" s="30" t="s">
        <v>21</v>
      </c>
      <c r="H360" s="40"/>
      <c r="I360" s="30" t="s">
        <v>21</v>
      </c>
      <c r="K360" s="98">
        <v>61</v>
      </c>
      <c r="L360" s="30" t="s">
        <v>294</v>
      </c>
      <c r="N360" s="34">
        <v>45775</v>
      </c>
      <c r="O360" s="30" t="s">
        <v>24</v>
      </c>
    </row>
    <row r="361" spans="1:16" s="30" customFormat="1" ht="30" x14ac:dyDescent="0.25">
      <c r="A361" s="30" t="s">
        <v>291</v>
      </c>
      <c r="B361" s="32" t="s">
        <v>17</v>
      </c>
      <c r="C361" s="30" t="s">
        <v>10</v>
      </c>
      <c r="D361" s="30">
        <v>498</v>
      </c>
      <c r="E361" s="30" t="s">
        <v>19</v>
      </c>
      <c r="F361" s="30" t="s">
        <v>21</v>
      </c>
      <c r="G361" s="30" t="s">
        <v>20</v>
      </c>
      <c r="H361" s="40" t="s">
        <v>43</v>
      </c>
      <c r="I361" s="30" t="s">
        <v>21</v>
      </c>
      <c r="J361" s="30">
        <v>0</v>
      </c>
      <c r="K361" s="98">
        <v>61</v>
      </c>
      <c r="L361" s="30" t="s">
        <v>23</v>
      </c>
      <c r="M361" s="30" t="s">
        <v>44</v>
      </c>
      <c r="N361" s="34">
        <v>45777</v>
      </c>
      <c r="O361" s="30" t="s">
        <v>24</v>
      </c>
    </row>
    <row r="362" spans="1:16" s="30" customFormat="1" x14ac:dyDescent="0.25">
      <c r="A362" s="30" t="s">
        <v>291</v>
      </c>
      <c r="B362" s="32" t="s">
        <v>17</v>
      </c>
      <c r="C362" s="32" t="s">
        <v>46</v>
      </c>
      <c r="D362" s="30">
        <v>498</v>
      </c>
      <c r="E362" s="30" t="s">
        <v>47</v>
      </c>
      <c r="F362" s="30" t="s">
        <v>21</v>
      </c>
      <c r="G362" s="30" t="s">
        <v>21</v>
      </c>
      <c r="H362" s="40"/>
      <c r="I362" s="30" t="s">
        <v>21</v>
      </c>
      <c r="J362" s="30" t="b">
        <v>0</v>
      </c>
      <c r="K362" s="98">
        <v>61</v>
      </c>
      <c r="L362" s="30" t="s">
        <v>23</v>
      </c>
      <c r="M362" s="32" t="s">
        <v>48</v>
      </c>
      <c r="N362" s="34">
        <v>45782</v>
      </c>
      <c r="O362" s="30" t="s">
        <v>24</v>
      </c>
    </row>
    <row r="363" spans="1:16" s="30" customFormat="1" x14ac:dyDescent="0.25">
      <c r="A363" s="30" t="s">
        <v>291</v>
      </c>
      <c r="B363" s="32" t="s">
        <v>17</v>
      </c>
      <c r="C363" s="30" t="s">
        <v>49</v>
      </c>
      <c r="D363" s="30">
        <v>499</v>
      </c>
      <c r="E363" s="30" t="s">
        <v>38</v>
      </c>
      <c r="F363" s="30" t="s">
        <v>21</v>
      </c>
      <c r="G363" s="30" t="s">
        <v>21</v>
      </c>
      <c r="H363" s="40"/>
      <c r="I363" s="32" t="s">
        <v>21</v>
      </c>
      <c r="K363" s="98">
        <v>61</v>
      </c>
      <c r="L363" s="30" t="s">
        <v>50</v>
      </c>
      <c r="M363" s="30" t="s">
        <v>51</v>
      </c>
      <c r="N363" s="34">
        <v>45776</v>
      </c>
      <c r="O363" s="30" t="s">
        <v>24</v>
      </c>
    </row>
    <row r="364" spans="1:16" s="30" customFormat="1" x14ac:dyDescent="0.25">
      <c r="A364" s="30" t="s">
        <v>291</v>
      </c>
      <c r="B364" s="32" t="s">
        <v>17</v>
      </c>
      <c r="C364" s="30" t="s">
        <v>52</v>
      </c>
      <c r="D364" s="30">
        <v>500</v>
      </c>
      <c r="E364" s="30" t="s">
        <v>38</v>
      </c>
      <c r="F364" s="30" t="s">
        <v>21</v>
      </c>
      <c r="G364" s="30" t="s">
        <v>21</v>
      </c>
      <c r="H364" s="40"/>
      <c r="I364" s="30" t="s">
        <v>21</v>
      </c>
      <c r="J364" s="30" t="s">
        <v>53</v>
      </c>
      <c r="K364" s="98">
        <v>61</v>
      </c>
      <c r="L364" s="30" t="s">
        <v>23</v>
      </c>
      <c r="M364" s="30" t="s">
        <v>54</v>
      </c>
      <c r="N364" s="34">
        <v>45782</v>
      </c>
      <c r="O364" s="30" t="s">
        <v>24</v>
      </c>
    </row>
    <row r="365" spans="1:16" s="30" customFormat="1" x14ac:dyDescent="0.25">
      <c r="A365" s="30" t="s">
        <v>291</v>
      </c>
      <c r="B365" s="32" t="s">
        <v>17</v>
      </c>
      <c r="C365" s="30" t="s">
        <v>55</v>
      </c>
      <c r="D365" s="30">
        <v>501</v>
      </c>
      <c r="E365" s="30" t="s">
        <v>32</v>
      </c>
      <c r="F365" s="30" t="s">
        <v>21</v>
      </c>
      <c r="G365" s="30" t="s">
        <v>21</v>
      </c>
      <c r="H365" s="40"/>
      <c r="I365" s="30" t="s">
        <v>21</v>
      </c>
      <c r="J365" s="30" t="s">
        <v>56</v>
      </c>
      <c r="K365" s="98">
        <v>61</v>
      </c>
      <c r="L365" s="30" t="s">
        <v>23</v>
      </c>
      <c r="M365" s="30" t="s">
        <v>54</v>
      </c>
      <c r="N365" s="34">
        <v>45782</v>
      </c>
      <c r="O365" s="30" t="s">
        <v>24</v>
      </c>
    </row>
    <row r="366" spans="1:16" s="30" customFormat="1" x14ac:dyDescent="0.25">
      <c r="A366" s="30" t="s">
        <v>291</v>
      </c>
      <c r="B366" s="32" t="s">
        <v>17</v>
      </c>
      <c r="C366" s="30" t="s">
        <v>57</v>
      </c>
      <c r="D366" s="30">
        <v>502</v>
      </c>
      <c r="E366" s="30" t="s">
        <v>38</v>
      </c>
      <c r="F366" s="30" t="s">
        <v>21</v>
      </c>
      <c r="G366" s="30" t="s">
        <v>21</v>
      </c>
      <c r="H366" s="40"/>
      <c r="I366" s="30" t="s">
        <v>21</v>
      </c>
      <c r="J366" s="30" t="s">
        <v>53</v>
      </c>
      <c r="K366" s="98">
        <v>61</v>
      </c>
      <c r="L366" s="30" t="s">
        <v>23</v>
      </c>
      <c r="M366" s="30" t="s">
        <v>54</v>
      </c>
      <c r="N366" s="34">
        <v>45782</v>
      </c>
      <c r="O366" s="30" t="s">
        <v>24</v>
      </c>
    </row>
    <row r="367" spans="1:16" s="30" customFormat="1" x14ac:dyDescent="0.25">
      <c r="A367" s="30" t="s">
        <v>291</v>
      </c>
      <c r="B367" s="32" t="s">
        <v>17</v>
      </c>
      <c r="C367" s="30" t="s">
        <v>58</v>
      </c>
      <c r="D367" s="30">
        <v>503</v>
      </c>
      <c r="E367" s="30" t="s">
        <v>32</v>
      </c>
      <c r="F367" s="30" t="s">
        <v>21</v>
      </c>
      <c r="G367" s="30" t="s">
        <v>21</v>
      </c>
      <c r="H367" s="40"/>
      <c r="I367" s="30" t="s">
        <v>21</v>
      </c>
      <c r="J367" s="30" t="s">
        <v>56</v>
      </c>
      <c r="K367" s="98">
        <v>61</v>
      </c>
      <c r="L367" s="30" t="s">
        <v>23</v>
      </c>
      <c r="M367" s="30" t="s">
        <v>54</v>
      </c>
      <c r="N367" s="34">
        <v>45782</v>
      </c>
      <c r="O367" s="30" t="s">
        <v>24</v>
      </c>
    </row>
    <row r="368" spans="1:16" s="30" customFormat="1" x14ac:dyDescent="0.25">
      <c r="A368" s="30" t="s">
        <v>301</v>
      </c>
      <c r="B368" s="32" t="s">
        <v>17</v>
      </c>
      <c r="C368" s="30" t="s">
        <v>80</v>
      </c>
      <c r="D368" s="30">
        <v>1</v>
      </c>
      <c r="E368" s="32" t="s">
        <v>19</v>
      </c>
      <c r="F368" s="30" t="s">
        <v>20</v>
      </c>
      <c r="G368" s="30" t="s">
        <v>21</v>
      </c>
      <c r="H368" s="40"/>
      <c r="I368" s="30" t="s">
        <v>21</v>
      </c>
      <c r="J368" s="32" t="s">
        <v>22</v>
      </c>
      <c r="K368" s="97">
        <v>61</v>
      </c>
      <c r="L368" s="30" t="s">
        <v>23</v>
      </c>
      <c r="N368" s="34">
        <v>45775</v>
      </c>
      <c r="O368" s="30" t="s">
        <v>24</v>
      </c>
      <c r="P368" s="35" t="s">
        <v>93</v>
      </c>
    </row>
    <row r="369" spans="1:15" s="30" customFormat="1" x14ac:dyDescent="0.25">
      <c r="A369" s="30" t="s">
        <v>301</v>
      </c>
      <c r="B369" s="32" t="s">
        <v>17</v>
      </c>
      <c r="C369" s="30" t="s">
        <v>302</v>
      </c>
      <c r="D369" s="30">
        <v>2</v>
      </c>
      <c r="E369" s="30" t="s">
        <v>98</v>
      </c>
      <c r="F369" s="30" t="s">
        <v>21</v>
      </c>
      <c r="G369" s="30" t="s">
        <v>21</v>
      </c>
      <c r="H369" s="40"/>
      <c r="I369" s="30" t="s">
        <v>21</v>
      </c>
      <c r="J369" s="60" t="s">
        <v>33</v>
      </c>
      <c r="K369" s="60">
        <v>61</v>
      </c>
      <c r="L369" s="30" t="s">
        <v>294</v>
      </c>
      <c r="N369" s="34">
        <v>45782</v>
      </c>
      <c r="O369" s="30" t="s">
        <v>24</v>
      </c>
    </row>
    <row r="370" spans="1:15" s="30" customFormat="1" x14ac:dyDescent="0.25">
      <c r="A370" s="30" t="s">
        <v>301</v>
      </c>
      <c r="B370" s="32" t="s">
        <v>17</v>
      </c>
      <c r="C370" s="30" t="s">
        <v>31</v>
      </c>
      <c r="D370" s="30">
        <v>2</v>
      </c>
      <c r="E370" s="30" t="s">
        <v>98</v>
      </c>
      <c r="F370" s="30" t="s">
        <v>21</v>
      </c>
      <c r="G370" s="30" t="s">
        <v>21</v>
      </c>
      <c r="H370" s="40"/>
      <c r="I370" s="30" t="s">
        <v>21</v>
      </c>
      <c r="J370" s="60" t="s">
        <v>33</v>
      </c>
      <c r="K370" s="60">
        <v>61</v>
      </c>
      <c r="L370" s="30" t="s">
        <v>294</v>
      </c>
      <c r="N370" s="34">
        <v>45782</v>
      </c>
      <c r="O370" s="30" t="s">
        <v>24</v>
      </c>
    </row>
    <row r="371" spans="1:15" s="30" customFormat="1" x14ac:dyDescent="0.25">
      <c r="A371" s="30" t="s">
        <v>301</v>
      </c>
      <c r="B371" s="32" t="s">
        <v>17</v>
      </c>
      <c r="C371" s="30" t="s">
        <v>295</v>
      </c>
      <c r="D371" s="30">
        <v>2</v>
      </c>
      <c r="E371" s="40" t="s">
        <v>27</v>
      </c>
      <c r="F371" s="30" t="s">
        <v>21</v>
      </c>
      <c r="G371" s="30" t="s">
        <v>21</v>
      </c>
      <c r="H371" s="40"/>
      <c r="I371" s="30" t="s">
        <v>21</v>
      </c>
      <c r="K371" s="98">
        <v>61</v>
      </c>
      <c r="L371" s="30" t="s">
        <v>294</v>
      </c>
      <c r="M371" s="30" t="s">
        <v>303</v>
      </c>
      <c r="N371" s="34">
        <v>45775</v>
      </c>
      <c r="O371" s="30" t="s">
        <v>24</v>
      </c>
    </row>
    <row r="372" spans="1:15" s="30" customFormat="1" x14ac:dyDescent="0.25">
      <c r="A372" s="30" t="s">
        <v>301</v>
      </c>
      <c r="B372" s="32" t="s">
        <v>17</v>
      </c>
      <c r="C372" s="30" t="s">
        <v>304</v>
      </c>
      <c r="D372" s="30">
        <v>2</v>
      </c>
      <c r="E372" s="30" t="s">
        <v>35</v>
      </c>
      <c r="F372" s="30" t="s">
        <v>21</v>
      </c>
      <c r="G372" s="30" t="s">
        <v>21</v>
      </c>
      <c r="H372" s="40"/>
      <c r="I372" s="30" t="s">
        <v>21</v>
      </c>
      <c r="K372" s="98">
        <v>61</v>
      </c>
      <c r="L372" s="30" t="s">
        <v>294</v>
      </c>
      <c r="M372" s="30" t="s">
        <v>30</v>
      </c>
      <c r="N372" s="34">
        <v>45782</v>
      </c>
      <c r="O372" s="30" t="s">
        <v>24</v>
      </c>
    </row>
    <row r="373" spans="1:15" s="30" customFormat="1" x14ac:dyDescent="0.25">
      <c r="A373" s="30" t="s">
        <v>301</v>
      </c>
      <c r="B373" s="32" t="s">
        <v>17</v>
      </c>
      <c r="C373" s="30" t="s">
        <v>305</v>
      </c>
      <c r="D373" s="30">
        <v>2</v>
      </c>
      <c r="E373" s="30" t="s">
        <v>98</v>
      </c>
      <c r="F373" s="30" t="s">
        <v>21</v>
      </c>
      <c r="G373" s="30" t="s">
        <v>21</v>
      </c>
      <c r="H373" s="40"/>
      <c r="I373" s="30" t="s">
        <v>21</v>
      </c>
      <c r="J373" s="60" t="s">
        <v>33</v>
      </c>
      <c r="K373" s="60">
        <v>61</v>
      </c>
      <c r="L373" s="30" t="s">
        <v>294</v>
      </c>
      <c r="N373" s="34">
        <v>45782</v>
      </c>
      <c r="O373" s="30" t="s">
        <v>24</v>
      </c>
    </row>
    <row r="374" spans="1:15" s="30" customFormat="1" x14ac:dyDescent="0.25">
      <c r="A374" s="30" t="s">
        <v>301</v>
      </c>
      <c r="B374" s="32" t="s">
        <v>17</v>
      </c>
      <c r="C374" s="30" t="s">
        <v>306</v>
      </c>
      <c r="D374" s="30">
        <v>2</v>
      </c>
      <c r="E374" s="30" t="s">
        <v>98</v>
      </c>
      <c r="F374" s="30" t="s">
        <v>21</v>
      </c>
      <c r="G374" s="30" t="s">
        <v>21</v>
      </c>
      <c r="H374" s="40"/>
      <c r="I374" s="30" t="s">
        <v>21</v>
      </c>
      <c r="J374" s="60" t="s">
        <v>33</v>
      </c>
      <c r="K374" s="60">
        <v>61</v>
      </c>
      <c r="L374" s="30" t="s">
        <v>294</v>
      </c>
      <c r="N374" s="34">
        <v>45782</v>
      </c>
      <c r="O374" s="30" t="s">
        <v>24</v>
      </c>
    </row>
    <row r="375" spans="1:15" s="30" customFormat="1" x14ac:dyDescent="0.25">
      <c r="A375" s="30" t="s">
        <v>301</v>
      </c>
      <c r="B375" s="32" t="s">
        <v>17</v>
      </c>
      <c r="C375" s="30" t="s">
        <v>307</v>
      </c>
      <c r="D375" s="30">
        <v>2</v>
      </c>
      <c r="E375" s="40" t="s">
        <v>27</v>
      </c>
      <c r="F375" s="30" t="s">
        <v>21</v>
      </c>
      <c r="G375" s="30" t="s">
        <v>21</v>
      </c>
      <c r="H375" s="40"/>
      <c r="I375" s="30" t="s">
        <v>21</v>
      </c>
      <c r="J375" s="60" t="s">
        <v>33</v>
      </c>
      <c r="K375" s="60">
        <v>61</v>
      </c>
      <c r="L375" s="30" t="s">
        <v>294</v>
      </c>
      <c r="N375" s="34">
        <v>45782</v>
      </c>
      <c r="O375" s="30" t="s">
        <v>24</v>
      </c>
    </row>
    <row r="376" spans="1:15" s="30" customFormat="1" x14ac:dyDescent="0.25">
      <c r="A376" s="30" t="s">
        <v>301</v>
      </c>
      <c r="B376" s="32" t="s">
        <v>17</v>
      </c>
      <c r="C376" s="30" t="s">
        <v>308</v>
      </c>
      <c r="D376" s="30">
        <v>2</v>
      </c>
      <c r="E376" s="30" t="s">
        <v>35</v>
      </c>
      <c r="F376" s="30" t="s">
        <v>21</v>
      </c>
      <c r="G376" s="30" t="s">
        <v>21</v>
      </c>
      <c r="H376" s="40"/>
      <c r="I376" s="30" t="s">
        <v>21</v>
      </c>
      <c r="J376" s="60" t="s">
        <v>33</v>
      </c>
      <c r="K376" s="60">
        <v>61</v>
      </c>
      <c r="L376" s="30" t="s">
        <v>294</v>
      </c>
      <c r="N376" s="34">
        <v>45782</v>
      </c>
      <c r="O376" s="30" t="s">
        <v>24</v>
      </c>
    </row>
    <row r="377" spans="1:15" s="30" customFormat="1" x14ac:dyDescent="0.25">
      <c r="A377" s="30" t="s">
        <v>301</v>
      </c>
      <c r="B377" s="32" t="s">
        <v>17</v>
      </c>
      <c r="C377" s="30" t="s">
        <v>309</v>
      </c>
      <c r="D377" s="30">
        <v>2</v>
      </c>
      <c r="E377" s="30" t="s">
        <v>35</v>
      </c>
      <c r="F377" s="30" t="s">
        <v>21</v>
      </c>
      <c r="G377" s="30" t="s">
        <v>21</v>
      </c>
      <c r="H377" s="40"/>
      <c r="I377" s="30" t="s">
        <v>21</v>
      </c>
      <c r="J377" s="60" t="s">
        <v>33</v>
      </c>
      <c r="K377" s="60">
        <v>61</v>
      </c>
      <c r="L377" s="30" t="s">
        <v>294</v>
      </c>
      <c r="N377" s="34">
        <v>45782</v>
      </c>
      <c r="O377" s="30" t="s">
        <v>24</v>
      </c>
    </row>
    <row r="378" spans="1:15" s="30" customFormat="1" x14ac:dyDescent="0.25">
      <c r="A378" s="30" t="s">
        <v>301</v>
      </c>
      <c r="B378" s="32" t="s">
        <v>17</v>
      </c>
      <c r="C378" s="30" t="s">
        <v>310</v>
      </c>
      <c r="D378" s="30">
        <v>2</v>
      </c>
      <c r="E378" s="40" t="s">
        <v>27</v>
      </c>
      <c r="F378" s="30" t="s">
        <v>21</v>
      </c>
      <c r="G378" s="30" t="s">
        <v>21</v>
      </c>
      <c r="H378" s="40"/>
      <c r="I378" s="30" t="s">
        <v>21</v>
      </c>
      <c r="J378" s="60" t="s">
        <v>33</v>
      </c>
      <c r="K378" s="60">
        <v>61</v>
      </c>
      <c r="L378" s="30" t="s">
        <v>294</v>
      </c>
      <c r="N378" s="34">
        <v>45782</v>
      </c>
      <c r="O378" s="30" t="s">
        <v>24</v>
      </c>
    </row>
    <row r="379" spans="1:15" s="30" customFormat="1" x14ac:dyDescent="0.25">
      <c r="A379" s="30" t="s">
        <v>301</v>
      </c>
      <c r="B379" s="32" t="s">
        <v>17</v>
      </c>
      <c r="C379" s="30" t="s">
        <v>311</v>
      </c>
      <c r="D379" s="30">
        <v>2</v>
      </c>
      <c r="E379" s="30" t="s">
        <v>98</v>
      </c>
      <c r="F379" s="30" t="s">
        <v>21</v>
      </c>
      <c r="G379" s="30" t="s">
        <v>21</v>
      </c>
      <c r="H379" s="40"/>
      <c r="I379" s="30" t="s">
        <v>21</v>
      </c>
      <c r="J379" s="60" t="s">
        <v>33</v>
      </c>
      <c r="K379" s="60">
        <v>61</v>
      </c>
      <c r="L379" s="30" t="s">
        <v>294</v>
      </c>
      <c r="N379" s="34">
        <v>45782</v>
      </c>
      <c r="O379" s="30" t="s">
        <v>24</v>
      </c>
    </row>
    <row r="380" spans="1:15" s="30" customFormat="1" x14ac:dyDescent="0.25">
      <c r="A380" s="30" t="s">
        <v>301</v>
      </c>
      <c r="B380" s="32" t="s">
        <v>17</v>
      </c>
      <c r="C380" s="30" t="s">
        <v>312</v>
      </c>
      <c r="D380" s="30">
        <v>2</v>
      </c>
      <c r="E380" s="30" t="s">
        <v>98</v>
      </c>
      <c r="F380" s="30" t="s">
        <v>21</v>
      </c>
      <c r="G380" s="30" t="s">
        <v>21</v>
      </c>
      <c r="H380" s="40"/>
      <c r="I380" s="30" t="s">
        <v>21</v>
      </c>
      <c r="J380" s="60" t="s">
        <v>33</v>
      </c>
      <c r="K380" s="60">
        <v>61</v>
      </c>
      <c r="L380" s="30" t="s">
        <v>294</v>
      </c>
      <c r="N380" s="34">
        <v>45782</v>
      </c>
      <c r="O380" s="30" t="s">
        <v>24</v>
      </c>
    </row>
    <row r="381" spans="1:15" s="30" customFormat="1" x14ac:dyDescent="0.25">
      <c r="A381" s="30" t="s">
        <v>301</v>
      </c>
      <c r="B381" s="32" t="s">
        <v>17</v>
      </c>
      <c r="C381" s="30" t="s">
        <v>313</v>
      </c>
      <c r="D381" s="30">
        <v>2</v>
      </c>
      <c r="E381" s="30" t="s">
        <v>98</v>
      </c>
      <c r="F381" s="30" t="s">
        <v>21</v>
      </c>
      <c r="G381" s="30" t="s">
        <v>21</v>
      </c>
      <c r="H381" s="40"/>
      <c r="I381" s="30" t="s">
        <v>21</v>
      </c>
      <c r="J381" s="60" t="s">
        <v>33</v>
      </c>
      <c r="K381" s="60">
        <v>61</v>
      </c>
      <c r="L381" s="30" t="s">
        <v>294</v>
      </c>
      <c r="N381" s="34">
        <v>45782</v>
      </c>
      <c r="O381" s="30" t="s">
        <v>24</v>
      </c>
    </row>
    <row r="382" spans="1:15" s="30" customFormat="1" x14ac:dyDescent="0.25">
      <c r="A382" s="30" t="s">
        <v>301</v>
      </c>
      <c r="B382" s="32" t="s">
        <v>17</v>
      </c>
      <c r="C382" s="30" t="s">
        <v>198</v>
      </c>
      <c r="D382" s="30">
        <v>2</v>
      </c>
      <c r="E382" s="30" t="s">
        <v>35</v>
      </c>
      <c r="F382" s="30" t="s">
        <v>21</v>
      </c>
      <c r="G382" s="30" t="s">
        <v>21</v>
      </c>
      <c r="H382" s="40"/>
      <c r="I382" s="30" t="s">
        <v>21</v>
      </c>
      <c r="K382" s="98">
        <v>61</v>
      </c>
      <c r="L382" s="30" t="s">
        <v>294</v>
      </c>
      <c r="N382" s="34">
        <v>45775</v>
      </c>
      <c r="O382" s="30" t="s">
        <v>24</v>
      </c>
    </row>
    <row r="383" spans="1:15" s="30" customFormat="1" ht="30" x14ac:dyDescent="0.25">
      <c r="A383" s="30" t="s">
        <v>301</v>
      </c>
      <c r="B383" s="32" t="s">
        <v>17</v>
      </c>
      <c r="C383" s="30" t="s">
        <v>10</v>
      </c>
      <c r="D383" s="30">
        <v>498</v>
      </c>
      <c r="E383" s="30" t="s">
        <v>19</v>
      </c>
      <c r="F383" s="30" t="s">
        <v>21</v>
      </c>
      <c r="G383" s="30" t="s">
        <v>20</v>
      </c>
      <c r="H383" s="40" t="s">
        <v>43</v>
      </c>
      <c r="I383" s="30" t="s">
        <v>21</v>
      </c>
      <c r="J383" s="30">
        <v>0</v>
      </c>
      <c r="K383" s="98">
        <v>61</v>
      </c>
      <c r="L383" s="30" t="s">
        <v>23</v>
      </c>
      <c r="M383" s="30" t="s">
        <v>44</v>
      </c>
      <c r="N383" s="34">
        <v>45777</v>
      </c>
      <c r="O383" s="30" t="s">
        <v>24</v>
      </c>
    </row>
    <row r="384" spans="1:15" s="30" customFormat="1" x14ac:dyDescent="0.25">
      <c r="A384" s="30" t="s">
        <v>301</v>
      </c>
      <c r="B384" s="32" t="s">
        <v>17</v>
      </c>
      <c r="C384" s="32" t="s">
        <v>46</v>
      </c>
      <c r="D384" s="30">
        <v>498</v>
      </c>
      <c r="E384" s="30" t="s">
        <v>47</v>
      </c>
      <c r="F384" s="30" t="s">
        <v>21</v>
      </c>
      <c r="G384" s="30" t="s">
        <v>21</v>
      </c>
      <c r="H384" s="40"/>
      <c r="I384" s="30" t="s">
        <v>21</v>
      </c>
      <c r="J384" s="30" t="b">
        <v>0</v>
      </c>
      <c r="K384" s="98">
        <v>61</v>
      </c>
      <c r="L384" s="30" t="s">
        <v>23</v>
      </c>
      <c r="M384" s="32" t="s">
        <v>48</v>
      </c>
      <c r="N384" s="34">
        <v>45782</v>
      </c>
      <c r="O384" s="30" t="s">
        <v>24</v>
      </c>
    </row>
    <row r="385" spans="1:16" s="30" customFormat="1" x14ac:dyDescent="0.25">
      <c r="A385" s="30" t="s">
        <v>301</v>
      </c>
      <c r="B385" s="32" t="s">
        <v>17</v>
      </c>
      <c r="C385" s="30" t="s">
        <v>49</v>
      </c>
      <c r="D385" s="30">
        <v>499</v>
      </c>
      <c r="E385" s="30" t="s">
        <v>38</v>
      </c>
      <c r="F385" s="30" t="s">
        <v>21</v>
      </c>
      <c r="G385" s="30" t="s">
        <v>21</v>
      </c>
      <c r="H385" s="40"/>
      <c r="I385" s="32" t="s">
        <v>21</v>
      </c>
      <c r="K385" s="98">
        <v>61</v>
      </c>
      <c r="L385" s="30" t="s">
        <v>50</v>
      </c>
      <c r="M385" s="30" t="s">
        <v>51</v>
      </c>
      <c r="N385" s="34">
        <v>45776</v>
      </c>
      <c r="O385" s="30" t="s">
        <v>24</v>
      </c>
    </row>
    <row r="386" spans="1:16" s="30" customFormat="1" x14ac:dyDescent="0.25">
      <c r="A386" s="30" t="s">
        <v>301</v>
      </c>
      <c r="B386" s="32" t="s">
        <v>17</v>
      </c>
      <c r="C386" s="30" t="s">
        <v>52</v>
      </c>
      <c r="D386" s="30">
        <v>500</v>
      </c>
      <c r="E386" s="30" t="s">
        <v>38</v>
      </c>
      <c r="F386" s="30" t="s">
        <v>21</v>
      </c>
      <c r="G386" s="30" t="s">
        <v>21</v>
      </c>
      <c r="H386" s="40"/>
      <c r="I386" s="30" t="s">
        <v>21</v>
      </c>
      <c r="J386" s="30" t="s">
        <v>53</v>
      </c>
      <c r="K386" s="98">
        <v>61</v>
      </c>
      <c r="L386" s="30" t="s">
        <v>23</v>
      </c>
      <c r="M386" s="30" t="s">
        <v>54</v>
      </c>
      <c r="N386" s="34">
        <v>45782</v>
      </c>
      <c r="O386" s="30" t="s">
        <v>24</v>
      </c>
    </row>
    <row r="387" spans="1:16" s="30" customFormat="1" x14ac:dyDescent="0.25">
      <c r="A387" s="30" t="s">
        <v>301</v>
      </c>
      <c r="B387" s="32" t="s">
        <v>17</v>
      </c>
      <c r="C387" s="30" t="s">
        <v>55</v>
      </c>
      <c r="D387" s="30">
        <v>501</v>
      </c>
      <c r="E387" s="30" t="s">
        <v>32</v>
      </c>
      <c r="F387" s="30" t="s">
        <v>21</v>
      </c>
      <c r="G387" s="30" t="s">
        <v>21</v>
      </c>
      <c r="H387" s="40"/>
      <c r="I387" s="30" t="s">
        <v>21</v>
      </c>
      <c r="J387" s="30" t="s">
        <v>56</v>
      </c>
      <c r="K387" s="98">
        <v>61</v>
      </c>
      <c r="L387" s="30" t="s">
        <v>23</v>
      </c>
      <c r="M387" s="30" t="s">
        <v>54</v>
      </c>
      <c r="N387" s="34">
        <v>45782</v>
      </c>
      <c r="O387" s="30" t="s">
        <v>24</v>
      </c>
    </row>
    <row r="388" spans="1:16" s="30" customFormat="1" x14ac:dyDescent="0.25">
      <c r="A388" s="30" t="s">
        <v>301</v>
      </c>
      <c r="B388" s="32" t="s">
        <v>17</v>
      </c>
      <c r="C388" s="30" t="s">
        <v>57</v>
      </c>
      <c r="D388" s="30">
        <v>502</v>
      </c>
      <c r="E388" s="30" t="s">
        <v>38</v>
      </c>
      <c r="F388" s="30" t="s">
        <v>21</v>
      </c>
      <c r="G388" s="30" t="s">
        <v>21</v>
      </c>
      <c r="H388" s="40"/>
      <c r="I388" s="30" t="s">
        <v>21</v>
      </c>
      <c r="J388" s="30" t="s">
        <v>53</v>
      </c>
      <c r="K388" s="98">
        <v>61</v>
      </c>
      <c r="L388" s="30" t="s">
        <v>23</v>
      </c>
      <c r="M388" s="30" t="s">
        <v>54</v>
      </c>
      <c r="N388" s="34">
        <v>45782</v>
      </c>
      <c r="O388" s="30" t="s">
        <v>24</v>
      </c>
    </row>
    <row r="389" spans="1:16" s="30" customFormat="1" x14ac:dyDescent="0.25">
      <c r="A389" s="30" t="s">
        <v>301</v>
      </c>
      <c r="B389" s="32" t="s">
        <v>17</v>
      </c>
      <c r="C389" s="30" t="s">
        <v>58</v>
      </c>
      <c r="D389" s="30">
        <v>503</v>
      </c>
      <c r="E389" s="30" t="s">
        <v>32</v>
      </c>
      <c r="F389" s="30" t="s">
        <v>21</v>
      </c>
      <c r="G389" s="30" t="s">
        <v>21</v>
      </c>
      <c r="H389" s="40"/>
      <c r="I389" s="30" t="s">
        <v>21</v>
      </c>
      <c r="J389" s="30" t="s">
        <v>56</v>
      </c>
      <c r="K389" s="98">
        <v>61</v>
      </c>
      <c r="L389" s="30" t="s">
        <v>23</v>
      </c>
      <c r="M389" s="30" t="s">
        <v>54</v>
      </c>
      <c r="N389" s="34">
        <v>45782</v>
      </c>
      <c r="O389" s="30" t="s">
        <v>24</v>
      </c>
    </row>
    <row r="390" spans="1:16" s="30" customFormat="1" x14ac:dyDescent="0.25">
      <c r="A390" s="30" t="s">
        <v>314</v>
      </c>
      <c r="B390" s="32" t="s">
        <v>17</v>
      </c>
      <c r="C390" s="30" t="s">
        <v>297</v>
      </c>
      <c r="D390" s="30">
        <v>1</v>
      </c>
      <c r="E390" s="32" t="s">
        <v>19</v>
      </c>
      <c r="F390" s="30" t="s">
        <v>20</v>
      </c>
      <c r="G390" s="30" t="s">
        <v>21</v>
      </c>
      <c r="H390" s="40"/>
      <c r="I390" s="30" t="s">
        <v>21</v>
      </c>
      <c r="J390" s="32" t="s">
        <v>22</v>
      </c>
      <c r="K390" s="97">
        <v>61</v>
      </c>
      <c r="L390" s="30" t="s">
        <v>23</v>
      </c>
      <c r="N390" s="34">
        <v>45775</v>
      </c>
      <c r="O390" s="30" t="s">
        <v>24</v>
      </c>
      <c r="P390" s="35" t="s">
        <v>93</v>
      </c>
    </row>
    <row r="391" spans="1:16" s="30" customFormat="1" x14ac:dyDescent="0.25">
      <c r="A391" s="30" t="s">
        <v>314</v>
      </c>
      <c r="B391" s="32" t="s">
        <v>17</v>
      </c>
      <c r="C391" s="30" t="s">
        <v>315</v>
      </c>
      <c r="D391" s="30">
        <v>2</v>
      </c>
      <c r="E391" s="40" t="s">
        <v>38</v>
      </c>
      <c r="F391" s="30" t="s">
        <v>21</v>
      </c>
      <c r="G391" s="30" t="s">
        <v>21</v>
      </c>
      <c r="H391" s="40"/>
      <c r="I391" s="32" t="s">
        <v>21</v>
      </c>
      <c r="J391" s="30" t="s">
        <v>39</v>
      </c>
      <c r="K391" s="98">
        <v>61</v>
      </c>
      <c r="L391" s="30" t="s">
        <v>294</v>
      </c>
      <c r="M391" s="30" t="s">
        <v>316</v>
      </c>
      <c r="N391" s="34">
        <v>45782</v>
      </c>
      <c r="O391" s="30" t="s">
        <v>24</v>
      </c>
    </row>
    <row r="392" spans="1:16" s="30" customFormat="1" ht="30" x14ac:dyDescent="0.25">
      <c r="A392" s="30" t="s">
        <v>314</v>
      </c>
      <c r="B392" s="32" t="s">
        <v>17</v>
      </c>
      <c r="C392" s="30" t="s">
        <v>80</v>
      </c>
      <c r="D392" s="30">
        <v>2</v>
      </c>
      <c r="E392" s="30" t="s">
        <v>19</v>
      </c>
      <c r="F392" s="30" t="s">
        <v>21</v>
      </c>
      <c r="G392" s="30" t="s">
        <v>20</v>
      </c>
      <c r="H392" s="40" t="s">
        <v>81</v>
      </c>
      <c r="I392" s="30" t="s">
        <v>21</v>
      </c>
      <c r="J392" s="30">
        <v>0</v>
      </c>
      <c r="K392" s="98">
        <v>61</v>
      </c>
      <c r="L392" s="30" t="s">
        <v>23</v>
      </c>
      <c r="N392" s="34">
        <v>45782</v>
      </c>
      <c r="O392" s="30" t="s">
        <v>24</v>
      </c>
    </row>
    <row r="393" spans="1:16" s="30" customFormat="1" x14ac:dyDescent="0.25">
      <c r="A393" s="30" t="s">
        <v>314</v>
      </c>
      <c r="B393" s="32" t="s">
        <v>17</v>
      </c>
      <c r="C393" s="30" t="s">
        <v>317</v>
      </c>
      <c r="D393" s="30">
        <v>2</v>
      </c>
      <c r="E393" s="30" t="s">
        <v>98</v>
      </c>
      <c r="F393" s="30" t="s">
        <v>21</v>
      </c>
      <c r="G393" s="30" t="s">
        <v>21</v>
      </c>
      <c r="H393" s="40"/>
      <c r="I393" s="30" t="s">
        <v>21</v>
      </c>
      <c r="J393" s="60" t="s">
        <v>33</v>
      </c>
      <c r="K393" s="60">
        <v>61</v>
      </c>
      <c r="L393" s="30" t="s">
        <v>294</v>
      </c>
      <c r="N393" s="34">
        <v>45782</v>
      </c>
      <c r="O393" s="30" t="s">
        <v>24</v>
      </c>
    </row>
    <row r="394" spans="1:16" s="30" customFormat="1" x14ac:dyDescent="0.25">
      <c r="A394" s="30" t="s">
        <v>314</v>
      </c>
      <c r="B394" s="32" t="s">
        <v>17</v>
      </c>
      <c r="C394" s="30" t="s">
        <v>318</v>
      </c>
      <c r="D394" s="30">
        <v>2</v>
      </c>
      <c r="E394" s="30" t="s">
        <v>98</v>
      </c>
      <c r="F394" s="30" t="s">
        <v>21</v>
      </c>
      <c r="G394" s="30" t="s">
        <v>21</v>
      </c>
      <c r="H394" s="40"/>
      <c r="I394" s="30" t="s">
        <v>21</v>
      </c>
      <c r="J394" s="60" t="s">
        <v>33</v>
      </c>
      <c r="K394" s="60">
        <v>61</v>
      </c>
      <c r="L394" s="30" t="s">
        <v>294</v>
      </c>
      <c r="N394" s="34">
        <v>45782</v>
      </c>
      <c r="O394" s="30" t="s">
        <v>24</v>
      </c>
    </row>
    <row r="395" spans="1:16" s="30" customFormat="1" x14ac:dyDescent="0.25">
      <c r="A395" s="30" t="s">
        <v>314</v>
      </c>
      <c r="B395" s="32" t="s">
        <v>17</v>
      </c>
      <c r="C395" s="30" t="s">
        <v>319</v>
      </c>
      <c r="D395" s="30">
        <v>2</v>
      </c>
      <c r="E395" s="40" t="s">
        <v>27</v>
      </c>
      <c r="F395" s="30" t="s">
        <v>21</v>
      </c>
      <c r="G395" s="30" t="s">
        <v>21</v>
      </c>
      <c r="H395" s="40"/>
      <c r="I395" s="30" t="s">
        <v>21</v>
      </c>
      <c r="K395" s="98">
        <v>61</v>
      </c>
      <c r="L395" s="30" t="s">
        <v>294</v>
      </c>
      <c r="M395" s="30" t="s">
        <v>320</v>
      </c>
      <c r="N395" s="34">
        <v>45775</v>
      </c>
      <c r="O395" s="30" t="s">
        <v>24</v>
      </c>
    </row>
    <row r="396" spans="1:16" s="30" customFormat="1" x14ac:dyDescent="0.25">
      <c r="A396" s="30" t="s">
        <v>314</v>
      </c>
      <c r="B396" s="32" t="s">
        <v>17</v>
      </c>
      <c r="C396" s="30" t="s">
        <v>321</v>
      </c>
      <c r="D396" s="30">
        <v>2</v>
      </c>
      <c r="E396" s="30" t="s">
        <v>35</v>
      </c>
      <c r="F396" s="30" t="s">
        <v>21</v>
      </c>
      <c r="G396" s="30" t="s">
        <v>21</v>
      </c>
      <c r="H396" s="40"/>
      <c r="I396" s="30" t="s">
        <v>21</v>
      </c>
      <c r="J396" s="60" t="s">
        <v>33</v>
      </c>
      <c r="K396" s="60">
        <v>61</v>
      </c>
      <c r="L396" s="30" t="s">
        <v>294</v>
      </c>
      <c r="M396" s="30" t="s">
        <v>30</v>
      </c>
      <c r="N396" s="34">
        <v>45782</v>
      </c>
      <c r="O396" s="30" t="s">
        <v>24</v>
      </c>
    </row>
    <row r="397" spans="1:16" s="30" customFormat="1" x14ac:dyDescent="0.25">
      <c r="A397" s="30" t="s">
        <v>314</v>
      </c>
      <c r="B397" s="32" t="s">
        <v>17</v>
      </c>
      <c r="C397" s="30" t="s">
        <v>322</v>
      </c>
      <c r="D397" s="30">
        <v>2</v>
      </c>
      <c r="E397" s="30" t="s">
        <v>35</v>
      </c>
      <c r="F397" s="30" t="s">
        <v>21</v>
      </c>
      <c r="G397" s="30" t="s">
        <v>21</v>
      </c>
      <c r="H397" s="40"/>
      <c r="I397" s="30" t="s">
        <v>21</v>
      </c>
      <c r="J397" s="60" t="s">
        <v>33</v>
      </c>
      <c r="K397" s="60">
        <v>61</v>
      </c>
      <c r="L397" s="30" t="s">
        <v>294</v>
      </c>
      <c r="N397" s="34">
        <v>45782</v>
      </c>
      <c r="O397" s="30" t="s">
        <v>24</v>
      </c>
    </row>
    <row r="398" spans="1:16" s="30" customFormat="1" x14ac:dyDescent="0.25">
      <c r="A398" s="30" t="s">
        <v>314</v>
      </c>
      <c r="B398" s="32" t="s">
        <v>17</v>
      </c>
      <c r="C398" s="30" t="s">
        <v>323</v>
      </c>
      <c r="D398" s="30">
        <v>2</v>
      </c>
      <c r="E398" s="30" t="s">
        <v>98</v>
      </c>
      <c r="F398" s="30" t="s">
        <v>21</v>
      </c>
      <c r="G398" s="30" t="s">
        <v>21</v>
      </c>
      <c r="H398" s="40"/>
      <c r="I398" s="30" t="s">
        <v>21</v>
      </c>
      <c r="J398" s="60" t="s">
        <v>33</v>
      </c>
      <c r="K398" s="60">
        <v>61</v>
      </c>
      <c r="L398" s="30" t="s">
        <v>294</v>
      </c>
      <c r="N398" s="34">
        <v>45782</v>
      </c>
      <c r="O398" s="30" t="s">
        <v>24</v>
      </c>
    </row>
    <row r="399" spans="1:16" s="30" customFormat="1" x14ac:dyDescent="0.25">
      <c r="A399" s="30" t="s">
        <v>314</v>
      </c>
      <c r="B399" s="32" t="s">
        <v>17</v>
      </c>
      <c r="C399" s="30" t="s">
        <v>324</v>
      </c>
      <c r="D399" s="30">
        <v>2</v>
      </c>
      <c r="E399" s="30" t="s">
        <v>98</v>
      </c>
      <c r="F399" s="30" t="s">
        <v>21</v>
      </c>
      <c r="G399" s="30" t="s">
        <v>21</v>
      </c>
      <c r="H399" s="40"/>
      <c r="I399" s="30" t="s">
        <v>21</v>
      </c>
      <c r="J399" s="60" t="s">
        <v>33</v>
      </c>
      <c r="K399" s="60">
        <v>61</v>
      </c>
      <c r="L399" s="30" t="s">
        <v>294</v>
      </c>
      <c r="N399" s="34">
        <v>45782</v>
      </c>
      <c r="O399" s="30" t="s">
        <v>24</v>
      </c>
    </row>
    <row r="400" spans="1:16" s="30" customFormat="1" x14ac:dyDescent="0.25">
      <c r="A400" s="30" t="s">
        <v>314</v>
      </c>
      <c r="B400" s="32" t="s">
        <v>17</v>
      </c>
      <c r="C400" s="30" t="s">
        <v>325</v>
      </c>
      <c r="D400" s="30">
        <v>2</v>
      </c>
      <c r="E400" s="30" t="s">
        <v>35</v>
      </c>
      <c r="F400" s="30" t="s">
        <v>21</v>
      </c>
      <c r="G400" s="30" t="s">
        <v>21</v>
      </c>
      <c r="H400" s="40"/>
      <c r="I400" s="30" t="s">
        <v>21</v>
      </c>
      <c r="J400" s="60" t="s">
        <v>33</v>
      </c>
      <c r="K400" s="60">
        <v>61</v>
      </c>
      <c r="L400" s="30" t="s">
        <v>294</v>
      </c>
      <c r="N400" s="34">
        <v>45782</v>
      </c>
      <c r="O400" s="30" t="s">
        <v>24</v>
      </c>
    </row>
    <row r="401" spans="1:15" s="30" customFormat="1" x14ac:dyDescent="0.25">
      <c r="A401" s="30" t="s">
        <v>314</v>
      </c>
      <c r="B401" s="32" t="s">
        <v>17</v>
      </c>
      <c r="C401" s="30" t="s">
        <v>326</v>
      </c>
      <c r="D401" s="30">
        <v>2</v>
      </c>
      <c r="E401" s="40" t="s">
        <v>27</v>
      </c>
      <c r="F401" s="30" t="s">
        <v>21</v>
      </c>
      <c r="G401" s="30" t="s">
        <v>21</v>
      </c>
      <c r="H401" s="40"/>
      <c r="I401" s="30" t="s">
        <v>21</v>
      </c>
      <c r="J401" s="60" t="s">
        <v>33</v>
      </c>
      <c r="K401" s="60">
        <v>61</v>
      </c>
      <c r="L401" s="30" t="s">
        <v>294</v>
      </c>
      <c r="N401" s="34">
        <v>45782</v>
      </c>
      <c r="O401" s="30" t="s">
        <v>24</v>
      </c>
    </row>
    <row r="402" spans="1:15" s="30" customFormat="1" x14ac:dyDescent="0.25">
      <c r="A402" s="30" t="s">
        <v>314</v>
      </c>
      <c r="B402" s="32" t="s">
        <v>17</v>
      </c>
      <c r="C402" s="30" t="s">
        <v>327</v>
      </c>
      <c r="D402" s="30">
        <v>2</v>
      </c>
      <c r="E402" s="30" t="s">
        <v>98</v>
      </c>
      <c r="F402" s="30" t="s">
        <v>21</v>
      </c>
      <c r="G402" s="30" t="s">
        <v>21</v>
      </c>
      <c r="H402" s="40"/>
      <c r="I402" s="30" t="s">
        <v>21</v>
      </c>
      <c r="J402" s="60" t="s">
        <v>33</v>
      </c>
      <c r="K402" s="60">
        <v>61</v>
      </c>
      <c r="L402" s="30" t="s">
        <v>294</v>
      </c>
      <c r="N402" s="34">
        <v>45782</v>
      </c>
      <c r="O402" s="30" t="s">
        <v>24</v>
      </c>
    </row>
    <row r="403" spans="1:15" s="30" customFormat="1" x14ac:dyDescent="0.25">
      <c r="A403" s="30" t="s">
        <v>314</v>
      </c>
      <c r="B403" s="32" t="s">
        <v>17</v>
      </c>
      <c r="C403" s="30" t="s">
        <v>328</v>
      </c>
      <c r="D403" s="30">
        <v>2</v>
      </c>
      <c r="E403" s="30" t="s">
        <v>98</v>
      </c>
      <c r="F403" s="30" t="s">
        <v>21</v>
      </c>
      <c r="G403" s="30" t="s">
        <v>21</v>
      </c>
      <c r="H403" s="40"/>
      <c r="I403" s="30" t="s">
        <v>21</v>
      </c>
      <c r="J403" s="60" t="s">
        <v>33</v>
      </c>
      <c r="K403" s="60">
        <v>61</v>
      </c>
      <c r="L403" s="30" t="s">
        <v>294</v>
      </c>
      <c r="N403" s="34">
        <v>45782</v>
      </c>
      <c r="O403" s="30" t="s">
        <v>24</v>
      </c>
    </row>
    <row r="404" spans="1:15" s="30" customFormat="1" x14ac:dyDescent="0.25">
      <c r="A404" s="30" t="s">
        <v>314</v>
      </c>
      <c r="B404" s="32" t="s">
        <v>17</v>
      </c>
      <c r="C404" s="30" t="s">
        <v>329</v>
      </c>
      <c r="D404" s="30">
        <v>2</v>
      </c>
      <c r="E404" s="30" t="s">
        <v>35</v>
      </c>
      <c r="F404" s="30" t="s">
        <v>21</v>
      </c>
      <c r="G404" s="30" t="s">
        <v>21</v>
      </c>
      <c r="H404" s="40"/>
      <c r="I404" s="30" t="s">
        <v>21</v>
      </c>
      <c r="J404" s="60" t="s">
        <v>33</v>
      </c>
      <c r="K404" s="60">
        <v>61</v>
      </c>
      <c r="L404" s="30" t="s">
        <v>294</v>
      </c>
      <c r="N404" s="34">
        <v>45782</v>
      </c>
      <c r="O404" s="30" t="s">
        <v>24</v>
      </c>
    </row>
    <row r="405" spans="1:15" s="30" customFormat="1" x14ac:dyDescent="0.25">
      <c r="A405" s="30" t="s">
        <v>314</v>
      </c>
      <c r="B405" s="32" t="s">
        <v>17</v>
      </c>
      <c r="C405" s="30" t="s">
        <v>330</v>
      </c>
      <c r="D405" s="30">
        <v>2</v>
      </c>
      <c r="E405" s="30" t="s">
        <v>98</v>
      </c>
      <c r="F405" s="30" t="s">
        <v>21</v>
      </c>
      <c r="G405" s="30" t="s">
        <v>21</v>
      </c>
      <c r="H405" s="40"/>
      <c r="I405" s="30" t="s">
        <v>21</v>
      </c>
      <c r="J405" s="60" t="s">
        <v>33</v>
      </c>
      <c r="K405" s="60">
        <v>61</v>
      </c>
      <c r="L405" s="30" t="s">
        <v>294</v>
      </c>
      <c r="N405" s="34">
        <v>45782</v>
      </c>
      <c r="O405" s="30" t="s">
        <v>24</v>
      </c>
    </row>
    <row r="406" spans="1:15" s="30" customFormat="1" x14ac:dyDescent="0.25">
      <c r="A406" s="30" t="s">
        <v>314</v>
      </c>
      <c r="B406" s="32" t="s">
        <v>17</v>
      </c>
      <c r="C406" s="30" t="s">
        <v>120</v>
      </c>
      <c r="D406" s="30">
        <v>2</v>
      </c>
      <c r="E406" s="30" t="s">
        <v>35</v>
      </c>
      <c r="F406" s="30" t="s">
        <v>21</v>
      </c>
      <c r="G406" s="30" t="s">
        <v>21</v>
      </c>
      <c r="H406" s="40"/>
      <c r="I406" s="30" t="s">
        <v>21</v>
      </c>
      <c r="J406" s="60" t="s">
        <v>33</v>
      </c>
      <c r="K406" s="60">
        <v>61</v>
      </c>
      <c r="L406" s="30" t="s">
        <v>294</v>
      </c>
      <c r="N406" s="34">
        <v>45782</v>
      </c>
      <c r="O406" s="30" t="s">
        <v>24</v>
      </c>
    </row>
    <row r="407" spans="1:15" s="30" customFormat="1" x14ac:dyDescent="0.25">
      <c r="A407" s="30" t="s">
        <v>314</v>
      </c>
      <c r="B407" s="32" t="s">
        <v>17</v>
      </c>
      <c r="C407" s="30" t="s">
        <v>313</v>
      </c>
      <c r="D407" s="30">
        <v>2</v>
      </c>
      <c r="E407" s="30" t="s">
        <v>98</v>
      </c>
      <c r="F407" s="30" t="s">
        <v>21</v>
      </c>
      <c r="G407" s="30" t="s">
        <v>21</v>
      </c>
      <c r="H407" s="40"/>
      <c r="I407" s="30" t="s">
        <v>21</v>
      </c>
      <c r="J407" s="60" t="s">
        <v>33</v>
      </c>
      <c r="K407" s="60">
        <v>61</v>
      </c>
      <c r="L407" s="30" t="s">
        <v>294</v>
      </c>
      <c r="N407" s="34">
        <v>45782</v>
      </c>
      <c r="O407" s="30" t="s">
        <v>24</v>
      </c>
    </row>
    <row r="408" spans="1:15" s="30" customFormat="1" x14ac:dyDescent="0.25">
      <c r="A408" s="30" t="s">
        <v>314</v>
      </c>
      <c r="B408" s="32" t="s">
        <v>17</v>
      </c>
      <c r="C408" s="30" t="s">
        <v>331</v>
      </c>
      <c r="D408" s="30">
        <v>2</v>
      </c>
      <c r="E408" s="30" t="s">
        <v>35</v>
      </c>
      <c r="F408" s="30" t="s">
        <v>21</v>
      </c>
      <c r="G408" s="30" t="s">
        <v>21</v>
      </c>
      <c r="H408" s="40"/>
      <c r="I408" s="30" t="s">
        <v>21</v>
      </c>
      <c r="J408" s="60" t="s">
        <v>33</v>
      </c>
      <c r="K408" s="60">
        <v>61</v>
      </c>
      <c r="L408" s="30" t="s">
        <v>294</v>
      </c>
      <c r="N408" s="34">
        <v>45782</v>
      </c>
      <c r="O408" s="30" t="s">
        <v>24</v>
      </c>
    </row>
    <row r="409" spans="1:15" s="30" customFormat="1" x14ac:dyDescent="0.25">
      <c r="A409" s="30" t="s">
        <v>314</v>
      </c>
      <c r="B409" s="32" t="s">
        <v>17</v>
      </c>
      <c r="C409" s="30" t="s">
        <v>289</v>
      </c>
      <c r="D409" s="30">
        <v>2</v>
      </c>
      <c r="E409" s="30" t="s">
        <v>35</v>
      </c>
      <c r="F409" s="30" t="s">
        <v>21</v>
      </c>
      <c r="G409" s="30" t="s">
        <v>21</v>
      </c>
      <c r="H409" s="40"/>
      <c r="I409" s="30" t="s">
        <v>21</v>
      </c>
      <c r="J409" s="60" t="s">
        <v>33</v>
      </c>
      <c r="K409" s="60">
        <v>61</v>
      </c>
      <c r="L409" s="30" t="s">
        <v>294</v>
      </c>
      <c r="N409" s="34">
        <v>45782</v>
      </c>
      <c r="O409" s="30" t="s">
        <v>24</v>
      </c>
    </row>
    <row r="410" spans="1:15" s="30" customFormat="1" x14ac:dyDescent="0.25">
      <c r="A410" s="30" t="s">
        <v>314</v>
      </c>
      <c r="B410" s="32" t="s">
        <v>17</v>
      </c>
      <c r="C410" s="30" t="s">
        <v>332</v>
      </c>
      <c r="D410" s="30">
        <v>2</v>
      </c>
      <c r="E410" s="30" t="s">
        <v>35</v>
      </c>
      <c r="F410" s="30" t="s">
        <v>21</v>
      </c>
      <c r="G410" s="30" t="s">
        <v>21</v>
      </c>
      <c r="H410" s="40"/>
      <c r="I410" s="30" t="s">
        <v>21</v>
      </c>
      <c r="J410" s="60" t="s">
        <v>33</v>
      </c>
      <c r="K410" s="60">
        <v>61</v>
      </c>
      <c r="L410" s="30" t="s">
        <v>294</v>
      </c>
      <c r="N410" s="34">
        <v>45782</v>
      </c>
      <c r="O410" s="30" t="s">
        <v>24</v>
      </c>
    </row>
    <row r="411" spans="1:15" s="30" customFormat="1" ht="30" x14ac:dyDescent="0.25">
      <c r="A411" s="30" t="s">
        <v>314</v>
      </c>
      <c r="B411" s="32" t="s">
        <v>17</v>
      </c>
      <c r="C411" s="30" t="s">
        <v>10</v>
      </c>
      <c r="D411" s="30">
        <v>498</v>
      </c>
      <c r="E411" s="30" t="s">
        <v>19</v>
      </c>
      <c r="F411" s="30" t="s">
        <v>21</v>
      </c>
      <c r="G411" s="30" t="s">
        <v>20</v>
      </c>
      <c r="H411" s="40" t="s">
        <v>43</v>
      </c>
      <c r="I411" s="30" t="s">
        <v>21</v>
      </c>
      <c r="J411" s="30">
        <v>0</v>
      </c>
      <c r="K411" s="98">
        <v>61</v>
      </c>
      <c r="L411" s="30" t="s">
        <v>23</v>
      </c>
      <c r="M411" s="30" t="s">
        <v>44</v>
      </c>
      <c r="N411" s="34">
        <v>45777</v>
      </c>
      <c r="O411" s="30" t="s">
        <v>24</v>
      </c>
    </row>
    <row r="412" spans="1:15" s="30" customFormat="1" x14ac:dyDescent="0.25">
      <c r="A412" s="30" t="s">
        <v>314</v>
      </c>
      <c r="B412" s="32" t="s">
        <v>17</v>
      </c>
      <c r="C412" s="30" t="s">
        <v>49</v>
      </c>
      <c r="D412" s="30">
        <v>499</v>
      </c>
      <c r="E412" s="30" t="s">
        <v>38</v>
      </c>
      <c r="F412" s="30" t="s">
        <v>21</v>
      </c>
      <c r="G412" s="30" t="s">
        <v>21</v>
      </c>
      <c r="H412" s="40"/>
      <c r="I412" s="32" t="s">
        <v>21</v>
      </c>
      <c r="K412" s="98">
        <v>61</v>
      </c>
      <c r="L412" s="30" t="s">
        <v>50</v>
      </c>
      <c r="M412" s="30" t="s">
        <v>51</v>
      </c>
      <c r="N412" s="34">
        <v>45776</v>
      </c>
      <c r="O412" s="30" t="s">
        <v>24</v>
      </c>
    </row>
    <row r="413" spans="1:15" s="30" customFormat="1" x14ac:dyDescent="0.25">
      <c r="A413" s="30" t="s">
        <v>314</v>
      </c>
      <c r="B413" s="32" t="s">
        <v>17</v>
      </c>
      <c r="C413" s="30" t="s">
        <v>52</v>
      </c>
      <c r="D413" s="30">
        <v>500</v>
      </c>
      <c r="E413" s="30" t="s">
        <v>38</v>
      </c>
      <c r="F413" s="30" t="s">
        <v>21</v>
      </c>
      <c r="G413" s="30" t="s">
        <v>21</v>
      </c>
      <c r="H413" s="40"/>
      <c r="I413" s="30" t="s">
        <v>21</v>
      </c>
      <c r="J413" s="30" t="s">
        <v>53</v>
      </c>
      <c r="K413" s="98">
        <v>61</v>
      </c>
      <c r="L413" s="30" t="s">
        <v>23</v>
      </c>
      <c r="M413" s="30" t="s">
        <v>54</v>
      </c>
      <c r="N413" s="34">
        <v>45782</v>
      </c>
      <c r="O413" s="30" t="s">
        <v>24</v>
      </c>
    </row>
    <row r="414" spans="1:15" s="30" customFormat="1" x14ac:dyDescent="0.25">
      <c r="A414" s="30" t="s">
        <v>314</v>
      </c>
      <c r="B414" s="32" t="s">
        <v>17</v>
      </c>
      <c r="C414" s="30" t="s">
        <v>55</v>
      </c>
      <c r="D414" s="30">
        <v>501</v>
      </c>
      <c r="E414" s="30" t="s">
        <v>32</v>
      </c>
      <c r="F414" s="30" t="s">
        <v>21</v>
      </c>
      <c r="G414" s="30" t="s">
        <v>21</v>
      </c>
      <c r="H414" s="40"/>
      <c r="I414" s="30" t="s">
        <v>21</v>
      </c>
      <c r="J414" s="30" t="s">
        <v>56</v>
      </c>
      <c r="K414" s="98">
        <v>61</v>
      </c>
      <c r="L414" s="30" t="s">
        <v>23</v>
      </c>
      <c r="M414" s="30" t="s">
        <v>54</v>
      </c>
      <c r="N414" s="34">
        <v>45782</v>
      </c>
      <c r="O414" s="30" t="s">
        <v>24</v>
      </c>
    </row>
    <row r="415" spans="1:15" s="30" customFormat="1" x14ac:dyDescent="0.25">
      <c r="A415" s="30" t="s">
        <v>314</v>
      </c>
      <c r="B415" s="32" t="s">
        <v>17</v>
      </c>
      <c r="C415" s="30" t="s">
        <v>57</v>
      </c>
      <c r="D415" s="30">
        <v>502</v>
      </c>
      <c r="E415" s="30" t="s">
        <v>38</v>
      </c>
      <c r="F415" s="30" t="s">
        <v>21</v>
      </c>
      <c r="G415" s="30" t="s">
        <v>21</v>
      </c>
      <c r="H415" s="40"/>
      <c r="I415" s="30" t="s">
        <v>21</v>
      </c>
      <c r="J415" s="30" t="s">
        <v>53</v>
      </c>
      <c r="K415" s="98">
        <v>61</v>
      </c>
      <c r="L415" s="30" t="s">
        <v>23</v>
      </c>
      <c r="M415" s="30" t="s">
        <v>54</v>
      </c>
      <c r="N415" s="34">
        <v>45782</v>
      </c>
      <c r="O415" s="30" t="s">
        <v>24</v>
      </c>
    </row>
    <row r="416" spans="1:15" s="30" customFormat="1" x14ac:dyDescent="0.25">
      <c r="A416" s="30" t="s">
        <v>314</v>
      </c>
      <c r="B416" s="32" t="s">
        <v>17</v>
      </c>
      <c r="C416" s="30" t="s">
        <v>58</v>
      </c>
      <c r="D416" s="30">
        <v>503</v>
      </c>
      <c r="E416" s="30" t="s">
        <v>32</v>
      </c>
      <c r="F416" s="30" t="s">
        <v>21</v>
      </c>
      <c r="G416" s="30" t="s">
        <v>21</v>
      </c>
      <c r="H416" s="40"/>
      <c r="I416" s="30" t="s">
        <v>21</v>
      </c>
      <c r="J416" s="30" t="s">
        <v>56</v>
      </c>
      <c r="K416" s="98">
        <v>61</v>
      </c>
      <c r="L416" s="30" t="s">
        <v>23</v>
      </c>
      <c r="M416" s="30" t="s">
        <v>54</v>
      </c>
      <c r="N416" s="34">
        <v>45782</v>
      </c>
      <c r="O416" s="30" t="s">
        <v>24</v>
      </c>
    </row>
    <row r="417" spans="1:16" s="30" customFormat="1" x14ac:dyDescent="0.25">
      <c r="A417" s="52" t="s">
        <v>333</v>
      </c>
      <c r="B417" s="32" t="s">
        <v>17</v>
      </c>
      <c r="C417" s="52" t="s">
        <v>334</v>
      </c>
      <c r="D417" s="52">
        <v>1</v>
      </c>
      <c r="E417" s="32" t="s">
        <v>19</v>
      </c>
      <c r="F417" s="30" t="s">
        <v>20</v>
      </c>
      <c r="G417" s="30" t="s">
        <v>21</v>
      </c>
      <c r="H417" s="40"/>
      <c r="I417" s="30" t="s">
        <v>21</v>
      </c>
      <c r="J417" s="32" t="s">
        <v>22</v>
      </c>
      <c r="K417" s="97">
        <v>61</v>
      </c>
      <c r="L417" s="30" t="s">
        <v>23</v>
      </c>
      <c r="N417" s="34">
        <v>45775</v>
      </c>
      <c r="O417" s="30" t="s">
        <v>24</v>
      </c>
      <c r="P417" s="35" t="s">
        <v>93</v>
      </c>
    </row>
    <row r="418" spans="1:16" s="30" customFormat="1" ht="45" x14ac:dyDescent="0.25">
      <c r="A418" s="52" t="s">
        <v>333</v>
      </c>
      <c r="B418" s="32" t="s">
        <v>17</v>
      </c>
      <c r="C418" s="52" t="s">
        <v>87</v>
      </c>
      <c r="D418" s="52">
        <v>2</v>
      </c>
      <c r="E418" s="30" t="s">
        <v>19</v>
      </c>
      <c r="F418" s="30" t="s">
        <v>21</v>
      </c>
      <c r="G418" s="31" t="s">
        <v>21</v>
      </c>
      <c r="H418" s="40"/>
      <c r="I418" s="30" t="s">
        <v>21</v>
      </c>
      <c r="J418" s="30">
        <v>0</v>
      </c>
      <c r="K418" s="98">
        <v>61</v>
      </c>
      <c r="L418" s="30" t="s">
        <v>335</v>
      </c>
      <c r="M418" s="33" t="s">
        <v>336</v>
      </c>
      <c r="N418" s="34">
        <v>45782</v>
      </c>
      <c r="O418" s="30" t="s">
        <v>24</v>
      </c>
    </row>
    <row r="419" spans="1:16" s="30" customFormat="1" x14ac:dyDescent="0.25">
      <c r="A419" s="52" t="s">
        <v>333</v>
      </c>
      <c r="B419" s="32" t="s">
        <v>17</v>
      </c>
      <c r="C419" s="52" t="s">
        <v>89</v>
      </c>
      <c r="D419" s="52">
        <v>2</v>
      </c>
      <c r="E419" s="30" t="s">
        <v>35</v>
      </c>
      <c r="F419" s="30" t="s">
        <v>21</v>
      </c>
      <c r="G419" s="30" t="s">
        <v>21</v>
      </c>
      <c r="H419" s="40"/>
      <c r="I419" s="30" t="s">
        <v>21</v>
      </c>
      <c r="K419" s="98">
        <v>61</v>
      </c>
      <c r="L419" s="30" t="s">
        <v>335</v>
      </c>
      <c r="N419" s="34">
        <v>45775</v>
      </c>
      <c r="O419" s="30" t="s">
        <v>24</v>
      </c>
    </row>
    <row r="420" spans="1:16" s="30" customFormat="1" x14ac:dyDescent="0.25">
      <c r="A420" s="52" t="s">
        <v>333</v>
      </c>
      <c r="B420" s="32" t="s">
        <v>17</v>
      </c>
      <c r="C420" s="52" t="s">
        <v>337</v>
      </c>
      <c r="D420" s="52">
        <v>2</v>
      </c>
      <c r="E420" s="30" t="s">
        <v>35</v>
      </c>
      <c r="F420" s="30" t="s">
        <v>21</v>
      </c>
      <c r="G420" s="30" t="s">
        <v>21</v>
      </c>
      <c r="H420" s="40"/>
      <c r="I420" s="30" t="s">
        <v>21</v>
      </c>
      <c r="J420" s="60" t="s">
        <v>33</v>
      </c>
      <c r="K420" s="60">
        <v>61</v>
      </c>
      <c r="L420" s="30" t="s">
        <v>335</v>
      </c>
      <c r="N420" s="34">
        <v>45782</v>
      </c>
      <c r="O420" s="30" t="s">
        <v>24</v>
      </c>
    </row>
    <row r="421" spans="1:16" s="30" customFormat="1" x14ac:dyDescent="0.25">
      <c r="A421" s="52" t="s">
        <v>333</v>
      </c>
      <c r="B421" s="32" t="s">
        <v>17</v>
      </c>
      <c r="C421" s="52" t="s">
        <v>338</v>
      </c>
      <c r="D421" s="52">
        <v>2</v>
      </c>
      <c r="E421" s="30" t="s">
        <v>35</v>
      </c>
      <c r="F421" s="30" t="s">
        <v>21</v>
      </c>
      <c r="G421" s="30" t="s">
        <v>21</v>
      </c>
      <c r="H421" s="40"/>
      <c r="I421" s="30" t="s">
        <v>21</v>
      </c>
      <c r="J421" s="60" t="s">
        <v>33</v>
      </c>
      <c r="K421" s="60">
        <v>61</v>
      </c>
      <c r="L421" s="30" t="s">
        <v>335</v>
      </c>
      <c r="N421" s="34">
        <v>45782</v>
      </c>
      <c r="O421" s="30" t="s">
        <v>24</v>
      </c>
    </row>
    <row r="422" spans="1:16" s="30" customFormat="1" x14ac:dyDescent="0.25">
      <c r="A422" s="52" t="s">
        <v>333</v>
      </c>
      <c r="B422" s="32" t="s">
        <v>17</v>
      </c>
      <c r="C422" s="52" t="s">
        <v>339</v>
      </c>
      <c r="D422" s="52">
        <v>2</v>
      </c>
      <c r="E422" s="30" t="s">
        <v>35</v>
      </c>
      <c r="F422" s="30" t="s">
        <v>21</v>
      </c>
      <c r="G422" s="30" t="s">
        <v>21</v>
      </c>
      <c r="H422" s="40"/>
      <c r="I422" s="30" t="s">
        <v>21</v>
      </c>
      <c r="J422" s="60" t="s">
        <v>33</v>
      </c>
      <c r="K422" s="60">
        <v>61</v>
      </c>
      <c r="L422" s="30" t="s">
        <v>335</v>
      </c>
      <c r="N422" s="34">
        <v>45782</v>
      </c>
      <c r="O422" s="30" t="s">
        <v>24</v>
      </c>
    </row>
    <row r="423" spans="1:16" s="30" customFormat="1" x14ac:dyDescent="0.25">
      <c r="A423" s="52" t="s">
        <v>333</v>
      </c>
      <c r="B423" s="32" t="s">
        <v>17</v>
      </c>
      <c r="C423" s="30" t="s">
        <v>182</v>
      </c>
      <c r="D423" s="52">
        <v>2</v>
      </c>
      <c r="E423" s="30" t="s">
        <v>35</v>
      </c>
      <c r="F423" s="30" t="s">
        <v>21</v>
      </c>
      <c r="G423" s="30" t="s">
        <v>21</v>
      </c>
      <c r="H423" s="40"/>
      <c r="I423" s="30" t="s">
        <v>21</v>
      </c>
      <c r="J423" s="60" t="s">
        <v>33</v>
      </c>
      <c r="K423" s="60">
        <v>61</v>
      </c>
      <c r="L423" s="30" t="s">
        <v>335</v>
      </c>
      <c r="M423" s="30" t="s">
        <v>183</v>
      </c>
      <c r="N423" s="34">
        <v>45782</v>
      </c>
      <c r="O423" s="30" t="s">
        <v>24</v>
      </c>
    </row>
    <row r="424" spans="1:16" s="30" customFormat="1" x14ac:dyDescent="0.25">
      <c r="A424" s="52" t="s">
        <v>333</v>
      </c>
      <c r="B424" s="32" t="s">
        <v>17</v>
      </c>
      <c r="C424" s="52" t="s">
        <v>340</v>
      </c>
      <c r="D424" s="52">
        <v>2</v>
      </c>
      <c r="E424" s="30" t="s">
        <v>47</v>
      </c>
      <c r="F424" s="30" t="s">
        <v>21</v>
      </c>
      <c r="G424" s="30" t="s">
        <v>21</v>
      </c>
      <c r="H424" s="40"/>
      <c r="I424" s="30" t="s">
        <v>21</v>
      </c>
      <c r="J424" s="30" t="b">
        <v>1</v>
      </c>
      <c r="K424" s="98">
        <v>61</v>
      </c>
      <c r="L424" s="30" t="s">
        <v>335</v>
      </c>
      <c r="M424" s="30" t="s">
        <v>341</v>
      </c>
      <c r="N424" s="34">
        <v>45782</v>
      </c>
      <c r="O424" s="30" t="s">
        <v>24</v>
      </c>
    </row>
    <row r="425" spans="1:16" s="30" customFormat="1" x14ac:dyDescent="0.25">
      <c r="A425" s="52" t="s">
        <v>333</v>
      </c>
      <c r="B425" s="32" t="s">
        <v>17</v>
      </c>
      <c r="C425" s="52" t="s">
        <v>342</v>
      </c>
      <c r="D425" s="52">
        <v>2</v>
      </c>
      <c r="E425" s="30" t="s">
        <v>35</v>
      </c>
      <c r="F425" s="30" t="s">
        <v>21</v>
      </c>
      <c r="G425" s="30" t="s">
        <v>21</v>
      </c>
      <c r="H425" s="40"/>
      <c r="I425" s="30" t="s">
        <v>21</v>
      </c>
      <c r="J425" s="60" t="s">
        <v>33</v>
      </c>
      <c r="K425" s="60">
        <v>61</v>
      </c>
      <c r="L425" s="30" t="s">
        <v>335</v>
      </c>
      <c r="N425" s="34">
        <v>45782</v>
      </c>
      <c r="O425" s="30" t="s">
        <v>24</v>
      </c>
    </row>
    <row r="426" spans="1:16" s="30" customFormat="1" x14ac:dyDescent="0.25">
      <c r="A426" s="52" t="s">
        <v>333</v>
      </c>
      <c r="B426" s="32" t="s">
        <v>17</v>
      </c>
      <c r="C426" s="52" t="s">
        <v>343</v>
      </c>
      <c r="D426" s="52">
        <v>2</v>
      </c>
      <c r="E426" s="30" t="s">
        <v>35</v>
      </c>
      <c r="F426" s="30" t="s">
        <v>21</v>
      </c>
      <c r="G426" s="30" t="s">
        <v>21</v>
      </c>
      <c r="H426" s="40"/>
      <c r="I426" s="30" t="s">
        <v>21</v>
      </c>
      <c r="J426" s="60" t="s">
        <v>33</v>
      </c>
      <c r="K426" s="60">
        <v>61</v>
      </c>
      <c r="L426" s="30" t="s">
        <v>335</v>
      </c>
      <c r="N426" s="34">
        <v>45782</v>
      </c>
      <c r="O426" s="30" t="s">
        <v>24</v>
      </c>
    </row>
    <row r="427" spans="1:16" s="30" customFormat="1" x14ac:dyDescent="0.25">
      <c r="A427" s="52" t="s">
        <v>333</v>
      </c>
      <c r="B427" s="32" t="s">
        <v>17</v>
      </c>
      <c r="C427" s="52" t="s">
        <v>344</v>
      </c>
      <c r="D427" s="52">
        <v>2</v>
      </c>
      <c r="E427" s="40" t="s">
        <v>27</v>
      </c>
      <c r="F427" s="30" t="s">
        <v>21</v>
      </c>
      <c r="G427" s="30" t="s">
        <v>21</v>
      </c>
      <c r="H427" s="40"/>
      <c r="I427" s="30" t="s">
        <v>21</v>
      </c>
      <c r="J427" s="60" t="s">
        <v>33</v>
      </c>
      <c r="K427" s="60">
        <v>61</v>
      </c>
      <c r="L427" s="30" t="s">
        <v>335</v>
      </c>
      <c r="N427" s="34">
        <v>45782</v>
      </c>
      <c r="O427" s="30" t="s">
        <v>24</v>
      </c>
    </row>
    <row r="428" spans="1:16" s="30" customFormat="1" x14ac:dyDescent="0.25">
      <c r="A428" s="52" t="s">
        <v>333</v>
      </c>
      <c r="B428" s="32" t="s">
        <v>17</v>
      </c>
      <c r="C428" s="52" t="s">
        <v>345</v>
      </c>
      <c r="D428" s="52">
        <v>2</v>
      </c>
      <c r="E428" s="30" t="s">
        <v>35</v>
      </c>
      <c r="F428" s="30" t="s">
        <v>21</v>
      </c>
      <c r="G428" s="30" t="s">
        <v>21</v>
      </c>
      <c r="H428" s="40"/>
      <c r="I428" s="30" t="s">
        <v>21</v>
      </c>
      <c r="J428" s="60" t="s">
        <v>33</v>
      </c>
      <c r="K428" s="60">
        <v>61</v>
      </c>
      <c r="L428" s="30" t="s">
        <v>335</v>
      </c>
      <c r="N428" s="34">
        <v>45782</v>
      </c>
      <c r="O428" s="30" t="s">
        <v>24</v>
      </c>
    </row>
    <row r="429" spans="1:16" s="30" customFormat="1" x14ac:dyDescent="0.25">
      <c r="A429" s="52" t="s">
        <v>333</v>
      </c>
      <c r="B429" s="32" t="s">
        <v>17</v>
      </c>
      <c r="C429" s="52" t="s">
        <v>346</v>
      </c>
      <c r="D429" s="52">
        <v>2</v>
      </c>
      <c r="E429" s="30" t="s">
        <v>98</v>
      </c>
      <c r="F429" s="30" t="s">
        <v>21</v>
      </c>
      <c r="G429" s="30" t="s">
        <v>21</v>
      </c>
      <c r="H429" s="40"/>
      <c r="I429" s="30" t="s">
        <v>21</v>
      </c>
      <c r="J429" s="60" t="s">
        <v>33</v>
      </c>
      <c r="K429" s="60">
        <v>61</v>
      </c>
      <c r="L429" s="30" t="s">
        <v>335</v>
      </c>
      <c r="N429" s="34">
        <v>45782</v>
      </c>
      <c r="O429" s="30" t="s">
        <v>24</v>
      </c>
    </row>
    <row r="430" spans="1:16" s="30" customFormat="1" x14ac:dyDescent="0.25">
      <c r="A430" s="52" t="s">
        <v>333</v>
      </c>
      <c r="B430" s="32" t="s">
        <v>17</v>
      </c>
      <c r="C430" s="52" t="s">
        <v>347</v>
      </c>
      <c r="D430" s="52">
        <v>2</v>
      </c>
      <c r="E430" s="30" t="s">
        <v>98</v>
      </c>
      <c r="F430" s="30" t="s">
        <v>21</v>
      </c>
      <c r="G430" s="30" t="s">
        <v>21</v>
      </c>
      <c r="H430" s="40"/>
      <c r="I430" s="30" t="s">
        <v>21</v>
      </c>
      <c r="J430" s="60" t="s">
        <v>33</v>
      </c>
      <c r="K430" s="60">
        <v>61</v>
      </c>
      <c r="L430" s="30" t="s">
        <v>335</v>
      </c>
      <c r="N430" s="34">
        <v>45782</v>
      </c>
      <c r="O430" s="30" t="s">
        <v>24</v>
      </c>
    </row>
    <row r="431" spans="1:16" s="30" customFormat="1" ht="30" x14ac:dyDescent="0.25">
      <c r="A431" s="30" t="s">
        <v>333</v>
      </c>
      <c r="B431" s="32" t="s">
        <v>17</v>
      </c>
      <c r="C431" s="30" t="s">
        <v>10</v>
      </c>
      <c r="D431" s="30">
        <v>498</v>
      </c>
      <c r="E431" s="30" t="s">
        <v>19</v>
      </c>
      <c r="F431" s="30" t="s">
        <v>21</v>
      </c>
      <c r="G431" s="30" t="s">
        <v>20</v>
      </c>
      <c r="H431" s="40" t="s">
        <v>43</v>
      </c>
      <c r="I431" s="30" t="s">
        <v>21</v>
      </c>
      <c r="J431" s="30">
        <v>0</v>
      </c>
      <c r="K431" s="98">
        <v>61</v>
      </c>
      <c r="L431" s="30" t="s">
        <v>23</v>
      </c>
      <c r="M431" s="30" t="s">
        <v>44</v>
      </c>
      <c r="N431" s="34">
        <v>45777</v>
      </c>
      <c r="O431" s="30" t="s">
        <v>24</v>
      </c>
    </row>
    <row r="432" spans="1:16" s="30" customFormat="1" x14ac:dyDescent="0.25">
      <c r="A432" s="52" t="s">
        <v>333</v>
      </c>
      <c r="B432" s="32" t="s">
        <v>17</v>
      </c>
      <c r="C432" s="32" t="s">
        <v>46</v>
      </c>
      <c r="D432" s="30">
        <v>498</v>
      </c>
      <c r="E432" s="30" t="s">
        <v>47</v>
      </c>
      <c r="F432" s="30" t="s">
        <v>21</v>
      </c>
      <c r="G432" s="30" t="s">
        <v>21</v>
      </c>
      <c r="H432" s="40"/>
      <c r="I432" s="30" t="s">
        <v>21</v>
      </c>
      <c r="J432" s="30" t="b">
        <v>0</v>
      </c>
      <c r="K432" s="98">
        <v>61</v>
      </c>
      <c r="L432" s="30" t="s">
        <v>23</v>
      </c>
      <c r="M432" s="32" t="s">
        <v>48</v>
      </c>
      <c r="N432" s="34">
        <v>45782</v>
      </c>
      <c r="O432" s="30" t="s">
        <v>24</v>
      </c>
    </row>
    <row r="433" spans="1:16" s="30" customFormat="1" x14ac:dyDescent="0.25">
      <c r="A433" s="52" t="s">
        <v>333</v>
      </c>
      <c r="B433" s="32" t="s">
        <v>17</v>
      </c>
      <c r="C433" s="52" t="s">
        <v>49</v>
      </c>
      <c r="D433" s="52">
        <v>499</v>
      </c>
      <c r="E433" s="30" t="s">
        <v>38</v>
      </c>
      <c r="F433" s="30" t="s">
        <v>21</v>
      </c>
      <c r="G433" s="30" t="s">
        <v>21</v>
      </c>
      <c r="H433" s="40"/>
      <c r="I433" s="32" t="s">
        <v>21</v>
      </c>
      <c r="K433" s="98">
        <v>61</v>
      </c>
      <c r="L433" s="30" t="s">
        <v>50</v>
      </c>
      <c r="M433" s="30" t="s">
        <v>51</v>
      </c>
      <c r="N433" s="34">
        <v>45776</v>
      </c>
      <c r="O433" s="30" t="s">
        <v>24</v>
      </c>
    </row>
    <row r="434" spans="1:16" s="30" customFormat="1" x14ac:dyDescent="0.25">
      <c r="A434" s="30" t="s">
        <v>333</v>
      </c>
      <c r="B434" s="32" t="s">
        <v>17</v>
      </c>
      <c r="C434" s="30" t="s">
        <v>52</v>
      </c>
      <c r="D434" s="30">
        <v>500</v>
      </c>
      <c r="E434" s="30" t="s">
        <v>38</v>
      </c>
      <c r="F434" s="30" t="s">
        <v>21</v>
      </c>
      <c r="G434" s="30" t="s">
        <v>21</v>
      </c>
      <c r="H434" s="40"/>
      <c r="I434" s="30" t="s">
        <v>21</v>
      </c>
      <c r="J434" s="30" t="s">
        <v>53</v>
      </c>
      <c r="K434" s="98">
        <v>61</v>
      </c>
      <c r="L434" s="30" t="s">
        <v>23</v>
      </c>
      <c r="M434" s="30" t="s">
        <v>54</v>
      </c>
      <c r="N434" s="34">
        <v>45782</v>
      </c>
      <c r="O434" s="30" t="s">
        <v>24</v>
      </c>
    </row>
    <row r="435" spans="1:16" s="30" customFormat="1" x14ac:dyDescent="0.25">
      <c r="A435" s="30" t="s">
        <v>333</v>
      </c>
      <c r="B435" s="32" t="s">
        <v>17</v>
      </c>
      <c r="C435" s="30" t="s">
        <v>55</v>
      </c>
      <c r="D435" s="30">
        <v>501</v>
      </c>
      <c r="E435" s="30" t="s">
        <v>32</v>
      </c>
      <c r="F435" s="30" t="s">
        <v>21</v>
      </c>
      <c r="G435" s="30" t="s">
        <v>21</v>
      </c>
      <c r="H435" s="40"/>
      <c r="I435" s="30" t="s">
        <v>21</v>
      </c>
      <c r="J435" s="30" t="s">
        <v>56</v>
      </c>
      <c r="K435" s="98">
        <v>61</v>
      </c>
      <c r="L435" s="30" t="s">
        <v>23</v>
      </c>
      <c r="M435" s="30" t="s">
        <v>54</v>
      </c>
      <c r="N435" s="34">
        <v>45782</v>
      </c>
      <c r="O435" s="30" t="s">
        <v>24</v>
      </c>
    </row>
    <row r="436" spans="1:16" s="30" customFormat="1" x14ac:dyDescent="0.25">
      <c r="A436" s="30" t="s">
        <v>333</v>
      </c>
      <c r="B436" s="32" t="s">
        <v>17</v>
      </c>
      <c r="C436" s="30" t="s">
        <v>57</v>
      </c>
      <c r="D436" s="30">
        <v>502</v>
      </c>
      <c r="E436" s="30" t="s">
        <v>38</v>
      </c>
      <c r="F436" s="30" t="s">
        <v>21</v>
      </c>
      <c r="G436" s="30" t="s">
        <v>21</v>
      </c>
      <c r="H436" s="40"/>
      <c r="I436" s="30" t="s">
        <v>21</v>
      </c>
      <c r="J436" s="30" t="s">
        <v>53</v>
      </c>
      <c r="K436" s="98">
        <v>61</v>
      </c>
      <c r="L436" s="30" t="s">
        <v>23</v>
      </c>
      <c r="M436" s="30" t="s">
        <v>54</v>
      </c>
      <c r="N436" s="34">
        <v>45782</v>
      </c>
      <c r="O436" s="30" t="s">
        <v>24</v>
      </c>
    </row>
    <row r="437" spans="1:16" s="30" customFormat="1" x14ac:dyDescent="0.25">
      <c r="A437" s="30" t="s">
        <v>333</v>
      </c>
      <c r="B437" s="32" t="s">
        <v>17</v>
      </c>
      <c r="C437" s="30" t="s">
        <v>58</v>
      </c>
      <c r="D437" s="30">
        <v>503</v>
      </c>
      <c r="E437" s="30" t="s">
        <v>32</v>
      </c>
      <c r="F437" s="30" t="s">
        <v>21</v>
      </c>
      <c r="G437" s="30" t="s">
        <v>21</v>
      </c>
      <c r="H437" s="40"/>
      <c r="I437" s="30" t="s">
        <v>21</v>
      </c>
      <c r="J437" s="30" t="s">
        <v>56</v>
      </c>
      <c r="K437" s="98">
        <v>61</v>
      </c>
      <c r="L437" s="30" t="s">
        <v>23</v>
      </c>
      <c r="M437" s="30" t="s">
        <v>54</v>
      </c>
      <c r="N437" s="34">
        <v>45782</v>
      </c>
      <c r="O437" s="30" t="s">
        <v>24</v>
      </c>
    </row>
    <row r="438" spans="1:16" s="30" customFormat="1" x14ac:dyDescent="0.25">
      <c r="A438" s="32" t="s">
        <v>348</v>
      </c>
      <c r="B438" s="32" t="s">
        <v>17</v>
      </c>
      <c r="C438" s="32" t="s">
        <v>141</v>
      </c>
      <c r="D438" s="32">
        <v>1</v>
      </c>
      <c r="E438" s="32" t="s">
        <v>19</v>
      </c>
      <c r="F438" s="30" t="s">
        <v>20</v>
      </c>
      <c r="G438" s="30" t="s">
        <v>21</v>
      </c>
      <c r="H438" s="40"/>
      <c r="I438" s="30" t="s">
        <v>21</v>
      </c>
      <c r="J438" s="32" t="s">
        <v>22</v>
      </c>
      <c r="K438" s="97">
        <v>61</v>
      </c>
      <c r="L438" s="30" t="s">
        <v>23</v>
      </c>
      <c r="N438" s="34">
        <v>45775</v>
      </c>
      <c r="O438" s="30" t="s">
        <v>24</v>
      </c>
    </row>
    <row r="439" spans="1:16" s="30" customFormat="1" ht="30" x14ac:dyDescent="0.25">
      <c r="A439" s="32" t="s">
        <v>348</v>
      </c>
      <c r="B439" s="32" t="s">
        <v>17</v>
      </c>
      <c r="C439" s="32" t="s">
        <v>18</v>
      </c>
      <c r="D439" s="32">
        <v>2</v>
      </c>
      <c r="E439" s="40" t="s">
        <v>27</v>
      </c>
      <c r="F439" s="30" t="s">
        <v>21</v>
      </c>
      <c r="G439" s="31" t="s">
        <v>20</v>
      </c>
      <c r="H439" s="40" t="s">
        <v>124</v>
      </c>
      <c r="I439" s="30" t="s">
        <v>21</v>
      </c>
      <c r="J439" s="30">
        <v>0</v>
      </c>
      <c r="K439" s="98">
        <v>61</v>
      </c>
      <c r="L439" s="30" t="s">
        <v>23</v>
      </c>
      <c r="M439" s="33" t="s">
        <v>349</v>
      </c>
      <c r="N439" s="34">
        <v>45782</v>
      </c>
      <c r="O439" s="30" t="s">
        <v>24</v>
      </c>
      <c r="P439" s="35" t="s">
        <v>350</v>
      </c>
    </row>
    <row r="440" spans="1:16" s="30" customFormat="1" x14ac:dyDescent="0.25">
      <c r="A440" s="32" t="s">
        <v>348</v>
      </c>
      <c r="B440" s="32" t="s">
        <v>17</v>
      </c>
      <c r="C440" s="32" t="s">
        <v>137</v>
      </c>
      <c r="D440" s="32">
        <v>2</v>
      </c>
      <c r="E440" s="30" t="s">
        <v>19</v>
      </c>
      <c r="F440" s="30" t="s">
        <v>21</v>
      </c>
      <c r="G440" s="30" t="s">
        <v>20</v>
      </c>
      <c r="H440" s="40" t="s">
        <v>138</v>
      </c>
      <c r="I440" s="30" t="s">
        <v>21</v>
      </c>
      <c r="J440" s="30">
        <v>0</v>
      </c>
      <c r="K440" s="98">
        <v>61</v>
      </c>
      <c r="L440" s="30" t="s">
        <v>23</v>
      </c>
      <c r="N440" s="34">
        <v>45782</v>
      </c>
      <c r="O440" s="30" t="s">
        <v>24</v>
      </c>
    </row>
    <row r="441" spans="1:16" s="30" customFormat="1" x14ac:dyDescent="0.25">
      <c r="A441" s="32" t="s">
        <v>348</v>
      </c>
      <c r="B441" s="32" t="s">
        <v>17</v>
      </c>
      <c r="C441" s="32" t="s">
        <v>266</v>
      </c>
      <c r="D441" s="32">
        <v>2</v>
      </c>
      <c r="E441" s="30" t="s">
        <v>98</v>
      </c>
      <c r="F441" s="30" t="s">
        <v>21</v>
      </c>
      <c r="G441" s="30" t="s">
        <v>21</v>
      </c>
      <c r="H441" s="40"/>
      <c r="I441" s="30" t="s">
        <v>21</v>
      </c>
      <c r="J441" s="60" t="s">
        <v>33</v>
      </c>
      <c r="K441" s="60">
        <v>61</v>
      </c>
      <c r="L441" s="30" t="s">
        <v>216</v>
      </c>
      <c r="N441" s="34">
        <v>45782</v>
      </c>
      <c r="O441" s="30" t="s">
        <v>24</v>
      </c>
    </row>
    <row r="442" spans="1:16" s="30" customFormat="1" x14ac:dyDescent="0.25">
      <c r="A442" s="32" t="s">
        <v>348</v>
      </c>
      <c r="B442" s="32" t="s">
        <v>17</v>
      </c>
      <c r="C442" s="32" t="s">
        <v>31</v>
      </c>
      <c r="D442" s="32">
        <v>2</v>
      </c>
      <c r="E442" s="30" t="s">
        <v>98</v>
      </c>
      <c r="F442" s="30" t="s">
        <v>21</v>
      </c>
      <c r="G442" s="30" t="s">
        <v>21</v>
      </c>
      <c r="H442" s="40"/>
      <c r="I442" s="30" t="s">
        <v>21</v>
      </c>
      <c r="J442" s="60" t="s">
        <v>33</v>
      </c>
      <c r="K442" s="60">
        <v>61</v>
      </c>
      <c r="L442" s="30" t="s">
        <v>216</v>
      </c>
      <c r="N442" s="34">
        <v>45782</v>
      </c>
      <c r="O442" s="30" t="s">
        <v>24</v>
      </c>
    </row>
    <row r="443" spans="1:16" s="30" customFormat="1" x14ac:dyDescent="0.25">
      <c r="A443" s="32" t="s">
        <v>348</v>
      </c>
      <c r="B443" s="32" t="s">
        <v>17</v>
      </c>
      <c r="C443" s="32" t="s">
        <v>255</v>
      </c>
      <c r="D443" s="32">
        <v>2</v>
      </c>
      <c r="E443" s="30" t="s">
        <v>35</v>
      </c>
      <c r="F443" s="30" t="s">
        <v>21</v>
      </c>
      <c r="G443" s="30" t="s">
        <v>21</v>
      </c>
      <c r="H443" s="40"/>
      <c r="I443" s="30" t="s">
        <v>21</v>
      </c>
      <c r="K443" s="98">
        <v>61</v>
      </c>
      <c r="L443" s="30" t="s">
        <v>216</v>
      </c>
      <c r="M443" s="30" t="s">
        <v>256</v>
      </c>
      <c r="N443" s="34">
        <v>45782</v>
      </c>
      <c r="O443" s="30" t="s">
        <v>24</v>
      </c>
    </row>
    <row r="444" spans="1:16" s="30" customFormat="1" x14ac:dyDescent="0.25">
      <c r="A444" s="32" t="s">
        <v>348</v>
      </c>
      <c r="B444" s="32" t="s">
        <v>17</v>
      </c>
      <c r="C444" s="30" t="s">
        <v>257</v>
      </c>
      <c r="D444" s="32">
        <v>2</v>
      </c>
      <c r="E444" s="40" t="s">
        <v>27</v>
      </c>
      <c r="F444" s="30" t="s">
        <v>21</v>
      </c>
      <c r="G444" s="30" t="s">
        <v>21</v>
      </c>
      <c r="H444" s="40"/>
      <c r="I444" s="30" t="s">
        <v>21</v>
      </c>
      <c r="K444" s="98">
        <v>61</v>
      </c>
      <c r="L444" s="30" t="s">
        <v>216</v>
      </c>
      <c r="M444" s="30" t="s">
        <v>258</v>
      </c>
      <c r="N444" s="34">
        <v>45782</v>
      </c>
      <c r="O444" s="30" t="s">
        <v>24</v>
      </c>
    </row>
    <row r="445" spans="1:16" s="30" customFormat="1" x14ac:dyDescent="0.25">
      <c r="A445" s="32" t="s">
        <v>348</v>
      </c>
      <c r="B445" s="32" t="s">
        <v>17</v>
      </c>
      <c r="C445" s="32" t="s">
        <v>221</v>
      </c>
      <c r="D445" s="32">
        <v>2</v>
      </c>
      <c r="E445" s="40" t="s">
        <v>38</v>
      </c>
      <c r="F445" s="30" t="s">
        <v>21</v>
      </c>
      <c r="G445" s="30" t="s">
        <v>21</v>
      </c>
      <c r="H445" s="40"/>
      <c r="I445" s="30" t="s">
        <v>21</v>
      </c>
      <c r="J445" t="s">
        <v>39</v>
      </c>
      <c r="K445" s="100">
        <v>61</v>
      </c>
      <c r="L445" s="30" t="s">
        <v>216</v>
      </c>
      <c r="M445" s="30" t="s">
        <v>222</v>
      </c>
      <c r="N445" s="34">
        <v>45782</v>
      </c>
      <c r="O445" s="30" t="s">
        <v>24</v>
      </c>
    </row>
    <row r="446" spans="1:16" s="30" customFormat="1" x14ac:dyDescent="0.25">
      <c r="A446" s="32" t="s">
        <v>348</v>
      </c>
      <c r="B446" s="32" t="s">
        <v>17</v>
      </c>
      <c r="C446" s="32" t="s">
        <v>184</v>
      </c>
      <c r="D446" s="32">
        <v>2</v>
      </c>
      <c r="E446" s="30" t="s">
        <v>35</v>
      </c>
      <c r="F446" s="30" t="s">
        <v>21</v>
      </c>
      <c r="G446" s="30" t="s">
        <v>21</v>
      </c>
      <c r="H446" s="40"/>
      <c r="I446" s="30" t="s">
        <v>21</v>
      </c>
      <c r="J446" s="60" t="s">
        <v>33</v>
      </c>
      <c r="K446" s="60">
        <v>61</v>
      </c>
      <c r="L446" s="30" t="s">
        <v>216</v>
      </c>
      <c r="M446" s="30" t="s">
        <v>185</v>
      </c>
      <c r="N446" s="34">
        <v>45782</v>
      </c>
      <c r="O446" s="30" t="s">
        <v>24</v>
      </c>
    </row>
    <row r="447" spans="1:16" s="30" customFormat="1" x14ac:dyDescent="0.25">
      <c r="A447" s="32" t="s">
        <v>348</v>
      </c>
      <c r="B447" s="32" t="s">
        <v>17</v>
      </c>
      <c r="C447" s="30" t="s">
        <v>196</v>
      </c>
      <c r="D447" s="32">
        <v>2</v>
      </c>
      <c r="E447" s="40" t="s">
        <v>27</v>
      </c>
      <c r="F447" s="30" t="s">
        <v>21</v>
      </c>
      <c r="G447" s="30" t="s">
        <v>21</v>
      </c>
      <c r="H447" s="40"/>
      <c r="I447" s="30" t="s">
        <v>21</v>
      </c>
      <c r="J447" s="60" t="s">
        <v>33</v>
      </c>
      <c r="K447" s="60">
        <v>61</v>
      </c>
      <c r="L447" s="30" t="s">
        <v>216</v>
      </c>
      <c r="M447" s="30" t="s">
        <v>197</v>
      </c>
      <c r="N447" s="34">
        <v>45782</v>
      </c>
      <c r="O447" s="30" t="s">
        <v>24</v>
      </c>
    </row>
    <row r="448" spans="1:16" s="30" customFormat="1" x14ac:dyDescent="0.25">
      <c r="A448" s="32" t="s">
        <v>348</v>
      </c>
      <c r="B448" s="32" t="s">
        <v>17</v>
      </c>
      <c r="C448" s="30" t="s">
        <v>186</v>
      </c>
      <c r="D448" s="32">
        <v>2</v>
      </c>
      <c r="E448" s="40" t="s">
        <v>38</v>
      </c>
      <c r="F448" s="30" t="s">
        <v>21</v>
      </c>
      <c r="G448" s="30" t="s">
        <v>21</v>
      </c>
      <c r="H448" s="40"/>
      <c r="I448" s="30" t="s">
        <v>21</v>
      </c>
      <c r="J448" t="s">
        <v>39</v>
      </c>
      <c r="K448" s="100">
        <v>61</v>
      </c>
      <c r="L448" s="30" t="s">
        <v>216</v>
      </c>
      <c r="M448" s="30" t="s">
        <v>187</v>
      </c>
      <c r="N448" s="34">
        <v>45782</v>
      </c>
      <c r="O448" s="30" t="s">
        <v>24</v>
      </c>
    </row>
    <row r="449" spans="1:16" s="30" customFormat="1" x14ac:dyDescent="0.25">
      <c r="A449" s="32" t="s">
        <v>348</v>
      </c>
      <c r="B449" s="32" t="s">
        <v>17</v>
      </c>
      <c r="C449" s="32" t="s">
        <v>188</v>
      </c>
      <c r="D449" s="32">
        <v>2</v>
      </c>
      <c r="E449" s="30" t="s">
        <v>35</v>
      </c>
      <c r="F449" s="30" t="s">
        <v>21</v>
      </c>
      <c r="G449" s="30" t="s">
        <v>21</v>
      </c>
      <c r="H449" s="40"/>
      <c r="I449" s="30" t="s">
        <v>21</v>
      </c>
      <c r="J449" s="60" t="s">
        <v>33</v>
      </c>
      <c r="K449" s="60">
        <v>61</v>
      </c>
      <c r="L449" s="30" t="s">
        <v>216</v>
      </c>
      <c r="N449" s="34">
        <v>45782</v>
      </c>
      <c r="O449" s="30" t="s">
        <v>24</v>
      </c>
    </row>
    <row r="450" spans="1:16" s="30" customFormat="1" x14ac:dyDescent="0.25">
      <c r="A450" s="32" t="s">
        <v>348</v>
      </c>
      <c r="B450" s="32" t="s">
        <v>17</v>
      </c>
      <c r="C450" s="32" t="s">
        <v>351</v>
      </c>
      <c r="D450" s="32">
        <v>2</v>
      </c>
      <c r="E450" s="40" t="s">
        <v>27</v>
      </c>
      <c r="F450" s="30" t="s">
        <v>21</v>
      </c>
      <c r="G450" s="30" t="s">
        <v>21</v>
      </c>
      <c r="H450" s="40"/>
      <c r="I450" s="30" t="s">
        <v>21</v>
      </c>
      <c r="J450" s="60" t="s">
        <v>33</v>
      </c>
      <c r="K450" s="60">
        <v>61</v>
      </c>
      <c r="L450" s="30" t="s">
        <v>216</v>
      </c>
      <c r="M450" s="30" t="s">
        <v>352</v>
      </c>
      <c r="N450" s="34">
        <v>45782</v>
      </c>
      <c r="O450" s="30" t="s">
        <v>24</v>
      </c>
    </row>
    <row r="451" spans="1:16" s="30" customFormat="1" x14ac:dyDescent="0.25">
      <c r="A451" s="32" t="s">
        <v>348</v>
      </c>
      <c r="B451" s="32" t="s">
        <v>17</v>
      </c>
      <c r="C451" s="32" t="s">
        <v>353</v>
      </c>
      <c r="D451" s="32">
        <v>2</v>
      </c>
      <c r="E451" s="40" t="s">
        <v>27</v>
      </c>
      <c r="F451" s="30" t="s">
        <v>21</v>
      </c>
      <c r="G451" s="30" t="s">
        <v>21</v>
      </c>
      <c r="H451" s="40"/>
      <c r="I451" s="30" t="s">
        <v>21</v>
      </c>
      <c r="K451" s="98">
        <v>61</v>
      </c>
      <c r="L451" s="30" t="s">
        <v>216</v>
      </c>
      <c r="N451" s="34">
        <v>45775</v>
      </c>
      <c r="O451" s="30" t="s">
        <v>24</v>
      </c>
    </row>
    <row r="452" spans="1:16" s="30" customFormat="1" x14ac:dyDescent="0.25">
      <c r="A452" s="32" t="s">
        <v>348</v>
      </c>
      <c r="B452" s="32" t="s">
        <v>17</v>
      </c>
      <c r="C452" s="32" t="s">
        <v>354</v>
      </c>
      <c r="D452" s="32">
        <v>2</v>
      </c>
      <c r="E452" s="30" t="s">
        <v>35</v>
      </c>
      <c r="F452" s="30" t="s">
        <v>21</v>
      </c>
      <c r="G452" s="30" t="s">
        <v>21</v>
      </c>
      <c r="H452" s="40"/>
      <c r="I452" s="30" t="s">
        <v>21</v>
      </c>
      <c r="K452" s="98">
        <v>61</v>
      </c>
      <c r="L452" s="30" t="s">
        <v>216</v>
      </c>
      <c r="M452" s="30" t="s">
        <v>30</v>
      </c>
      <c r="N452" s="34">
        <v>45782</v>
      </c>
      <c r="O452" s="30" t="s">
        <v>24</v>
      </c>
    </row>
    <row r="453" spans="1:16" s="30" customFormat="1" x14ac:dyDescent="0.25">
      <c r="A453" s="32" t="s">
        <v>348</v>
      </c>
      <c r="B453" s="32" t="s">
        <v>17</v>
      </c>
      <c r="C453" s="32" t="s">
        <v>355</v>
      </c>
      <c r="D453" s="32">
        <v>2</v>
      </c>
      <c r="E453" s="30" t="s">
        <v>35</v>
      </c>
      <c r="F453" s="30" t="s">
        <v>21</v>
      </c>
      <c r="G453" s="30" t="s">
        <v>21</v>
      </c>
      <c r="H453" s="40"/>
      <c r="I453" s="30" t="s">
        <v>21</v>
      </c>
      <c r="K453" s="98">
        <v>61</v>
      </c>
      <c r="L453" s="30" t="s">
        <v>216</v>
      </c>
      <c r="N453" s="34">
        <v>45775</v>
      </c>
      <c r="O453" s="30" t="s">
        <v>24</v>
      </c>
    </row>
    <row r="454" spans="1:16" s="30" customFormat="1" ht="30" x14ac:dyDescent="0.25">
      <c r="A454" s="32" t="s">
        <v>348</v>
      </c>
      <c r="B454" s="32" t="s">
        <v>17</v>
      </c>
      <c r="C454" s="32" t="s">
        <v>41</v>
      </c>
      <c r="D454" s="32">
        <v>2</v>
      </c>
      <c r="E454" s="40" t="s">
        <v>27</v>
      </c>
      <c r="F454" s="30" t="s">
        <v>21</v>
      </c>
      <c r="G454" s="30" t="s">
        <v>20</v>
      </c>
      <c r="H454" s="40" t="s">
        <v>42</v>
      </c>
      <c r="I454" s="30" t="s">
        <v>21</v>
      </c>
      <c r="J454" s="30">
        <v>0</v>
      </c>
      <c r="K454" s="98">
        <v>61</v>
      </c>
      <c r="L454" s="30" t="s">
        <v>23</v>
      </c>
      <c r="N454" s="34">
        <v>45782</v>
      </c>
      <c r="O454" s="30" t="s">
        <v>24</v>
      </c>
    </row>
    <row r="455" spans="1:16" s="30" customFormat="1" ht="30" x14ac:dyDescent="0.25">
      <c r="A455" s="30" t="s">
        <v>348</v>
      </c>
      <c r="B455" s="32" t="s">
        <v>17</v>
      </c>
      <c r="C455" s="30" t="s">
        <v>10</v>
      </c>
      <c r="D455" s="30">
        <v>498</v>
      </c>
      <c r="E455" s="30" t="s">
        <v>19</v>
      </c>
      <c r="F455" s="30" t="s">
        <v>21</v>
      </c>
      <c r="G455" s="30" t="s">
        <v>20</v>
      </c>
      <c r="H455" s="40" t="s">
        <v>43</v>
      </c>
      <c r="I455" s="30" t="s">
        <v>21</v>
      </c>
      <c r="J455" s="30">
        <v>0</v>
      </c>
      <c r="K455" s="98">
        <v>61</v>
      </c>
      <c r="L455" s="30" t="s">
        <v>23</v>
      </c>
      <c r="M455" s="30" t="s">
        <v>44</v>
      </c>
      <c r="N455" s="34">
        <v>45777</v>
      </c>
      <c r="O455" s="30" t="s">
        <v>24</v>
      </c>
    </row>
    <row r="456" spans="1:16" s="30" customFormat="1" x14ac:dyDescent="0.25">
      <c r="A456" s="32" t="s">
        <v>348</v>
      </c>
      <c r="B456" s="32" t="s">
        <v>17</v>
      </c>
      <c r="C456" s="32" t="s">
        <v>46</v>
      </c>
      <c r="D456" s="30">
        <v>498</v>
      </c>
      <c r="E456" s="30" t="s">
        <v>47</v>
      </c>
      <c r="F456" s="30" t="s">
        <v>21</v>
      </c>
      <c r="G456" s="30" t="s">
        <v>21</v>
      </c>
      <c r="H456" s="40"/>
      <c r="I456" s="30" t="s">
        <v>21</v>
      </c>
      <c r="J456" s="30" t="b">
        <v>0</v>
      </c>
      <c r="K456" s="98">
        <v>61</v>
      </c>
      <c r="L456" s="30" t="s">
        <v>23</v>
      </c>
      <c r="M456" s="32" t="s">
        <v>48</v>
      </c>
      <c r="N456" s="34">
        <v>45782</v>
      </c>
      <c r="O456" s="30" t="s">
        <v>24</v>
      </c>
    </row>
    <row r="457" spans="1:16" s="30" customFormat="1" x14ac:dyDescent="0.25">
      <c r="A457" s="32" t="s">
        <v>348</v>
      </c>
      <c r="B457" s="32" t="s">
        <v>17</v>
      </c>
      <c r="C457" s="32" t="s">
        <v>49</v>
      </c>
      <c r="D457" s="32">
        <v>499</v>
      </c>
      <c r="E457" s="30" t="s">
        <v>38</v>
      </c>
      <c r="F457" s="30" t="s">
        <v>21</v>
      </c>
      <c r="G457" s="30" t="s">
        <v>21</v>
      </c>
      <c r="H457" s="40"/>
      <c r="I457" s="32" t="s">
        <v>21</v>
      </c>
      <c r="K457" s="98">
        <v>61</v>
      </c>
      <c r="L457" s="30" t="s">
        <v>50</v>
      </c>
      <c r="M457" s="30" t="s">
        <v>51</v>
      </c>
      <c r="N457" s="34">
        <v>45776</v>
      </c>
      <c r="O457" s="30" t="s">
        <v>24</v>
      </c>
    </row>
    <row r="458" spans="1:16" s="30" customFormat="1" x14ac:dyDescent="0.25">
      <c r="A458" s="30" t="s">
        <v>348</v>
      </c>
      <c r="B458" s="32" t="s">
        <v>17</v>
      </c>
      <c r="C458" s="30" t="s">
        <v>52</v>
      </c>
      <c r="D458" s="30">
        <v>500</v>
      </c>
      <c r="E458" s="30" t="s">
        <v>38</v>
      </c>
      <c r="F458" s="30" t="s">
        <v>21</v>
      </c>
      <c r="G458" s="30" t="s">
        <v>21</v>
      </c>
      <c r="H458" s="40"/>
      <c r="I458" s="30" t="s">
        <v>21</v>
      </c>
      <c r="J458" s="30" t="s">
        <v>53</v>
      </c>
      <c r="K458" s="98">
        <v>61</v>
      </c>
      <c r="L458" s="30" t="s">
        <v>23</v>
      </c>
      <c r="M458" s="30" t="s">
        <v>54</v>
      </c>
      <c r="N458" s="34">
        <v>45782</v>
      </c>
      <c r="O458" s="30" t="s">
        <v>24</v>
      </c>
    </row>
    <row r="459" spans="1:16" s="30" customFormat="1" x14ac:dyDescent="0.25">
      <c r="A459" s="30" t="s">
        <v>348</v>
      </c>
      <c r="B459" s="32" t="s">
        <v>17</v>
      </c>
      <c r="C459" s="30" t="s">
        <v>55</v>
      </c>
      <c r="D459" s="30">
        <v>501</v>
      </c>
      <c r="E459" s="30" t="s">
        <v>32</v>
      </c>
      <c r="F459" s="30" t="s">
        <v>21</v>
      </c>
      <c r="G459" s="30" t="s">
        <v>21</v>
      </c>
      <c r="H459" s="40"/>
      <c r="I459" s="30" t="s">
        <v>21</v>
      </c>
      <c r="J459" s="30" t="s">
        <v>56</v>
      </c>
      <c r="K459" s="98">
        <v>61</v>
      </c>
      <c r="L459" s="30" t="s">
        <v>23</v>
      </c>
      <c r="M459" s="30" t="s">
        <v>54</v>
      </c>
      <c r="N459" s="34">
        <v>45782</v>
      </c>
      <c r="O459" s="30" t="s">
        <v>24</v>
      </c>
    </row>
    <row r="460" spans="1:16" s="30" customFormat="1" x14ac:dyDescent="0.25">
      <c r="A460" s="30" t="s">
        <v>348</v>
      </c>
      <c r="B460" s="32" t="s">
        <v>17</v>
      </c>
      <c r="C460" s="30" t="s">
        <v>57</v>
      </c>
      <c r="D460" s="30">
        <v>502</v>
      </c>
      <c r="E460" s="30" t="s">
        <v>38</v>
      </c>
      <c r="F460" s="30" t="s">
        <v>21</v>
      </c>
      <c r="G460" s="30" t="s">
        <v>21</v>
      </c>
      <c r="H460" s="40"/>
      <c r="I460" s="30" t="s">
        <v>21</v>
      </c>
      <c r="J460" s="30" t="s">
        <v>53</v>
      </c>
      <c r="K460" s="98">
        <v>61</v>
      </c>
      <c r="L460" s="30" t="s">
        <v>23</v>
      </c>
      <c r="M460" s="30" t="s">
        <v>54</v>
      </c>
      <c r="N460" s="34">
        <v>45782</v>
      </c>
      <c r="O460" s="30" t="s">
        <v>24</v>
      </c>
    </row>
    <row r="461" spans="1:16" s="30" customFormat="1" x14ac:dyDescent="0.25">
      <c r="A461" s="30" t="s">
        <v>348</v>
      </c>
      <c r="B461" s="32" t="s">
        <v>17</v>
      </c>
      <c r="C461" s="30" t="s">
        <v>58</v>
      </c>
      <c r="D461" s="30">
        <v>503</v>
      </c>
      <c r="E461" s="30" t="s">
        <v>32</v>
      </c>
      <c r="F461" s="30" t="s">
        <v>21</v>
      </c>
      <c r="G461" s="30" t="s">
        <v>21</v>
      </c>
      <c r="H461" s="40"/>
      <c r="I461" s="30" t="s">
        <v>21</v>
      </c>
      <c r="J461" s="30" t="s">
        <v>56</v>
      </c>
      <c r="K461" s="98">
        <v>61</v>
      </c>
      <c r="L461" s="30" t="s">
        <v>23</v>
      </c>
      <c r="M461" s="30" t="s">
        <v>54</v>
      </c>
      <c r="N461" s="34">
        <v>45782</v>
      </c>
      <c r="O461" s="30" t="s">
        <v>24</v>
      </c>
    </row>
    <row r="462" spans="1:16" s="30" customFormat="1" x14ac:dyDescent="0.25">
      <c r="A462" s="32" t="s">
        <v>356</v>
      </c>
      <c r="B462" s="32" t="s">
        <v>17</v>
      </c>
      <c r="C462" s="32" t="s">
        <v>357</v>
      </c>
      <c r="D462" s="32">
        <v>1</v>
      </c>
      <c r="E462" s="32" t="s">
        <v>19</v>
      </c>
      <c r="F462" s="30" t="s">
        <v>20</v>
      </c>
      <c r="G462" s="30" t="s">
        <v>21</v>
      </c>
      <c r="H462" s="40"/>
      <c r="I462" s="30" t="s">
        <v>21</v>
      </c>
      <c r="J462" s="32" t="s">
        <v>22</v>
      </c>
      <c r="K462" s="97">
        <v>61</v>
      </c>
      <c r="L462" s="30" t="s">
        <v>23</v>
      </c>
      <c r="N462" s="34">
        <v>45775</v>
      </c>
      <c r="O462" s="30" t="s">
        <v>24</v>
      </c>
      <c r="P462" s="35" t="s">
        <v>93</v>
      </c>
    </row>
    <row r="463" spans="1:16" s="30" customFormat="1" x14ac:dyDescent="0.25">
      <c r="A463" s="32" t="s">
        <v>356</v>
      </c>
      <c r="B463" s="32" t="s">
        <v>17</v>
      </c>
      <c r="C463" s="32" t="s">
        <v>358</v>
      </c>
      <c r="D463" s="32">
        <v>2</v>
      </c>
      <c r="E463" s="30" t="s">
        <v>35</v>
      </c>
      <c r="F463" s="30" t="s">
        <v>21</v>
      </c>
      <c r="G463" s="30" t="s">
        <v>21</v>
      </c>
      <c r="H463" s="40"/>
      <c r="I463" s="30" t="s">
        <v>21</v>
      </c>
      <c r="K463" s="98">
        <v>61</v>
      </c>
      <c r="L463" s="30" t="s">
        <v>63</v>
      </c>
      <c r="M463" s="30" t="s">
        <v>359</v>
      </c>
      <c r="N463" s="34">
        <v>45782</v>
      </c>
      <c r="O463" s="30" t="s">
        <v>24</v>
      </c>
    </row>
    <row r="464" spans="1:16" s="30" customFormat="1" ht="45" x14ac:dyDescent="0.25">
      <c r="A464" s="32" t="s">
        <v>356</v>
      </c>
      <c r="B464" s="32" t="s">
        <v>17</v>
      </c>
      <c r="C464" s="32" t="s">
        <v>360</v>
      </c>
      <c r="D464" s="32">
        <v>2</v>
      </c>
      <c r="E464" s="30" t="s">
        <v>19</v>
      </c>
      <c r="F464" s="30" t="s">
        <v>21</v>
      </c>
      <c r="G464" s="31" t="s">
        <v>21</v>
      </c>
      <c r="H464" s="40"/>
      <c r="I464" s="30" t="s">
        <v>21</v>
      </c>
      <c r="J464" s="30">
        <v>0</v>
      </c>
      <c r="K464" s="98">
        <v>61</v>
      </c>
      <c r="L464" s="30" t="s">
        <v>23</v>
      </c>
      <c r="M464" s="33" t="s">
        <v>361</v>
      </c>
      <c r="N464" s="34">
        <v>45782</v>
      </c>
      <c r="O464" s="30" t="s">
        <v>24</v>
      </c>
    </row>
    <row r="465" spans="1:16" s="30" customFormat="1" ht="45" x14ac:dyDescent="0.25">
      <c r="A465" s="32" t="s">
        <v>356</v>
      </c>
      <c r="B465" s="32" t="s">
        <v>17</v>
      </c>
      <c r="C465" s="32" t="s">
        <v>362</v>
      </c>
      <c r="D465" s="32">
        <v>2</v>
      </c>
      <c r="E465" s="30" t="s">
        <v>19</v>
      </c>
      <c r="F465" s="30" t="s">
        <v>21</v>
      </c>
      <c r="G465" s="31" t="s">
        <v>21</v>
      </c>
      <c r="H465" s="40"/>
      <c r="I465" s="30" t="s">
        <v>21</v>
      </c>
      <c r="J465" s="30">
        <v>0</v>
      </c>
      <c r="K465" s="98">
        <v>61</v>
      </c>
      <c r="L465" s="30" t="s">
        <v>23</v>
      </c>
      <c r="M465" s="33" t="s">
        <v>361</v>
      </c>
      <c r="N465" s="34">
        <v>45782</v>
      </c>
      <c r="O465" s="30" t="s">
        <v>24</v>
      </c>
    </row>
    <row r="466" spans="1:16" s="30" customFormat="1" x14ac:dyDescent="0.25">
      <c r="A466" s="32" t="s">
        <v>356</v>
      </c>
      <c r="B466" s="32" t="s">
        <v>17</v>
      </c>
      <c r="C466" s="32" t="s">
        <v>363</v>
      </c>
      <c r="D466" s="32">
        <v>2</v>
      </c>
      <c r="E466" s="30" t="s">
        <v>35</v>
      </c>
      <c r="F466" s="30" t="s">
        <v>21</v>
      </c>
      <c r="G466" s="30" t="s">
        <v>21</v>
      </c>
      <c r="H466" s="40"/>
      <c r="I466" s="30" t="s">
        <v>21</v>
      </c>
      <c r="K466" s="98">
        <v>61</v>
      </c>
      <c r="L466" s="30" t="s">
        <v>63</v>
      </c>
      <c r="N466" s="34">
        <v>45782</v>
      </c>
      <c r="O466" s="30" t="s">
        <v>24</v>
      </c>
    </row>
    <row r="467" spans="1:16" s="30" customFormat="1" ht="30" x14ac:dyDescent="0.25">
      <c r="A467" s="32" t="s">
        <v>356</v>
      </c>
      <c r="B467" s="32" t="s">
        <v>17</v>
      </c>
      <c r="C467" s="30" t="s">
        <v>10</v>
      </c>
      <c r="D467" s="30">
        <v>498</v>
      </c>
      <c r="E467" s="30" t="s">
        <v>19</v>
      </c>
      <c r="F467" s="30" t="s">
        <v>21</v>
      </c>
      <c r="G467" s="30" t="s">
        <v>20</v>
      </c>
      <c r="H467" s="40" t="s">
        <v>43</v>
      </c>
      <c r="I467" s="30" t="s">
        <v>21</v>
      </c>
      <c r="J467" s="30">
        <v>0</v>
      </c>
      <c r="K467" s="98">
        <v>61</v>
      </c>
      <c r="L467" s="30" t="s">
        <v>23</v>
      </c>
      <c r="M467" s="30" t="s">
        <v>44</v>
      </c>
      <c r="N467" s="34">
        <v>45777</v>
      </c>
      <c r="O467" s="30" t="s">
        <v>24</v>
      </c>
    </row>
    <row r="468" spans="1:16" s="30" customFormat="1" x14ac:dyDescent="0.25">
      <c r="A468" s="32" t="s">
        <v>356</v>
      </c>
      <c r="B468" s="32" t="s">
        <v>17</v>
      </c>
      <c r="C468" s="32" t="s">
        <v>46</v>
      </c>
      <c r="D468" s="30">
        <v>498</v>
      </c>
      <c r="E468" s="30" t="s">
        <v>47</v>
      </c>
      <c r="F468" s="30" t="s">
        <v>21</v>
      </c>
      <c r="G468" s="30" t="s">
        <v>21</v>
      </c>
      <c r="H468" s="40"/>
      <c r="I468" s="30" t="s">
        <v>21</v>
      </c>
      <c r="J468" s="30" t="b">
        <v>0</v>
      </c>
      <c r="K468" s="98">
        <v>61</v>
      </c>
      <c r="L468" s="30" t="s">
        <v>23</v>
      </c>
      <c r="M468" s="32" t="s">
        <v>48</v>
      </c>
      <c r="N468" s="34">
        <v>45782</v>
      </c>
      <c r="O468" s="30" t="s">
        <v>24</v>
      </c>
    </row>
    <row r="469" spans="1:16" s="30" customFormat="1" x14ac:dyDescent="0.25">
      <c r="A469" s="32" t="s">
        <v>356</v>
      </c>
      <c r="B469" s="32" t="s">
        <v>17</v>
      </c>
      <c r="C469" s="30" t="s">
        <v>49</v>
      </c>
      <c r="D469" s="30">
        <v>499</v>
      </c>
      <c r="E469" s="30" t="s">
        <v>38</v>
      </c>
      <c r="F469" s="30" t="s">
        <v>21</v>
      </c>
      <c r="G469" s="30" t="s">
        <v>21</v>
      </c>
      <c r="H469" s="40"/>
      <c r="I469" s="32" t="s">
        <v>21</v>
      </c>
      <c r="K469" s="98">
        <v>61</v>
      </c>
      <c r="L469" s="30" t="s">
        <v>50</v>
      </c>
      <c r="M469" s="30" t="s">
        <v>51</v>
      </c>
      <c r="N469" s="34">
        <v>45776</v>
      </c>
      <c r="O469" s="30" t="s">
        <v>24</v>
      </c>
    </row>
    <row r="470" spans="1:16" s="30" customFormat="1" x14ac:dyDescent="0.25">
      <c r="A470" s="32" t="s">
        <v>356</v>
      </c>
      <c r="B470" s="32" t="s">
        <v>17</v>
      </c>
      <c r="C470" s="30" t="s">
        <v>52</v>
      </c>
      <c r="D470" s="30">
        <v>500</v>
      </c>
      <c r="E470" s="30" t="s">
        <v>38</v>
      </c>
      <c r="F470" s="30" t="s">
        <v>21</v>
      </c>
      <c r="G470" s="30" t="s">
        <v>21</v>
      </c>
      <c r="H470" s="40"/>
      <c r="I470" s="30" t="s">
        <v>21</v>
      </c>
      <c r="J470" s="30" t="s">
        <v>53</v>
      </c>
      <c r="K470" s="98">
        <v>61</v>
      </c>
      <c r="L470" s="30" t="s">
        <v>23</v>
      </c>
      <c r="M470" s="30" t="s">
        <v>54</v>
      </c>
      <c r="N470" s="34">
        <v>45782</v>
      </c>
      <c r="O470" s="30" t="s">
        <v>24</v>
      </c>
    </row>
    <row r="471" spans="1:16" s="30" customFormat="1" x14ac:dyDescent="0.25">
      <c r="A471" s="32" t="s">
        <v>356</v>
      </c>
      <c r="B471" s="32" t="s">
        <v>17</v>
      </c>
      <c r="C471" s="30" t="s">
        <v>55</v>
      </c>
      <c r="D471" s="30">
        <v>501</v>
      </c>
      <c r="E471" s="30" t="s">
        <v>32</v>
      </c>
      <c r="F471" s="30" t="s">
        <v>21</v>
      </c>
      <c r="G471" s="30" t="s">
        <v>21</v>
      </c>
      <c r="H471" s="40"/>
      <c r="I471" s="30" t="s">
        <v>21</v>
      </c>
      <c r="J471" s="30" t="s">
        <v>56</v>
      </c>
      <c r="K471" s="98">
        <v>61</v>
      </c>
      <c r="L471" s="30" t="s">
        <v>23</v>
      </c>
      <c r="M471" s="30" t="s">
        <v>54</v>
      </c>
      <c r="N471" s="34">
        <v>45782</v>
      </c>
      <c r="O471" s="30" t="s">
        <v>24</v>
      </c>
    </row>
    <row r="472" spans="1:16" s="30" customFormat="1" x14ac:dyDescent="0.25">
      <c r="A472" s="32" t="s">
        <v>356</v>
      </c>
      <c r="B472" s="32" t="s">
        <v>17</v>
      </c>
      <c r="C472" s="30" t="s">
        <v>57</v>
      </c>
      <c r="D472" s="30">
        <v>502</v>
      </c>
      <c r="E472" s="30" t="s">
        <v>38</v>
      </c>
      <c r="F472" s="30" t="s">
        <v>21</v>
      </c>
      <c r="G472" s="30" t="s">
        <v>21</v>
      </c>
      <c r="H472" s="40"/>
      <c r="I472" s="30" t="s">
        <v>21</v>
      </c>
      <c r="J472" s="30" t="s">
        <v>53</v>
      </c>
      <c r="K472" s="98">
        <v>61</v>
      </c>
      <c r="L472" s="30" t="s">
        <v>23</v>
      </c>
      <c r="M472" s="30" t="s">
        <v>54</v>
      </c>
      <c r="N472" s="34">
        <v>45782</v>
      </c>
      <c r="O472" s="30" t="s">
        <v>24</v>
      </c>
    </row>
    <row r="473" spans="1:16" s="30" customFormat="1" x14ac:dyDescent="0.25">
      <c r="A473" s="32" t="s">
        <v>356</v>
      </c>
      <c r="B473" s="32" t="s">
        <v>17</v>
      </c>
      <c r="C473" s="30" t="s">
        <v>58</v>
      </c>
      <c r="D473" s="30">
        <v>503</v>
      </c>
      <c r="E473" s="30" t="s">
        <v>32</v>
      </c>
      <c r="F473" s="30" t="s">
        <v>21</v>
      </c>
      <c r="G473" s="30" t="s">
        <v>21</v>
      </c>
      <c r="H473" s="40"/>
      <c r="I473" s="30" t="s">
        <v>21</v>
      </c>
      <c r="J473" s="30" t="s">
        <v>56</v>
      </c>
      <c r="K473" s="98">
        <v>61</v>
      </c>
      <c r="L473" s="30" t="s">
        <v>23</v>
      </c>
      <c r="M473" s="30" t="s">
        <v>54</v>
      </c>
      <c r="N473" s="34">
        <v>45782</v>
      </c>
      <c r="O473" s="30" t="s">
        <v>24</v>
      </c>
    </row>
    <row r="474" spans="1:16" s="30" customFormat="1" ht="15.75" x14ac:dyDescent="0.25">
      <c r="A474" s="30" t="s">
        <v>364</v>
      </c>
      <c r="B474" s="32" t="s">
        <v>17</v>
      </c>
      <c r="C474" s="30" t="s">
        <v>365</v>
      </c>
      <c r="D474" s="30">
        <v>1</v>
      </c>
      <c r="E474" s="32" t="s">
        <v>19</v>
      </c>
      <c r="F474" s="30" t="s">
        <v>20</v>
      </c>
      <c r="G474" s="30" t="s">
        <v>21</v>
      </c>
      <c r="H474" s="40"/>
      <c r="I474" s="30" t="s">
        <v>21</v>
      </c>
      <c r="J474" s="32" t="s">
        <v>22</v>
      </c>
      <c r="K474" s="97">
        <v>61</v>
      </c>
      <c r="L474" s="30" t="s">
        <v>23</v>
      </c>
      <c r="N474" s="34">
        <v>45775</v>
      </c>
      <c r="O474" s="30" t="s">
        <v>24</v>
      </c>
      <c r="P474" s="61" t="s">
        <v>25</v>
      </c>
    </row>
    <row r="475" spans="1:16" s="30" customFormat="1" ht="30" x14ac:dyDescent="0.25">
      <c r="A475" s="30" t="s">
        <v>364</v>
      </c>
      <c r="B475" s="32" t="s">
        <v>17</v>
      </c>
      <c r="C475" s="30" t="s">
        <v>137</v>
      </c>
      <c r="D475" s="30">
        <v>2</v>
      </c>
      <c r="E475" s="30" t="s">
        <v>19</v>
      </c>
      <c r="F475" s="30" t="s">
        <v>21</v>
      </c>
      <c r="G475" s="31" t="s">
        <v>20</v>
      </c>
      <c r="H475" s="40" t="s">
        <v>138</v>
      </c>
      <c r="I475" s="30" t="s">
        <v>21</v>
      </c>
      <c r="J475" s="30">
        <v>0</v>
      </c>
      <c r="K475" s="98">
        <v>61</v>
      </c>
      <c r="L475" s="30" t="s">
        <v>23</v>
      </c>
      <c r="M475" s="33" t="s">
        <v>366</v>
      </c>
      <c r="N475" s="34">
        <v>45782</v>
      </c>
      <c r="O475" s="30" t="s">
        <v>24</v>
      </c>
      <c r="P475" s="48" t="s">
        <v>367</v>
      </c>
    </row>
    <row r="476" spans="1:16" s="30" customFormat="1" x14ac:dyDescent="0.25">
      <c r="A476" s="30" t="s">
        <v>364</v>
      </c>
      <c r="B476" s="32" t="s">
        <v>17</v>
      </c>
      <c r="C476" s="30" t="s">
        <v>368</v>
      </c>
      <c r="D476" s="30">
        <v>2</v>
      </c>
      <c r="E476" s="30" t="s">
        <v>35</v>
      </c>
      <c r="F476" s="30" t="s">
        <v>21</v>
      </c>
      <c r="G476" s="30" t="s">
        <v>21</v>
      </c>
      <c r="H476" s="40"/>
      <c r="I476" s="30" t="s">
        <v>21</v>
      </c>
      <c r="K476" s="98">
        <v>61</v>
      </c>
      <c r="L476" s="30" t="s">
        <v>369</v>
      </c>
      <c r="N476" s="34">
        <v>45782</v>
      </c>
      <c r="O476" s="30" t="s">
        <v>24</v>
      </c>
    </row>
    <row r="477" spans="1:16" s="30" customFormat="1" ht="30" x14ac:dyDescent="0.25">
      <c r="A477" s="30" t="s">
        <v>364</v>
      </c>
      <c r="B477" s="32" t="s">
        <v>17</v>
      </c>
      <c r="C477" s="30" t="s">
        <v>41</v>
      </c>
      <c r="D477" s="30">
        <v>2</v>
      </c>
      <c r="E477" s="30" t="s">
        <v>19</v>
      </c>
      <c r="F477" s="30" t="s">
        <v>21</v>
      </c>
      <c r="G477" s="30" t="s">
        <v>20</v>
      </c>
      <c r="H477" s="40" t="s">
        <v>42</v>
      </c>
      <c r="I477" s="30" t="s">
        <v>21</v>
      </c>
      <c r="J477" s="30">
        <v>0</v>
      </c>
      <c r="K477" s="98">
        <v>61</v>
      </c>
      <c r="L477" s="30" t="s">
        <v>23</v>
      </c>
      <c r="N477" s="34">
        <v>45782</v>
      </c>
      <c r="O477" s="30" t="s">
        <v>24</v>
      </c>
    </row>
    <row r="478" spans="1:16" s="30" customFormat="1" ht="30" x14ac:dyDescent="0.25">
      <c r="A478" s="30" t="s">
        <v>364</v>
      </c>
      <c r="B478" s="32" t="s">
        <v>17</v>
      </c>
      <c r="C478" s="30" t="s">
        <v>10</v>
      </c>
      <c r="D478" s="30">
        <v>498</v>
      </c>
      <c r="E478" s="30" t="s">
        <v>19</v>
      </c>
      <c r="F478" s="30" t="s">
        <v>21</v>
      </c>
      <c r="G478" s="30" t="s">
        <v>20</v>
      </c>
      <c r="H478" s="40" t="s">
        <v>43</v>
      </c>
      <c r="I478" s="30" t="s">
        <v>21</v>
      </c>
      <c r="J478" s="30">
        <v>0</v>
      </c>
      <c r="K478" s="98">
        <v>61</v>
      </c>
      <c r="L478" s="30" t="s">
        <v>23</v>
      </c>
      <c r="M478" s="30" t="s">
        <v>44</v>
      </c>
      <c r="N478" s="34">
        <v>45777</v>
      </c>
      <c r="O478" s="30" t="s">
        <v>24</v>
      </c>
    </row>
    <row r="479" spans="1:16" s="30" customFormat="1" x14ac:dyDescent="0.25">
      <c r="A479" s="30" t="s">
        <v>364</v>
      </c>
      <c r="B479" s="32" t="s">
        <v>17</v>
      </c>
      <c r="C479" s="32" t="s">
        <v>46</v>
      </c>
      <c r="D479" s="30">
        <v>498</v>
      </c>
      <c r="E479" s="30" t="s">
        <v>47</v>
      </c>
      <c r="F479" s="30" t="s">
        <v>21</v>
      </c>
      <c r="G479" s="30" t="s">
        <v>21</v>
      </c>
      <c r="H479" s="40"/>
      <c r="I479" s="30" t="s">
        <v>21</v>
      </c>
      <c r="J479" s="30" t="b">
        <v>0</v>
      </c>
      <c r="K479" s="98">
        <v>61</v>
      </c>
      <c r="L479" s="30" t="s">
        <v>23</v>
      </c>
      <c r="M479" s="32" t="s">
        <v>48</v>
      </c>
      <c r="N479" s="34">
        <v>45782</v>
      </c>
      <c r="O479" s="30" t="s">
        <v>24</v>
      </c>
    </row>
    <row r="480" spans="1:16" s="30" customFormat="1" x14ac:dyDescent="0.25">
      <c r="A480" s="30" t="s">
        <v>364</v>
      </c>
      <c r="B480" s="32" t="s">
        <v>17</v>
      </c>
      <c r="C480" s="30" t="s">
        <v>49</v>
      </c>
      <c r="D480" s="30">
        <v>499</v>
      </c>
      <c r="E480" s="30" t="s">
        <v>38</v>
      </c>
      <c r="F480" s="30" t="s">
        <v>21</v>
      </c>
      <c r="G480" s="30" t="s">
        <v>21</v>
      </c>
      <c r="H480" s="40"/>
      <c r="I480" s="32" t="s">
        <v>21</v>
      </c>
      <c r="K480" s="98">
        <v>61</v>
      </c>
      <c r="L480" s="30" t="s">
        <v>50</v>
      </c>
      <c r="M480" s="30" t="s">
        <v>51</v>
      </c>
      <c r="N480" s="34">
        <v>45776</v>
      </c>
      <c r="O480" s="30" t="s">
        <v>24</v>
      </c>
    </row>
    <row r="481" spans="1:16" s="30" customFormat="1" x14ac:dyDescent="0.25">
      <c r="A481" s="30" t="s">
        <v>364</v>
      </c>
      <c r="B481" s="32" t="s">
        <v>17</v>
      </c>
      <c r="C481" s="30" t="s">
        <v>52</v>
      </c>
      <c r="D481" s="30">
        <v>500</v>
      </c>
      <c r="E481" s="30" t="s">
        <v>38</v>
      </c>
      <c r="F481" s="30" t="s">
        <v>21</v>
      </c>
      <c r="G481" s="30" t="s">
        <v>21</v>
      </c>
      <c r="H481" s="40"/>
      <c r="I481" s="30" t="s">
        <v>21</v>
      </c>
      <c r="J481" s="30" t="s">
        <v>53</v>
      </c>
      <c r="K481" s="98">
        <v>61</v>
      </c>
      <c r="L481" s="30" t="s">
        <v>23</v>
      </c>
      <c r="M481" s="30" t="s">
        <v>54</v>
      </c>
      <c r="N481" s="34">
        <v>45782</v>
      </c>
      <c r="O481" s="30" t="s">
        <v>24</v>
      </c>
    </row>
    <row r="482" spans="1:16" s="30" customFormat="1" x14ac:dyDescent="0.25">
      <c r="A482" s="30" t="s">
        <v>364</v>
      </c>
      <c r="B482" s="32" t="s">
        <v>17</v>
      </c>
      <c r="C482" s="30" t="s">
        <v>55</v>
      </c>
      <c r="D482" s="30">
        <v>501</v>
      </c>
      <c r="E482" s="30" t="s">
        <v>32</v>
      </c>
      <c r="F482" s="30" t="s">
        <v>21</v>
      </c>
      <c r="G482" s="30" t="s">
        <v>21</v>
      </c>
      <c r="H482" s="40"/>
      <c r="I482" s="30" t="s">
        <v>21</v>
      </c>
      <c r="J482" s="30" t="s">
        <v>56</v>
      </c>
      <c r="K482" s="98">
        <v>61</v>
      </c>
      <c r="L482" s="30" t="s">
        <v>23</v>
      </c>
      <c r="M482" s="30" t="s">
        <v>54</v>
      </c>
      <c r="N482" s="34">
        <v>45782</v>
      </c>
      <c r="O482" s="30" t="s">
        <v>24</v>
      </c>
    </row>
    <row r="483" spans="1:16" s="30" customFormat="1" x14ac:dyDescent="0.25">
      <c r="A483" s="30" t="s">
        <v>364</v>
      </c>
      <c r="B483" s="32" t="s">
        <v>17</v>
      </c>
      <c r="C483" s="30" t="s">
        <v>57</v>
      </c>
      <c r="D483" s="30">
        <v>502</v>
      </c>
      <c r="E483" s="30" t="s">
        <v>38</v>
      </c>
      <c r="F483" s="30" t="s">
        <v>21</v>
      </c>
      <c r="G483" s="30" t="s">
        <v>21</v>
      </c>
      <c r="H483" s="40"/>
      <c r="I483" s="30" t="s">
        <v>21</v>
      </c>
      <c r="J483" s="30" t="s">
        <v>53</v>
      </c>
      <c r="K483" s="98">
        <v>61</v>
      </c>
      <c r="L483" s="30" t="s">
        <v>23</v>
      </c>
      <c r="M483" s="30" t="s">
        <v>54</v>
      </c>
      <c r="N483" s="34">
        <v>45782</v>
      </c>
      <c r="O483" s="30" t="s">
        <v>24</v>
      </c>
    </row>
    <row r="484" spans="1:16" s="30" customFormat="1" x14ac:dyDescent="0.25">
      <c r="A484" s="30" t="s">
        <v>364</v>
      </c>
      <c r="B484" s="32" t="s">
        <v>17</v>
      </c>
      <c r="C484" s="30" t="s">
        <v>58</v>
      </c>
      <c r="D484" s="30">
        <v>503</v>
      </c>
      <c r="E484" s="30" t="s">
        <v>32</v>
      </c>
      <c r="F484" s="30" t="s">
        <v>21</v>
      </c>
      <c r="G484" s="30" t="s">
        <v>21</v>
      </c>
      <c r="H484" s="40"/>
      <c r="I484" s="30" t="s">
        <v>21</v>
      </c>
      <c r="J484" s="30" t="s">
        <v>56</v>
      </c>
      <c r="K484" s="98">
        <v>61</v>
      </c>
      <c r="L484" s="30" t="s">
        <v>23</v>
      </c>
      <c r="M484" s="30" t="s">
        <v>54</v>
      </c>
      <c r="N484" s="34">
        <v>45782</v>
      </c>
      <c r="O484" s="30" t="s">
        <v>24</v>
      </c>
    </row>
    <row r="485" spans="1:16" s="30" customFormat="1" x14ac:dyDescent="0.25">
      <c r="A485" s="30" t="s">
        <v>370</v>
      </c>
      <c r="B485" s="32" t="s">
        <v>17</v>
      </c>
      <c r="C485" s="30" t="s">
        <v>41</v>
      </c>
      <c r="D485" s="30">
        <v>1</v>
      </c>
      <c r="E485" s="32" t="s">
        <v>19</v>
      </c>
      <c r="F485" s="30" t="s">
        <v>20</v>
      </c>
      <c r="G485" s="30" t="s">
        <v>21</v>
      </c>
      <c r="H485" s="40"/>
      <c r="I485" s="30" t="s">
        <v>21</v>
      </c>
      <c r="J485" s="32" t="s">
        <v>22</v>
      </c>
      <c r="K485" s="97">
        <v>61</v>
      </c>
      <c r="L485" s="30" t="s">
        <v>23</v>
      </c>
      <c r="N485" s="34">
        <v>45775</v>
      </c>
      <c r="O485" s="30" t="s">
        <v>24</v>
      </c>
      <c r="P485" s="35" t="s">
        <v>25</v>
      </c>
    </row>
    <row r="486" spans="1:16" s="30" customFormat="1" ht="45" x14ac:dyDescent="0.25">
      <c r="A486" s="30" t="s">
        <v>371</v>
      </c>
      <c r="B486" s="32" t="s">
        <v>17</v>
      </c>
      <c r="C486" s="30" t="s">
        <v>114</v>
      </c>
      <c r="D486" s="30">
        <v>2</v>
      </c>
      <c r="E486" s="30" t="s">
        <v>19</v>
      </c>
      <c r="F486" s="30" t="s">
        <v>21</v>
      </c>
      <c r="G486" s="31" t="s">
        <v>20</v>
      </c>
      <c r="H486" s="40" t="s">
        <v>372</v>
      </c>
      <c r="I486" s="30" t="s">
        <v>21</v>
      </c>
      <c r="J486" s="30">
        <v>0</v>
      </c>
      <c r="K486" s="98"/>
      <c r="L486" s="30" t="s">
        <v>23</v>
      </c>
      <c r="M486" s="33" t="s">
        <v>373</v>
      </c>
      <c r="N486" s="34">
        <v>45782</v>
      </c>
      <c r="O486" s="30" t="s">
        <v>24</v>
      </c>
      <c r="P486" s="48" t="s">
        <v>374</v>
      </c>
    </row>
    <row r="487" spans="1:16" s="30" customFormat="1" x14ac:dyDescent="0.25">
      <c r="A487" s="30" t="s">
        <v>370</v>
      </c>
      <c r="B487" s="32" t="s">
        <v>17</v>
      </c>
      <c r="C487" s="30" t="s">
        <v>375</v>
      </c>
      <c r="D487" s="30">
        <v>2</v>
      </c>
      <c r="E487" s="30" t="s">
        <v>98</v>
      </c>
      <c r="F487" s="30" t="s">
        <v>21</v>
      </c>
      <c r="G487" s="30" t="s">
        <v>21</v>
      </c>
      <c r="H487" s="40"/>
      <c r="I487" s="30" t="s">
        <v>21</v>
      </c>
      <c r="J487" s="60" t="s">
        <v>33</v>
      </c>
      <c r="K487" s="60">
        <v>61</v>
      </c>
      <c r="L487" s="30" t="s">
        <v>127</v>
      </c>
      <c r="N487" s="34">
        <v>45782</v>
      </c>
      <c r="O487" s="30" t="s">
        <v>24</v>
      </c>
    </row>
    <row r="488" spans="1:16" s="30" customFormat="1" x14ac:dyDescent="0.25">
      <c r="A488" s="30" t="s">
        <v>370</v>
      </c>
      <c r="B488" s="32" t="s">
        <v>17</v>
      </c>
      <c r="C488" s="30" t="s">
        <v>376</v>
      </c>
      <c r="D488" s="30">
        <v>2</v>
      </c>
      <c r="E488" s="30" t="s">
        <v>35</v>
      </c>
      <c r="F488" s="30" t="s">
        <v>21</v>
      </c>
      <c r="G488" s="30" t="s">
        <v>21</v>
      </c>
      <c r="H488" s="40"/>
      <c r="I488" s="30" t="s">
        <v>21</v>
      </c>
      <c r="J488" s="60" t="s">
        <v>33</v>
      </c>
      <c r="K488" s="98">
        <v>61</v>
      </c>
      <c r="L488" s="30" t="s">
        <v>127</v>
      </c>
      <c r="N488" s="34">
        <v>45775</v>
      </c>
      <c r="O488" s="30" t="s">
        <v>24</v>
      </c>
    </row>
    <row r="489" spans="1:16" s="30" customFormat="1" x14ac:dyDescent="0.25">
      <c r="A489" s="30" t="s">
        <v>370</v>
      </c>
      <c r="B489" s="32" t="s">
        <v>17</v>
      </c>
      <c r="C489" s="30" t="s">
        <v>31</v>
      </c>
      <c r="D489" s="30">
        <v>2</v>
      </c>
      <c r="E489" s="30" t="s">
        <v>98</v>
      </c>
      <c r="F489" s="30" t="s">
        <v>21</v>
      </c>
      <c r="G489" s="30" t="s">
        <v>21</v>
      </c>
      <c r="H489" s="40"/>
      <c r="I489" s="30" t="s">
        <v>21</v>
      </c>
      <c r="J489" s="60" t="s">
        <v>33</v>
      </c>
      <c r="K489" s="60">
        <v>61</v>
      </c>
      <c r="L489" s="30" t="s">
        <v>127</v>
      </c>
      <c r="N489" s="34">
        <v>45782</v>
      </c>
      <c r="O489" s="30" t="s">
        <v>24</v>
      </c>
    </row>
    <row r="490" spans="1:16" s="30" customFormat="1" ht="30" x14ac:dyDescent="0.25">
      <c r="A490" s="30" t="s">
        <v>370</v>
      </c>
      <c r="B490" s="32" t="s">
        <v>17</v>
      </c>
      <c r="C490" s="30" t="s">
        <v>246</v>
      </c>
      <c r="D490" s="30">
        <v>2</v>
      </c>
      <c r="E490" s="30" t="s">
        <v>19</v>
      </c>
      <c r="F490" s="30" t="s">
        <v>21</v>
      </c>
      <c r="G490" s="31" t="s">
        <v>20</v>
      </c>
      <c r="H490" s="40" t="s">
        <v>377</v>
      </c>
      <c r="I490" s="30" t="s">
        <v>21</v>
      </c>
      <c r="J490" s="30">
        <v>0</v>
      </c>
      <c r="K490" s="98">
        <v>61</v>
      </c>
      <c r="L490" s="30" t="s">
        <v>127</v>
      </c>
      <c r="M490" s="33" t="s">
        <v>378</v>
      </c>
      <c r="N490" s="34">
        <v>45782</v>
      </c>
      <c r="O490" s="30" t="s">
        <v>24</v>
      </c>
      <c r="P490" s="48" t="s">
        <v>379</v>
      </c>
    </row>
    <row r="491" spans="1:16" s="30" customFormat="1" x14ac:dyDescent="0.25">
      <c r="A491" s="30" t="s">
        <v>370</v>
      </c>
      <c r="B491" s="32" t="s">
        <v>17</v>
      </c>
      <c r="C491" s="30" t="s">
        <v>380</v>
      </c>
      <c r="D491" s="30">
        <v>2</v>
      </c>
      <c r="E491" s="30" t="s">
        <v>47</v>
      </c>
      <c r="F491" s="30" t="s">
        <v>21</v>
      </c>
      <c r="G491" s="30" t="s">
        <v>21</v>
      </c>
      <c r="H491" s="40"/>
      <c r="I491" s="30" t="s">
        <v>21</v>
      </c>
      <c r="J491" s="30" t="b">
        <v>0</v>
      </c>
      <c r="K491" s="98">
        <v>61</v>
      </c>
      <c r="L491" s="30" t="s">
        <v>127</v>
      </c>
      <c r="M491" s="30" t="s">
        <v>381</v>
      </c>
      <c r="N491" s="34">
        <v>45782</v>
      </c>
      <c r="O491" s="30" t="s">
        <v>24</v>
      </c>
    </row>
    <row r="492" spans="1:16" s="30" customFormat="1" x14ac:dyDescent="0.25">
      <c r="A492" s="30" t="s">
        <v>370</v>
      </c>
      <c r="B492" s="32" t="s">
        <v>17</v>
      </c>
      <c r="C492" s="30" t="s">
        <v>120</v>
      </c>
      <c r="D492" s="30">
        <v>2</v>
      </c>
      <c r="E492" s="30" t="s">
        <v>35</v>
      </c>
      <c r="F492" s="30" t="s">
        <v>21</v>
      </c>
      <c r="G492" s="30" t="s">
        <v>21</v>
      </c>
      <c r="H492" s="40"/>
      <c r="I492" s="30" t="s">
        <v>21</v>
      </c>
      <c r="K492" s="98">
        <v>61</v>
      </c>
      <c r="L492" s="30" t="s">
        <v>127</v>
      </c>
      <c r="N492" s="34">
        <v>45775</v>
      </c>
      <c r="O492" s="30" t="s">
        <v>24</v>
      </c>
    </row>
    <row r="493" spans="1:16" s="30" customFormat="1" x14ac:dyDescent="0.25">
      <c r="A493" s="30" t="s">
        <v>370</v>
      </c>
      <c r="B493" s="32" t="s">
        <v>17</v>
      </c>
      <c r="C493" s="30" t="s">
        <v>198</v>
      </c>
      <c r="D493" s="30">
        <v>2</v>
      </c>
      <c r="E493" s="30" t="s">
        <v>35</v>
      </c>
      <c r="F493" s="30" t="s">
        <v>21</v>
      </c>
      <c r="G493" s="30" t="s">
        <v>21</v>
      </c>
      <c r="H493" s="40"/>
      <c r="I493" s="30" t="s">
        <v>21</v>
      </c>
      <c r="K493" s="98">
        <v>61</v>
      </c>
      <c r="L493" s="30" t="s">
        <v>127</v>
      </c>
      <c r="N493" s="34">
        <v>45775</v>
      </c>
      <c r="O493" s="30" t="s">
        <v>24</v>
      </c>
    </row>
    <row r="494" spans="1:16" s="30" customFormat="1" x14ac:dyDescent="0.25">
      <c r="A494" s="30" t="s">
        <v>370</v>
      </c>
      <c r="B494" s="32" t="s">
        <v>17</v>
      </c>
      <c r="C494" s="30" t="s">
        <v>382</v>
      </c>
      <c r="D494" s="30">
        <v>2</v>
      </c>
      <c r="E494" s="30" t="s">
        <v>27</v>
      </c>
      <c r="F494" s="30" t="s">
        <v>21</v>
      </c>
      <c r="G494" s="30" t="s">
        <v>21</v>
      </c>
      <c r="H494" s="40"/>
      <c r="I494" s="30" t="s">
        <v>21</v>
      </c>
      <c r="K494" s="98">
        <v>61</v>
      </c>
      <c r="L494" s="30" t="s">
        <v>127</v>
      </c>
      <c r="N494" s="34">
        <v>45775</v>
      </c>
      <c r="O494" s="30" t="s">
        <v>24</v>
      </c>
    </row>
    <row r="495" spans="1:16" s="30" customFormat="1" x14ac:dyDescent="0.25">
      <c r="A495" s="30" t="s">
        <v>370</v>
      </c>
      <c r="B495" s="32" t="s">
        <v>17</v>
      </c>
      <c r="C495" s="30" t="s">
        <v>383</v>
      </c>
      <c r="D495" s="30">
        <v>2</v>
      </c>
      <c r="E495" s="30" t="s">
        <v>35</v>
      </c>
      <c r="F495" s="30" t="s">
        <v>21</v>
      </c>
      <c r="G495" s="30" t="s">
        <v>21</v>
      </c>
      <c r="H495" s="40"/>
      <c r="I495" s="30" t="s">
        <v>21</v>
      </c>
      <c r="K495" s="98">
        <v>61</v>
      </c>
      <c r="L495" s="30" t="s">
        <v>127</v>
      </c>
      <c r="M495" s="30" t="s">
        <v>30</v>
      </c>
      <c r="N495" s="34">
        <v>45782</v>
      </c>
      <c r="O495" s="30" t="s">
        <v>24</v>
      </c>
    </row>
    <row r="496" spans="1:16" s="30" customFormat="1" ht="30" x14ac:dyDescent="0.25">
      <c r="A496" s="30" t="s">
        <v>370</v>
      </c>
      <c r="B496" s="32" t="s">
        <v>17</v>
      </c>
      <c r="C496" s="30" t="s">
        <v>10</v>
      </c>
      <c r="D496" s="30">
        <v>498</v>
      </c>
      <c r="E496" s="30" t="s">
        <v>19</v>
      </c>
      <c r="F496" s="30" t="s">
        <v>21</v>
      </c>
      <c r="G496" s="30" t="s">
        <v>20</v>
      </c>
      <c r="H496" s="40" t="s">
        <v>43</v>
      </c>
      <c r="I496" s="30" t="s">
        <v>21</v>
      </c>
      <c r="J496" s="30">
        <v>0</v>
      </c>
      <c r="K496" s="98">
        <v>61</v>
      </c>
      <c r="L496" s="30" t="s">
        <v>23</v>
      </c>
      <c r="M496" s="30" t="s">
        <v>44</v>
      </c>
      <c r="N496" s="34">
        <v>45777</v>
      </c>
      <c r="O496" s="30" t="s">
        <v>24</v>
      </c>
    </row>
    <row r="497" spans="1:16" s="30" customFormat="1" x14ac:dyDescent="0.25">
      <c r="A497" s="30" t="s">
        <v>370</v>
      </c>
      <c r="B497" s="32" t="s">
        <v>17</v>
      </c>
      <c r="C497" s="32" t="s">
        <v>46</v>
      </c>
      <c r="D497" s="30">
        <v>498</v>
      </c>
      <c r="E497" s="30" t="s">
        <v>47</v>
      </c>
      <c r="F497" s="30" t="s">
        <v>21</v>
      </c>
      <c r="G497" s="30" t="s">
        <v>21</v>
      </c>
      <c r="H497" s="40"/>
      <c r="I497" s="30" t="s">
        <v>21</v>
      </c>
      <c r="J497" s="30" t="b">
        <v>0</v>
      </c>
      <c r="K497" s="98">
        <v>61</v>
      </c>
      <c r="L497" s="30" t="s">
        <v>23</v>
      </c>
      <c r="M497" s="32" t="s">
        <v>48</v>
      </c>
      <c r="N497" s="34">
        <v>45782</v>
      </c>
      <c r="O497" s="30" t="s">
        <v>24</v>
      </c>
    </row>
    <row r="498" spans="1:16" s="30" customFormat="1" x14ac:dyDescent="0.25">
      <c r="A498" s="30" t="s">
        <v>370</v>
      </c>
      <c r="B498" s="32" t="s">
        <v>17</v>
      </c>
      <c r="C498" s="30" t="s">
        <v>49</v>
      </c>
      <c r="D498" s="30">
        <v>499</v>
      </c>
      <c r="E498" s="30" t="s">
        <v>38</v>
      </c>
      <c r="F498" s="30" t="s">
        <v>21</v>
      </c>
      <c r="G498" s="30" t="s">
        <v>21</v>
      </c>
      <c r="H498" s="40"/>
      <c r="I498" s="32" t="s">
        <v>21</v>
      </c>
      <c r="K498" s="98">
        <v>61</v>
      </c>
      <c r="L498" s="30" t="s">
        <v>50</v>
      </c>
      <c r="M498" s="30" t="s">
        <v>51</v>
      </c>
      <c r="N498" s="34">
        <v>45776</v>
      </c>
      <c r="O498" s="30" t="s">
        <v>24</v>
      </c>
    </row>
    <row r="499" spans="1:16" s="30" customFormat="1" x14ac:dyDescent="0.25">
      <c r="A499" s="30" t="s">
        <v>370</v>
      </c>
      <c r="B499" s="32" t="s">
        <v>17</v>
      </c>
      <c r="C499" s="30" t="s">
        <v>52</v>
      </c>
      <c r="D499" s="30">
        <v>500</v>
      </c>
      <c r="E499" s="30" t="s">
        <v>38</v>
      </c>
      <c r="F499" s="30" t="s">
        <v>21</v>
      </c>
      <c r="G499" s="30" t="s">
        <v>21</v>
      </c>
      <c r="H499" s="40"/>
      <c r="I499" s="30" t="s">
        <v>21</v>
      </c>
      <c r="J499" s="30" t="s">
        <v>53</v>
      </c>
      <c r="K499" s="98">
        <v>61</v>
      </c>
      <c r="L499" s="30" t="s">
        <v>23</v>
      </c>
      <c r="M499" s="30" t="s">
        <v>54</v>
      </c>
      <c r="N499" s="34">
        <v>45782</v>
      </c>
      <c r="O499" s="30" t="s">
        <v>24</v>
      </c>
    </row>
    <row r="500" spans="1:16" s="30" customFormat="1" x14ac:dyDescent="0.25">
      <c r="A500" s="30" t="s">
        <v>370</v>
      </c>
      <c r="B500" s="32" t="s">
        <v>17</v>
      </c>
      <c r="C500" s="30" t="s">
        <v>55</v>
      </c>
      <c r="D500" s="30">
        <v>501</v>
      </c>
      <c r="E500" s="30" t="s">
        <v>32</v>
      </c>
      <c r="F500" s="30" t="s">
        <v>21</v>
      </c>
      <c r="G500" s="30" t="s">
        <v>21</v>
      </c>
      <c r="H500" s="40"/>
      <c r="I500" s="30" t="s">
        <v>21</v>
      </c>
      <c r="J500" s="30" t="s">
        <v>56</v>
      </c>
      <c r="K500" s="98">
        <v>61</v>
      </c>
      <c r="L500" s="30" t="s">
        <v>23</v>
      </c>
      <c r="M500" s="30" t="s">
        <v>54</v>
      </c>
      <c r="N500" s="34">
        <v>45782</v>
      </c>
      <c r="O500" s="30" t="s">
        <v>24</v>
      </c>
    </row>
    <row r="501" spans="1:16" s="30" customFormat="1" x14ac:dyDescent="0.25">
      <c r="A501" s="30" t="s">
        <v>370</v>
      </c>
      <c r="B501" s="32" t="s">
        <v>17</v>
      </c>
      <c r="C501" s="30" t="s">
        <v>57</v>
      </c>
      <c r="D501" s="30">
        <v>502</v>
      </c>
      <c r="E501" s="30" t="s">
        <v>38</v>
      </c>
      <c r="F501" s="30" t="s">
        <v>21</v>
      </c>
      <c r="G501" s="30" t="s">
        <v>21</v>
      </c>
      <c r="H501" s="40"/>
      <c r="I501" s="30" t="s">
        <v>21</v>
      </c>
      <c r="J501" s="30" t="s">
        <v>53</v>
      </c>
      <c r="K501" s="98">
        <v>61</v>
      </c>
      <c r="L501" s="30" t="s">
        <v>23</v>
      </c>
      <c r="M501" s="30" t="s">
        <v>54</v>
      </c>
      <c r="N501" s="34">
        <v>45782</v>
      </c>
      <c r="O501" s="30" t="s">
        <v>24</v>
      </c>
    </row>
    <row r="502" spans="1:16" s="30" customFormat="1" x14ac:dyDescent="0.25">
      <c r="A502" s="30" t="s">
        <v>370</v>
      </c>
      <c r="B502" s="32" t="s">
        <v>17</v>
      </c>
      <c r="C502" s="30" t="s">
        <v>58</v>
      </c>
      <c r="D502" s="30">
        <v>503</v>
      </c>
      <c r="E502" s="30" t="s">
        <v>32</v>
      </c>
      <c r="F502" s="30" t="s">
        <v>21</v>
      </c>
      <c r="G502" s="30" t="s">
        <v>21</v>
      </c>
      <c r="H502" s="40"/>
      <c r="I502" s="30" t="s">
        <v>21</v>
      </c>
      <c r="J502" s="30" t="s">
        <v>56</v>
      </c>
      <c r="K502" s="98">
        <v>61</v>
      </c>
      <c r="L502" s="30" t="s">
        <v>23</v>
      </c>
      <c r="M502" s="30" t="s">
        <v>54</v>
      </c>
      <c r="N502" s="34">
        <v>45782</v>
      </c>
      <c r="O502" s="30" t="s">
        <v>24</v>
      </c>
    </row>
    <row r="503" spans="1:16" s="30" customFormat="1" ht="45" x14ac:dyDescent="0.25">
      <c r="A503" s="30" t="s">
        <v>384</v>
      </c>
      <c r="B503" s="32" t="s">
        <v>17</v>
      </c>
      <c r="C503" s="33" t="s">
        <v>385</v>
      </c>
      <c r="D503" s="33">
        <v>1</v>
      </c>
      <c r="E503" s="40"/>
      <c r="H503" s="40"/>
      <c r="J503" s="30" t="s">
        <v>386</v>
      </c>
      <c r="K503" s="98">
        <v>61</v>
      </c>
      <c r="L503" s="30" t="s">
        <v>387</v>
      </c>
      <c r="M503" s="33" t="s">
        <v>388</v>
      </c>
      <c r="N503" s="34">
        <v>45777</v>
      </c>
      <c r="O503" s="30" t="s">
        <v>24</v>
      </c>
      <c r="P503" s="48" t="s">
        <v>389</v>
      </c>
    </row>
    <row r="504" spans="1:16" s="30" customFormat="1" x14ac:dyDescent="0.25">
      <c r="A504" s="30" t="s">
        <v>384</v>
      </c>
      <c r="B504" s="32" t="s">
        <v>17</v>
      </c>
      <c r="C504" s="33" t="s">
        <v>390</v>
      </c>
      <c r="D504" s="33">
        <v>2</v>
      </c>
      <c r="E504" s="40" t="s">
        <v>35</v>
      </c>
      <c r="F504" s="30" t="s">
        <v>21</v>
      </c>
      <c r="G504" s="30" t="s">
        <v>21</v>
      </c>
      <c r="H504" s="40"/>
      <c r="I504" s="30" t="s">
        <v>21</v>
      </c>
      <c r="K504" s="98">
        <v>61</v>
      </c>
      <c r="L504" s="30" t="s">
        <v>387</v>
      </c>
      <c r="N504" s="34">
        <v>45782</v>
      </c>
      <c r="O504" s="30" t="s">
        <v>24</v>
      </c>
    </row>
    <row r="505" spans="1:16" s="30" customFormat="1" x14ac:dyDescent="0.25">
      <c r="A505" s="30" t="s">
        <v>384</v>
      </c>
      <c r="B505" s="32" t="s">
        <v>17</v>
      </c>
      <c r="C505" s="33" t="s">
        <v>391</v>
      </c>
      <c r="D505" s="33">
        <v>2</v>
      </c>
      <c r="E505" s="40" t="s">
        <v>27</v>
      </c>
      <c r="F505" s="30" t="s">
        <v>21</v>
      </c>
      <c r="G505" s="30" t="s">
        <v>21</v>
      </c>
      <c r="H505" s="40"/>
      <c r="I505" s="30" t="s">
        <v>21</v>
      </c>
      <c r="K505" s="98">
        <v>61</v>
      </c>
      <c r="L505" s="30" t="s">
        <v>387</v>
      </c>
      <c r="N505" s="34">
        <v>45775</v>
      </c>
      <c r="O505" s="30" t="s">
        <v>24</v>
      </c>
      <c r="P505" s="35" t="s">
        <v>25</v>
      </c>
    </row>
    <row r="506" spans="1:16" s="30" customFormat="1" x14ac:dyDescent="0.25">
      <c r="A506" s="30" t="s">
        <v>384</v>
      </c>
      <c r="B506" s="32" t="s">
        <v>17</v>
      </c>
      <c r="C506" s="33" t="s">
        <v>392</v>
      </c>
      <c r="D506" s="33">
        <v>2</v>
      </c>
      <c r="E506" s="40" t="s">
        <v>27</v>
      </c>
      <c r="F506" s="30" t="s">
        <v>21</v>
      </c>
      <c r="G506" s="30" t="s">
        <v>21</v>
      </c>
      <c r="H506" s="40"/>
      <c r="I506" s="30" t="s">
        <v>21</v>
      </c>
      <c r="K506" s="98">
        <v>61</v>
      </c>
      <c r="L506" s="30" t="s">
        <v>387</v>
      </c>
      <c r="M506" s="30" t="s">
        <v>393</v>
      </c>
      <c r="N506" s="34">
        <v>45775</v>
      </c>
      <c r="O506" s="30" t="s">
        <v>24</v>
      </c>
      <c r="P506" s="33"/>
    </row>
    <row r="507" spans="1:16" s="30" customFormat="1" ht="30" x14ac:dyDescent="0.25">
      <c r="A507" s="30" t="s">
        <v>384</v>
      </c>
      <c r="B507" s="32" t="s">
        <v>17</v>
      </c>
      <c r="C507" s="33" t="s">
        <v>394</v>
      </c>
      <c r="D507" s="33">
        <v>2</v>
      </c>
      <c r="E507" s="40" t="s">
        <v>35</v>
      </c>
      <c r="F507" s="30" t="s">
        <v>21</v>
      </c>
      <c r="G507" s="30" t="s">
        <v>21</v>
      </c>
      <c r="H507" s="40"/>
      <c r="I507" s="30" t="s">
        <v>21</v>
      </c>
      <c r="J507" s="60" t="s">
        <v>33</v>
      </c>
      <c r="K507" s="60">
        <v>61</v>
      </c>
      <c r="L507" s="30" t="s">
        <v>387</v>
      </c>
      <c r="N507" s="34">
        <v>45782</v>
      </c>
      <c r="O507" s="30" t="s">
        <v>24</v>
      </c>
    </row>
    <row r="508" spans="1:16" s="30" customFormat="1" ht="30" x14ac:dyDescent="0.25">
      <c r="A508" s="30" t="s">
        <v>384</v>
      </c>
      <c r="B508" s="32" t="s">
        <v>17</v>
      </c>
      <c r="C508" s="33" t="s">
        <v>395</v>
      </c>
      <c r="D508" s="33">
        <v>2</v>
      </c>
      <c r="E508" s="30" t="s">
        <v>35</v>
      </c>
      <c r="F508" s="30" t="s">
        <v>21</v>
      </c>
      <c r="G508" s="30" t="s">
        <v>21</v>
      </c>
      <c r="H508" s="40"/>
      <c r="I508" s="30" t="s">
        <v>21</v>
      </c>
      <c r="J508" s="60" t="s">
        <v>33</v>
      </c>
      <c r="K508" s="60">
        <v>61</v>
      </c>
      <c r="L508" s="30" t="s">
        <v>387</v>
      </c>
      <c r="N508" s="34">
        <v>45782</v>
      </c>
      <c r="O508" s="30" t="s">
        <v>24</v>
      </c>
    </row>
    <row r="509" spans="1:16" s="30" customFormat="1" ht="30" x14ac:dyDescent="0.25">
      <c r="A509" s="30" t="s">
        <v>384</v>
      </c>
      <c r="B509" s="32" t="s">
        <v>17</v>
      </c>
      <c r="C509" s="33" t="s">
        <v>396</v>
      </c>
      <c r="D509" s="33">
        <v>2</v>
      </c>
      <c r="E509" s="30" t="s">
        <v>35</v>
      </c>
      <c r="F509" s="30" t="s">
        <v>21</v>
      </c>
      <c r="G509" s="30" t="s">
        <v>21</v>
      </c>
      <c r="H509" s="40"/>
      <c r="I509" s="30" t="s">
        <v>21</v>
      </c>
      <c r="J509" s="60" t="s">
        <v>33</v>
      </c>
      <c r="K509" s="60">
        <v>61</v>
      </c>
      <c r="L509" s="30" t="s">
        <v>387</v>
      </c>
      <c r="N509" s="34">
        <v>45782</v>
      </c>
      <c r="O509" s="30" t="s">
        <v>24</v>
      </c>
    </row>
    <row r="510" spans="1:16" s="30" customFormat="1" ht="30" x14ac:dyDescent="0.25">
      <c r="A510" s="30" t="s">
        <v>384</v>
      </c>
      <c r="B510" s="32" t="s">
        <v>17</v>
      </c>
      <c r="C510" s="33" t="s">
        <v>397</v>
      </c>
      <c r="D510" s="33">
        <v>2</v>
      </c>
      <c r="E510" s="40" t="s">
        <v>398</v>
      </c>
      <c r="F510" s="30" t="s">
        <v>21</v>
      </c>
      <c r="G510" s="31" t="s">
        <v>20</v>
      </c>
      <c r="H510" s="40" t="s">
        <v>142</v>
      </c>
      <c r="I510" s="30" t="s">
        <v>21</v>
      </c>
      <c r="J510" s="30">
        <v>0</v>
      </c>
      <c r="K510" s="98">
        <v>61</v>
      </c>
      <c r="L510" s="30" t="s">
        <v>23</v>
      </c>
      <c r="M510" s="33" t="s">
        <v>399</v>
      </c>
      <c r="N510" s="34">
        <v>45782</v>
      </c>
      <c r="O510" s="30" t="s">
        <v>24</v>
      </c>
      <c r="P510" s="56" t="s">
        <v>400</v>
      </c>
    </row>
    <row r="511" spans="1:16" s="30" customFormat="1" ht="30" x14ac:dyDescent="0.25">
      <c r="A511" s="30" t="s">
        <v>384</v>
      </c>
      <c r="B511" s="32" t="s">
        <v>17</v>
      </c>
      <c r="C511" s="33" t="s">
        <v>18</v>
      </c>
      <c r="D511" s="33">
        <v>2</v>
      </c>
      <c r="E511" s="40" t="s">
        <v>398</v>
      </c>
      <c r="F511" s="30" t="s">
        <v>21</v>
      </c>
      <c r="G511" s="31" t="s">
        <v>20</v>
      </c>
      <c r="H511" s="40" t="s">
        <v>124</v>
      </c>
      <c r="I511" s="30" t="s">
        <v>21</v>
      </c>
      <c r="J511" s="30">
        <v>0</v>
      </c>
      <c r="K511" s="98">
        <v>61</v>
      </c>
      <c r="L511" s="30" t="s">
        <v>23</v>
      </c>
      <c r="M511" s="33" t="s">
        <v>401</v>
      </c>
      <c r="N511" s="34">
        <v>45782</v>
      </c>
      <c r="O511" s="30" t="s">
        <v>24</v>
      </c>
      <c r="P511" s="56" t="s">
        <v>400</v>
      </c>
    </row>
    <row r="512" spans="1:16" s="30" customFormat="1" ht="30" x14ac:dyDescent="0.25">
      <c r="A512" s="30" t="s">
        <v>384</v>
      </c>
      <c r="B512" s="32" t="s">
        <v>17</v>
      </c>
      <c r="C512" s="33" t="s">
        <v>402</v>
      </c>
      <c r="D512" s="33">
        <v>2</v>
      </c>
      <c r="E512" s="30" t="s">
        <v>35</v>
      </c>
      <c r="F512" s="30" t="s">
        <v>21</v>
      </c>
      <c r="G512" s="30" t="s">
        <v>21</v>
      </c>
      <c r="H512" s="40"/>
      <c r="I512" s="30" t="s">
        <v>21</v>
      </c>
      <c r="J512" s="60" t="s">
        <v>33</v>
      </c>
      <c r="K512" s="60">
        <v>61</v>
      </c>
      <c r="L512" s="30" t="s">
        <v>387</v>
      </c>
      <c r="N512" s="34">
        <v>45782</v>
      </c>
      <c r="O512" s="30" t="s">
        <v>24</v>
      </c>
    </row>
    <row r="513" spans="1:16" s="30" customFormat="1" ht="30" x14ac:dyDescent="0.25">
      <c r="A513" s="30" t="s">
        <v>384</v>
      </c>
      <c r="B513" s="32" t="s">
        <v>17</v>
      </c>
      <c r="C513" s="33" t="s">
        <v>403</v>
      </c>
      <c r="D513" s="33">
        <v>2</v>
      </c>
      <c r="E513" s="40" t="s">
        <v>27</v>
      </c>
      <c r="F513" s="30" t="s">
        <v>21</v>
      </c>
      <c r="G513" s="30" t="s">
        <v>21</v>
      </c>
      <c r="H513" s="40"/>
      <c r="I513" s="30" t="s">
        <v>21</v>
      </c>
      <c r="J513" s="60" t="s">
        <v>33</v>
      </c>
      <c r="K513" s="60">
        <v>61</v>
      </c>
      <c r="L513" s="30" t="s">
        <v>387</v>
      </c>
      <c r="N513" s="34">
        <v>45782</v>
      </c>
      <c r="O513" s="30" t="s">
        <v>24</v>
      </c>
    </row>
    <row r="514" spans="1:16" s="30" customFormat="1" ht="30" x14ac:dyDescent="0.25">
      <c r="A514" s="30" t="s">
        <v>384</v>
      </c>
      <c r="B514" s="32" t="s">
        <v>17</v>
      </c>
      <c r="C514" s="33" t="s">
        <v>404</v>
      </c>
      <c r="D514" s="33">
        <v>2</v>
      </c>
      <c r="E514" s="30" t="s">
        <v>35</v>
      </c>
      <c r="F514" s="30" t="s">
        <v>21</v>
      </c>
      <c r="G514" s="30" t="s">
        <v>21</v>
      </c>
      <c r="H514" s="40"/>
      <c r="I514" s="30" t="s">
        <v>21</v>
      </c>
      <c r="J514" s="60" t="s">
        <v>33</v>
      </c>
      <c r="K514" s="60">
        <v>61</v>
      </c>
      <c r="L514" s="30" t="s">
        <v>387</v>
      </c>
      <c r="N514" s="34">
        <v>45782</v>
      </c>
      <c r="O514" s="30" t="s">
        <v>24</v>
      </c>
    </row>
    <row r="515" spans="1:16" s="30" customFormat="1" ht="30" x14ac:dyDescent="0.25">
      <c r="A515" s="30" t="s">
        <v>384</v>
      </c>
      <c r="B515" s="32" t="s">
        <v>17</v>
      </c>
      <c r="C515" s="33" t="s">
        <v>405</v>
      </c>
      <c r="D515" s="33">
        <v>2</v>
      </c>
      <c r="E515" s="40" t="s">
        <v>27</v>
      </c>
      <c r="F515" s="30" t="s">
        <v>21</v>
      </c>
      <c r="G515" s="30" t="s">
        <v>21</v>
      </c>
      <c r="H515" s="40"/>
      <c r="I515" s="30" t="s">
        <v>21</v>
      </c>
      <c r="J515" s="60" t="s">
        <v>33</v>
      </c>
      <c r="K515" s="60">
        <v>61</v>
      </c>
      <c r="L515" s="30" t="s">
        <v>387</v>
      </c>
      <c r="N515" s="34">
        <v>45782</v>
      </c>
      <c r="O515" s="30" t="s">
        <v>24</v>
      </c>
    </row>
    <row r="516" spans="1:16" s="30" customFormat="1" x14ac:dyDescent="0.25">
      <c r="A516" s="30" t="s">
        <v>384</v>
      </c>
      <c r="B516" s="32" t="s">
        <v>17</v>
      </c>
      <c r="C516" s="33" t="s">
        <v>406</v>
      </c>
      <c r="D516" s="33">
        <v>2</v>
      </c>
      <c r="E516" s="40" t="s">
        <v>27</v>
      </c>
      <c r="F516" s="30" t="s">
        <v>21</v>
      </c>
      <c r="G516" s="30" t="s">
        <v>21</v>
      </c>
      <c r="H516" s="40"/>
      <c r="I516" s="30" t="s">
        <v>21</v>
      </c>
      <c r="J516" s="60" t="s">
        <v>33</v>
      </c>
      <c r="K516" s="60">
        <v>61</v>
      </c>
      <c r="L516" s="30" t="s">
        <v>387</v>
      </c>
      <c r="N516" s="34">
        <v>45782</v>
      </c>
      <c r="O516" s="30" t="s">
        <v>24</v>
      </c>
    </row>
    <row r="517" spans="1:16" s="30" customFormat="1" ht="30" x14ac:dyDescent="0.25">
      <c r="A517" s="30" t="s">
        <v>384</v>
      </c>
      <c r="B517" s="32" t="s">
        <v>17</v>
      </c>
      <c r="C517" s="33" t="s">
        <v>407</v>
      </c>
      <c r="D517" s="33">
        <v>2</v>
      </c>
      <c r="E517" s="40" t="s">
        <v>27</v>
      </c>
      <c r="F517" s="30" t="s">
        <v>21</v>
      </c>
      <c r="G517" s="30" t="s">
        <v>21</v>
      </c>
      <c r="H517" s="40"/>
      <c r="I517" s="30" t="s">
        <v>21</v>
      </c>
      <c r="J517" s="60" t="s">
        <v>33</v>
      </c>
      <c r="K517" s="60">
        <v>61</v>
      </c>
      <c r="L517" s="30" t="s">
        <v>387</v>
      </c>
      <c r="N517" s="34">
        <v>45782</v>
      </c>
      <c r="O517" s="30" t="s">
        <v>24</v>
      </c>
    </row>
    <row r="518" spans="1:16" s="30" customFormat="1" x14ac:dyDescent="0.25">
      <c r="A518" s="30" t="s">
        <v>384</v>
      </c>
      <c r="B518" s="32" t="s">
        <v>17</v>
      </c>
      <c r="C518" s="33" t="s">
        <v>265</v>
      </c>
      <c r="D518" s="33">
        <v>2</v>
      </c>
      <c r="E518" s="40" t="s">
        <v>27</v>
      </c>
      <c r="F518" s="30" t="s">
        <v>21</v>
      </c>
      <c r="G518" s="30" t="s">
        <v>21</v>
      </c>
      <c r="H518" s="40"/>
      <c r="I518" s="30" t="s">
        <v>21</v>
      </c>
      <c r="J518" s="60" t="s">
        <v>33</v>
      </c>
      <c r="K518" s="60">
        <v>61</v>
      </c>
      <c r="L518" s="30" t="s">
        <v>387</v>
      </c>
      <c r="N518" s="34">
        <v>45782</v>
      </c>
      <c r="O518" s="30" t="s">
        <v>24</v>
      </c>
    </row>
    <row r="519" spans="1:16" s="30" customFormat="1" x14ac:dyDescent="0.25">
      <c r="A519" s="30" t="s">
        <v>384</v>
      </c>
      <c r="B519" s="32" t="s">
        <v>17</v>
      </c>
      <c r="C519" s="33" t="s">
        <v>408</v>
      </c>
      <c r="D519" s="33">
        <v>2</v>
      </c>
      <c r="E519" s="40" t="s">
        <v>35</v>
      </c>
      <c r="F519" s="30" t="s">
        <v>21</v>
      </c>
      <c r="G519" s="30" t="s">
        <v>21</v>
      </c>
      <c r="H519" s="40"/>
      <c r="I519" s="30" t="s">
        <v>21</v>
      </c>
      <c r="J519" s="60" t="s">
        <v>33</v>
      </c>
      <c r="K519" s="60">
        <v>61</v>
      </c>
      <c r="L519" s="30" t="s">
        <v>387</v>
      </c>
      <c r="N519" s="34">
        <v>45782</v>
      </c>
      <c r="O519" s="30" t="s">
        <v>24</v>
      </c>
    </row>
    <row r="520" spans="1:16" s="30" customFormat="1" x14ac:dyDescent="0.25">
      <c r="A520" s="30" t="s">
        <v>384</v>
      </c>
      <c r="B520" s="32" t="s">
        <v>17</v>
      </c>
      <c r="C520" s="33" t="s">
        <v>409</v>
      </c>
      <c r="D520" s="33">
        <v>2</v>
      </c>
      <c r="E520" s="40" t="s">
        <v>35</v>
      </c>
      <c r="F520" s="30" t="s">
        <v>21</v>
      </c>
      <c r="G520" s="30" t="s">
        <v>21</v>
      </c>
      <c r="H520" s="40"/>
      <c r="I520" s="30" t="s">
        <v>21</v>
      </c>
      <c r="J520" s="60" t="s">
        <v>33</v>
      </c>
      <c r="K520" s="60">
        <v>61</v>
      </c>
      <c r="L520" s="30" t="s">
        <v>387</v>
      </c>
      <c r="N520" s="34">
        <v>45782</v>
      </c>
      <c r="O520" s="30" t="s">
        <v>24</v>
      </c>
    </row>
    <row r="521" spans="1:16" s="30" customFormat="1" ht="45" x14ac:dyDescent="0.25">
      <c r="A521" s="30" t="s">
        <v>384</v>
      </c>
      <c r="B521" s="32" t="s">
        <v>17</v>
      </c>
      <c r="C521" s="33" t="s">
        <v>114</v>
      </c>
      <c r="D521" s="33">
        <v>2</v>
      </c>
      <c r="E521" s="40" t="s">
        <v>398</v>
      </c>
      <c r="F521" s="30" t="s">
        <v>21</v>
      </c>
      <c r="G521" s="31" t="s">
        <v>20</v>
      </c>
      <c r="H521" s="40" t="s">
        <v>372</v>
      </c>
      <c r="I521" s="30" t="s">
        <v>21</v>
      </c>
      <c r="J521" s="30">
        <v>0</v>
      </c>
      <c r="K521" s="98">
        <v>61</v>
      </c>
      <c r="L521" s="30" t="s">
        <v>23</v>
      </c>
      <c r="M521" s="33" t="s">
        <v>410</v>
      </c>
      <c r="N521" s="34">
        <v>45782</v>
      </c>
      <c r="O521" s="30" t="s">
        <v>24</v>
      </c>
      <c r="P521" s="56" t="s">
        <v>400</v>
      </c>
    </row>
    <row r="522" spans="1:16" s="30" customFormat="1" x14ac:dyDescent="0.25">
      <c r="A522" s="30" t="s">
        <v>384</v>
      </c>
      <c r="B522" s="32" t="s">
        <v>17</v>
      </c>
      <c r="C522" s="33" t="s">
        <v>411</v>
      </c>
      <c r="D522" s="33">
        <v>2</v>
      </c>
      <c r="E522" s="30" t="s">
        <v>35</v>
      </c>
      <c r="F522" s="30" t="s">
        <v>21</v>
      </c>
      <c r="G522" s="30" t="s">
        <v>21</v>
      </c>
      <c r="H522" s="40"/>
      <c r="I522" s="30" t="s">
        <v>21</v>
      </c>
      <c r="J522" s="60" t="s">
        <v>33</v>
      </c>
      <c r="K522" s="60">
        <v>61</v>
      </c>
      <c r="L522" s="30" t="s">
        <v>387</v>
      </c>
      <c r="N522" s="34">
        <v>45782</v>
      </c>
      <c r="O522" s="30" t="s">
        <v>24</v>
      </c>
    </row>
    <row r="523" spans="1:16" s="30" customFormat="1" x14ac:dyDescent="0.25">
      <c r="A523" s="30" t="s">
        <v>384</v>
      </c>
      <c r="B523" s="32" t="s">
        <v>17</v>
      </c>
      <c r="C523" s="33" t="s">
        <v>412</v>
      </c>
      <c r="D523" s="33">
        <v>2</v>
      </c>
      <c r="E523" s="30" t="s">
        <v>98</v>
      </c>
      <c r="F523" s="30" t="s">
        <v>21</v>
      </c>
      <c r="G523" s="30" t="s">
        <v>21</v>
      </c>
      <c r="H523" s="40"/>
      <c r="I523" s="30" t="s">
        <v>21</v>
      </c>
      <c r="J523" s="60" t="s">
        <v>33</v>
      </c>
      <c r="K523" s="60">
        <v>61</v>
      </c>
      <c r="L523" s="30" t="s">
        <v>387</v>
      </c>
      <c r="N523" s="34">
        <v>45782</v>
      </c>
      <c r="O523" s="30" t="s">
        <v>24</v>
      </c>
    </row>
    <row r="524" spans="1:16" s="30" customFormat="1" x14ac:dyDescent="0.25">
      <c r="A524" s="30" t="s">
        <v>384</v>
      </c>
      <c r="B524" s="32" t="s">
        <v>17</v>
      </c>
      <c r="C524" s="33" t="s">
        <v>413</v>
      </c>
      <c r="D524" s="33">
        <v>2</v>
      </c>
      <c r="E524" s="40" t="s">
        <v>35</v>
      </c>
      <c r="F524" s="30" t="s">
        <v>21</v>
      </c>
      <c r="G524" s="30" t="s">
        <v>21</v>
      </c>
      <c r="H524" s="40"/>
      <c r="I524" s="30" t="s">
        <v>21</v>
      </c>
      <c r="J524" s="60" t="s">
        <v>33</v>
      </c>
      <c r="K524" s="60">
        <v>61</v>
      </c>
      <c r="L524" s="30" t="s">
        <v>387</v>
      </c>
      <c r="N524" s="34">
        <v>45782</v>
      </c>
      <c r="O524" s="30" t="s">
        <v>24</v>
      </c>
    </row>
    <row r="525" spans="1:16" s="30" customFormat="1" x14ac:dyDescent="0.25">
      <c r="A525" s="30" t="s">
        <v>384</v>
      </c>
      <c r="B525" s="32" t="s">
        <v>17</v>
      </c>
      <c r="C525" s="33" t="s">
        <v>414</v>
      </c>
      <c r="D525" s="33">
        <v>2</v>
      </c>
      <c r="E525" s="40" t="s">
        <v>35</v>
      </c>
      <c r="F525" s="30" t="s">
        <v>21</v>
      </c>
      <c r="G525" s="30" t="s">
        <v>21</v>
      </c>
      <c r="H525" s="40"/>
      <c r="I525" s="30" t="s">
        <v>21</v>
      </c>
      <c r="J525" s="60" t="s">
        <v>33</v>
      </c>
      <c r="K525" s="60">
        <v>61</v>
      </c>
      <c r="L525" s="30" t="s">
        <v>387</v>
      </c>
      <c r="N525" s="34">
        <v>45782</v>
      </c>
      <c r="O525" s="30" t="s">
        <v>24</v>
      </c>
    </row>
    <row r="526" spans="1:16" s="30" customFormat="1" ht="30" x14ac:dyDescent="0.25">
      <c r="A526" s="30" t="s">
        <v>384</v>
      </c>
      <c r="B526" s="32" t="s">
        <v>17</v>
      </c>
      <c r="C526" s="33" t="s">
        <v>415</v>
      </c>
      <c r="D526" s="33">
        <v>2</v>
      </c>
      <c r="E526" s="30" t="s">
        <v>19</v>
      </c>
      <c r="F526" s="30" t="s">
        <v>21</v>
      </c>
      <c r="G526" s="31" t="s">
        <v>20</v>
      </c>
      <c r="H526" s="40" t="s">
        <v>142</v>
      </c>
      <c r="I526" s="30" t="s">
        <v>21</v>
      </c>
      <c r="J526" s="30">
        <v>0</v>
      </c>
      <c r="K526" s="98">
        <v>61</v>
      </c>
      <c r="L526" s="30" t="s">
        <v>23</v>
      </c>
      <c r="M526" s="33" t="s">
        <v>416</v>
      </c>
      <c r="N526" s="34">
        <v>45782</v>
      </c>
      <c r="O526" s="30" t="s">
        <v>24</v>
      </c>
      <c r="P526" s="56" t="s">
        <v>400</v>
      </c>
    </row>
    <row r="527" spans="1:16" s="30" customFormat="1" x14ac:dyDescent="0.25">
      <c r="A527" s="30" t="s">
        <v>384</v>
      </c>
      <c r="B527" s="32" t="s">
        <v>17</v>
      </c>
      <c r="C527" s="33" t="s">
        <v>417</v>
      </c>
      <c r="D527" s="33">
        <v>2</v>
      </c>
      <c r="E527" s="40" t="s">
        <v>27</v>
      </c>
      <c r="F527" s="30" t="s">
        <v>21</v>
      </c>
      <c r="G527" s="30" t="s">
        <v>21</v>
      </c>
      <c r="H527" s="40"/>
      <c r="I527" s="30" t="s">
        <v>21</v>
      </c>
      <c r="J527" s="60" t="s">
        <v>33</v>
      </c>
      <c r="K527" s="60">
        <v>61</v>
      </c>
      <c r="L527" s="30" t="s">
        <v>387</v>
      </c>
      <c r="N527" s="34">
        <v>45782</v>
      </c>
      <c r="O527" s="30" t="s">
        <v>24</v>
      </c>
    </row>
    <row r="528" spans="1:16" s="30" customFormat="1" x14ac:dyDescent="0.25">
      <c r="A528" s="30" t="s">
        <v>384</v>
      </c>
      <c r="B528" s="32" t="s">
        <v>17</v>
      </c>
      <c r="C528" s="33" t="s">
        <v>418</v>
      </c>
      <c r="D528" s="33">
        <v>2</v>
      </c>
      <c r="E528" s="30" t="s">
        <v>35</v>
      </c>
      <c r="F528" s="30" t="s">
        <v>21</v>
      </c>
      <c r="G528" s="30" t="s">
        <v>21</v>
      </c>
      <c r="H528" s="40"/>
      <c r="I528" s="30" t="s">
        <v>21</v>
      </c>
      <c r="J528" s="60" t="s">
        <v>33</v>
      </c>
      <c r="K528" s="60">
        <v>61</v>
      </c>
      <c r="L528" s="30" t="s">
        <v>387</v>
      </c>
      <c r="N528" s="34">
        <v>45782</v>
      </c>
      <c r="O528" s="30" t="s">
        <v>24</v>
      </c>
    </row>
    <row r="529" spans="1:16" s="30" customFormat="1" ht="45" x14ac:dyDescent="0.25">
      <c r="A529" s="30" t="s">
        <v>384</v>
      </c>
      <c r="B529" s="32" t="s">
        <v>17</v>
      </c>
      <c r="C529" s="33" t="s">
        <v>123</v>
      </c>
      <c r="D529" s="33">
        <v>2</v>
      </c>
      <c r="E529" s="30" t="s">
        <v>19</v>
      </c>
      <c r="F529" s="30" t="s">
        <v>21</v>
      </c>
      <c r="G529" s="31" t="s">
        <v>20</v>
      </c>
      <c r="H529" s="40" t="s">
        <v>133</v>
      </c>
      <c r="I529" s="30" t="s">
        <v>21</v>
      </c>
      <c r="J529" s="30">
        <v>0</v>
      </c>
      <c r="K529" s="98">
        <v>61</v>
      </c>
      <c r="L529" s="30" t="s">
        <v>23</v>
      </c>
      <c r="M529" s="33" t="s">
        <v>419</v>
      </c>
      <c r="N529" s="34">
        <v>45782</v>
      </c>
      <c r="O529" s="30" t="s">
        <v>24</v>
      </c>
      <c r="P529" s="56" t="s">
        <v>400</v>
      </c>
    </row>
    <row r="530" spans="1:16" s="30" customFormat="1" x14ac:dyDescent="0.25">
      <c r="A530" s="30" t="s">
        <v>384</v>
      </c>
      <c r="B530" s="32" t="s">
        <v>17</v>
      </c>
      <c r="C530" s="33" t="s">
        <v>420</v>
      </c>
      <c r="D530" s="33">
        <v>2</v>
      </c>
      <c r="E530" s="30" t="s">
        <v>35</v>
      </c>
      <c r="F530" s="30" t="s">
        <v>21</v>
      </c>
      <c r="G530" s="30" t="s">
        <v>21</v>
      </c>
      <c r="H530" s="40"/>
      <c r="I530" s="30" t="s">
        <v>21</v>
      </c>
      <c r="J530" s="60" t="s">
        <v>33</v>
      </c>
      <c r="K530" s="60">
        <v>61</v>
      </c>
      <c r="L530" s="30" t="s">
        <v>387</v>
      </c>
      <c r="N530" s="34">
        <v>45782</v>
      </c>
      <c r="O530" s="30" t="s">
        <v>24</v>
      </c>
    </row>
    <row r="531" spans="1:16" s="30" customFormat="1" x14ac:dyDescent="0.25">
      <c r="A531" s="30" t="s">
        <v>384</v>
      </c>
      <c r="B531" s="32" t="s">
        <v>17</v>
      </c>
      <c r="C531" s="33" t="s">
        <v>421</v>
      </c>
      <c r="D531" s="33">
        <v>2</v>
      </c>
      <c r="E531" s="40" t="s">
        <v>35</v>
      </c>
      <c r="F531" s="30" t="s">
        <v>21</v>
      </c>
      <c r="G531" s="30" t="s">
        <v>21</v>
      </c>
      <c r="H531" s="40"/>
      <c r="I531" s="30" t="s">
        <v>21</v>
      </c>
      <c r="J531" s="60" t="s">
        <v>33</v>
      </c>
      <c r="K531" s="60">
        <v>61</v>
      </c>
      <c r="L531" s="30" t="s">
        <v>387</v>
      </c>
      <c r="N531" s="34">
        <v>45782</v>
      </c>
      <c r="O531" s="30" t="s">
        <v>24</v>
      </c>
    </row>
    <row r="532" spans="1:16" s="30" customFormat="1" ht="30" x14ac:dyDescent="0.25">
      <c r="A532" s="30" t="s">
        <v>384</v>
      </c>
      <c r="B532" s="32" t="s">
        <v>17</v>
      </c>
      <c r="C532" s="33" t="s">
        <v>422</v>
      </c>
      <c r="D532" s="33">
        <v>2</v>
      </c>
      <c r="E532" s="30" t="s">
        <v>35</v>
      </c>
      <c r="F532" s="30" t="s">
        <v>21</v>
      </c>
      <c r="G532" s="30" t="s">
        <v>21</v>
      </c>
      <c r="H532" s="40"/>
      <c r="I532" s="30" t="s">
        <v>21</v>
      </c>
      <c r="J532" s="60" t="s">
        <v>33</v>
      </c>
      <c r="K532" s="60">
        <v>61</v>
      </c>
      <c r="L532" s="30" t="s">
        <v>387</v>
      </c>
      <c r="N532" s="34">
        <v>45782</v>
      </c>
      <c r="O532" s="30" t="s">
        <v>24</v>
      </c>
    </row>
    <row r="533" spans="1:16" s="30" customFormat="1" ht="30" x14ac:dyDescent="0.25">
      <c r="A533" s="30" t="s">
        <v>384</v>
      </c>
      <c r="B533" s="32" t="s">
        <v>17</v>
      </c>
      <c r="C533" s="33" t="s">
        <v>423</v>
      </c>
      <c r="D533" s="33">
        <v>2</v>
      </c>
      <c r="E533" s="30" t="s">
        <v>35</v>
      </c>
      <c r="F533" s="30" t="s">
        <v>21</v>
      </c>
      <c r="G533" s="30" t="s">
        <v>21</v>
      </c>
      <c r="H533" s="40"/>
      <c r="I533" s="30" t="s">
        <v>21</v>
      </c>
      <c r="J533" s="60" t="s">
        <v>33</v>
      </c>
      <c r="K533" s="60">
        <v>61</v>
      </c>
      <c r="L533" s="30" t="s">
        <v>387</v>
      </c>
      <c r="N533" s="34">
        <v>45782</v>
      </c>
      <c r="O533" s="30" t="s">
        <v>24</v>
      </c>
    </row>
    <row r="534" spans="1:16" s="30" customFormat="1" ht="30" x14ac:dyDescent="0.25">
      <c r="A534" s="30" t="s">
        <v>384</v>
      </c>
      <c r="B534" s="32" t="s">
        <v>17</v>
      </c>
      <c r="C534" s="33" t="s">
        <v>424</v>
      </c>
      <c r="D534" s="33">
        <v>2</v>
      </c>
      <c r="E534" s="30" t="s">
        <v>35</v>
      </c>
      <c r="F534" s="30" t="s">
        <v>21</v>
      </c>
      <c r="G534" s="30" t="s">
        <v>21</v>
      </c>
      <c r="H534" s="40"/>
      <c r="I534" s="30" t="s">
        <v>21</v>
      </c>
      <c r="J534" s="60" t="s">
        <v>33</v>
      </c>
      <c r="K534" s="60">
        <v>61</v>
      </c>
      <c r="L534" s="30" t="s">
        <v>387</v>
      </c>
      <c r="N534" s="34">
        <v>45782</v>
      </c>
      <c r="O534" s="30" t="s">
        <v>24</v>
      </c>
    </row>
    <row r="535" spans="1:16" s="30" customFormat="1" ht="30" x14ac:dyDescent="0.25">
      <c r="A535" s="30" t="s">
        <v>384</v>
      </c>
      <c r="B535" s="32" t="s">
        <v>17</v>
      </c>
      <c r="C535" s="33" t="s">
        <v>425</v>
      </c>
      <c r="D535" s="33">
        <v>2</v>
      </c>
      <c r="E535" s="30" t="s">
        <v>35</v>
      </c>
      <c r="F535" s="30" t="s">
        <v>21</v>
      </c>
      <c r="G535" s="30" t="s">
        <v>21</v>
      </c>
      <c r="H535" s="40"/>
      <c r="I535" s="30" t="s">
        <v>21</v>
      </c>
      <c r="J535" s="60" t="s">
        <v>33</v>
      </c>
      <c r="K535" s="60">
        <v>61</v>
      </c>
      <c r="L535" s="30" t="s">
        <v>387</v>
      </c>
      <c r="N535" s="34">
        <v>45782</v>
      </c>
      <c r="O535" s="30" t="s">
        <v>24</v>
      </c>
    </row>
    <row r="536" spans="1:16" s="30" customFormat="1" x14ac:dyDescent="0.25">
      <c r="A536" s="30" t="s">
        <v>384</v>
      </c>
      <c r="B536" s="32" t="s">
        <v>17</v>
      </c>
      <c r="C536" s="33" t="s">
        <v>426</v>
      </c>
      <c r="D536" s="33">
        <v>2</v>
      </c>
      <c r="E536" s="30" t="s">
        <v>47</v>
      </c>
      <c r="F536" s="30" t="s">
        <v>21</v>
      </c>
      <c r="G536" s="30" t="s">
        <v>21</v>
      </c>
      <c r="H536" s="40"/>
      <c r="I536" s="30" t="s">
        <v>21</v>
      </c>
      <c r="J536" s="60" t="b">
        <v>0</v>
      </c>
      <c r="K536" s="60">
        <v>61</v>
      </c>
      <c r="L536" s="30" t="s">
        <v>387</v>
      </c>
      <c r="M536" s="30" t="s">
        <v>427</v>
      </c>
      <c r="N536" s="34">
        <v>45782</v>
      </c>
      <c r="O536" s="30" t="s">
        <v>24</v>
      </c>
    </row>
    <row r="537" spans="1:16" s="30" customFormat="1" x14ac:dyDescent="0.25">
      <c r="A537" s="30" t="s">
        <v>384</v>
      </c>
      <c r="B537" s="32" t="s">
        <v>17</v>
      </c>
      <c r="C537" s="33" t="s">
        <v>428</v>
      </c>
      <c r="D537" s="33">
        <v>2</v>
      </c>
      <c r="E537" s="30" t="s">
        <v>35</v>
      </c>
      <c r="F537" s="30" t="s">
        <v>21</v>
      </c>
      <c r="G537" s="30" t="s">
        <v>21</v>
      </c>
      <c r="H537" s="40"/>
      <c r="I537" s="30" t="s">
        <v>21</v>
      </c>
      <c r="J537" s="60" t="s">
        <v>33</v>
      </c>
      <c r="K537" s="60">
        <v>61</v>
      </c>
      <c r="L537" s="30" t="s">
        <v>387</v>
      </c>
      <c r="N537" s="34">
        <v>45782</v>
      </c>
      <c r="O537" s="30" t="s">
        <v>24</v>
      </c>
    </row>
    <row r="538" spans="1:16" s="30" customFormat="1" ht="45" x14ac:dyDescent="0.25">
      <c r="A538" s="30" t="s">
        <v>384</v>
      </c>
      <c r="B538" s="32" t="s">
        <v>17</v>
      </c>
      <c r="C538" s="33" t="s">
        <v>150</v>
      </c>
      <c r="D538" s="33">
        <v>2</v>
      </c>
      <c r="E538" s="40" t="s">
        <v>398</v>
      </c>
      <c r="F538" s="30" t="s">
        <v>21</v>
      </c>
      <c r="G538" s="31" t="s">
        <v>20</v>
      </c>
      <c r="H538" s="40" t="s">
        <v>151</v>
      </c>
      <c r="I538" s="30" t="s">
        <v>21</v>
      </c>
      <c r="J538" s="30">
        <v>0</v>
      </c>
      <c r="K538" s="98">
        <v>61</v>
      </c>
      <c r="L538" s="30" t="s">
        <v>23</v>
      </c>
      <c r="M538" s="33" t="s">
        <v>429</v>
      </c>
      <c r="N538" s="34">
        <v>45782</v>
      </c>
      <c r="O538" s="30" t="s">
        <v>24</v>
      </c>
      <c r="P538" s="56" t="s">
        <v>400</v>
      </c>
    </row>
    <row r="539" spans="1:16" s="30" customFormat="1" x14ac:dyDescent="0.25">
      <c r="A539" s="30" t="s">
        <v>384</v>
      </c>
      <c r="B539" s="32" t="s">
        <v>17</v>
      </c>
      <c r="C539" s="33" t="s">
        <v>430</v>
      </c>
      <c r="D539" s="33">
        <v>2</v>
      </c>
      <c r="E539" s="30" t="s">
        <v>35</v>
      </c>
      <c r="F539" s="30" t="s">
        <v>21</v>
      </c>
      <c r="G539" s="30" t="s">
        <v>21</v>
      </c>
      <c r="H539" s="40"/>
      <c r="I539" s="30" t="s">
        <v>21</v>
      </c>
      <c r="J539" s="60" t="s">
        <v>33</v>
      </c>
      <c r="K539" s="60">
        <v>61</v>
      </c>
      <c r="L539" s="30" t="s">
        <v>387</v>
      </c>
      <c r="N539" s="34">
        <v>45782</v>
      </c>
      <c r="O539" s="30" t="s">
        <v>24</v>
      </c>
    </row>
    <row r="540" spans="1:16" s="30" customFormat="1" x14ac:dyDescent="0.25">
      <c r="A540" s="30" t="s">
        <v>384</v>
      </c>
      <c r="B540" s="32" t="s">
        <v>17</v>
      </c>
      <c r="C540" s="33" t="s">
        <v>431</v>
      </c>
      <c r="D540" s="33">
        <v>2</v>
      </c>
      <c r="E540" s="30" t="s">
        <v>98</v>
      </c>
      <c r="F540" s="30" t="s">
        <v>21</v>
      </c>
      <c r="G540" s="30" t="s">
        <v>21</v>
      </c>
      <c r="H540" s="40"/>
      <c r="I540" s="30" t="s">
        <v>21</v>
      </c>
      <c r="J540" s="60" t="s">
        <v>33</v>
      </c>
      <c r="K540" s="60">
        <v>61</v>
      </c>
      <c r="L540" s="30" t="s">
        <v>387</v>
      </c>
      <c r="N540" s="34">
        <v>45782</v>
      </c>
      <c r="O540" s="30" t="s">
        <v>24</v>
      </c>
    </row>
    <row r="541" spans="1:16" s="30" customFormat="1" ht="30" x14ac:dyDescent="0.25">
      <c r="A541" s="30" t="s">
        <v>384</v>
      </c>
      <c r="B541" s="32" t="s">
        <v>17</v>
      </c>
      <c r="C541" s="33" t="s">
        <v>137</v>
      </c>
      <c r="D541" s="33">
        <v>2</v>
      </c>
      <c r="E541" s="40" t="s">
        <v>398</v>
      </c>
      <c r="F541" s="30" t="s">
        <v>21</v>
      </c>
      <c r="G541" s="31" t="s">
        <v>20</v>
      </c>
      <c r="H541" s="40" t="s">
        <v>138</v>
      </c>
      <c r="I541" s="30" t="s">
        <v>21</v>
      </c>
      <c r="J541" s="30">
        <v>0</v>
      </c>
      <c r="K541" s="98">
        <v>61</v>
      </c>
      <c r="L541" s="30" t="s">
        <v>23</v>
      </c>
      <c r="M541" s="33" t="s">
        <v>432</v>
      </c>
      <c r="N541" s="34">
        <v>45782</v>
      </c>
      <c r="O541" s="30" t="s">
        <v>24</v>
      </c>
      <c r="P541" s="56" t="s">
        <v>400</v>
      </c>
    </row>
    <row r="542" spans="1:16" s="30" customFormat="1" x14ac:dyDescent="0.25">
      <c r="A542" s="30" t="s">
        <v>384</v>
      </c>
      <c r="B542" s="32" t="s">
        <v>17</v>
      </c>
      <c r="C542" s="33" t="s">
        <v>433</v>
      </c>
      <c r="D542" s="33">
        <v>2</v>
      </c>
      <c r="E542" s="30" t="s">
        <v>98</v>
      </c>
      <c r="F542" s="30" t="s">
        <v>21</v>
      </c>
      <c r="G542" s="30" t="s">
        <v>21</v>
      </c>
      <c r="H542" s="40"/>
      <c r="I542" s="30" t="s">
        <v>21</v>
      </c>
      <c r="J542" s="60" t="s">
        <v>33</v>
      </c>
      <c r="K542" s="60">
        <v>61</v>
      </c>
      <c r="L542" s="30" t="s">
        <v>387</v>
      </c>
      <c r="N542" s="34">
        <v>45782</v>
      </c>
      <c r="O542" s="30" t="s">
        <v>24</v>
      </c>
    </row>
    <row r="543" spans="1:16" s="30" customFormat="1" x14ac:dyDescent="0.25">
      <c r="A543" s="30" t="s">
        <v>384</v>
      </c>
      <c r="B543" s="32" t="s">
        <v>17</v>
      </c>
      <c r="C543" s="33" t="s">
        <v>434</v>
      </c>
      <c r="D543" s="33">
        <v>2</v>
      </c>
      <c r="E543" s="30" t="s">
        <v>98</v>
      </c>
      <c r="F543" s="30" t="s">
        <v>21</v>
      </c>
      <c r="G543" s="30" t="s">
        <v>21</v>
      </c>
      <c r="H543" s="40"/>
      <c r="I543" s="30" t="s">
        <v>21</v>
      </c>
      <c r="J543" s="60" t="s">
        <v>33</v>
      </c>
      <c r="K543" s="60">
        <v>61</v>
      </c>
      <c r="L543" s="30" t="s">
        <v>387</v>
      </c>
      <c r="N543" s="34">
        <v>45782</v>
      </c>
      <c r="O543" s="30" t="s">
        <v>24</v>
      </c>
    </row>
    <row r="544" spans="1:16" s="30" customFormat="1" x14ac:dyDescent="0.25">
      <c r="A544" s="30" t="s">
        <v>384</v>
      </c>
      <c r="B544" s="32" t="s">
        <v>17</v>
      </c>
      <c r="C544" s="33" t="s">
        <v>435</v>
      </c>
      <c r="D544" s="33">
        <v>2</v>
      </c>
      <c r="E544" s="30" t="s">
        <v>98</v>
      </c>
      <c r="F544" s="30" t="s">
        <v>21</v>
      </c>
      <c r="G544" s="30" t="s">
        <v>21</v>
      </c>
      <c r="H544" s="40"/>
      <c r="I544" s="30" t="s">
        <v>21</v>
      </c>
      <c r="J544" s="60" t="s">
        <v>33</v>
      </c>
      <c r="K544" s="60">
        <v>61</v>
      </c>
      <c r="L544" s="30" t="s">
        <v>387</v>
      </c>
      <c r="N544" s="34">
        <v>45782</v>
      </c>
      <c r="O544" s="30" t="s">
        <v>24</v>
      </c>
    </row>
    <row r="545" spans="1:16" s="30" customFormat="1" x14ac:dyDescent="0.25">
      <c r="A545" s="30" t="s">
        <v>384</v>
      </c>
      <c r="B545" s="32" t="s">
        <v>17</v>
      </c>
      <c r="C545" s="33" t="s">
        <v>302</v>
      </c>
      <c r="D545" s="33">
        <v>2</v>
      </c>
      <c r="E545" s="30" t="s">
        <v>98</v>
      </c>
      <c r="F545" s="30" t="s">
        <v>21</v>
      </c>
      <c r="G545" s="30" t="s">
        <v>21</v>
      </c>
      <c r="H545" s="40"/>
      <c r="I545" s="30" t="s">
        <v>21</v>
      </c>
      <c r="J545" s="60" t="s">
        <v>33</v>
      </c>
      <c r="K545" s="60">
        <v>61</v>
      </c>
      <c r="L545" s="30" t="s">
        <v>387</v>
      </c>
      <c r="N545" s="34">
        <v>45782</v>
      </c>
      <c r="O545" s="30" t="s">
        <v>24</v>
      </c>
    </row>
    <row r="546" spans="1:16" s="30" customFormat="1" ht="60" x14ac:dyDescent="0.25">
      <c r="A546" s="30" t="s">
        <v>384</v>
      </c>
      <c r="B546" s="32" t="s">
        <v>17</v>
      </c>
      <c r="C546" s="33" t="s">
        <v>10</v>
      </c>
      <c r="D546" s="33">
        <v>2</v>
      </c>
      <c r="E546" s="30" t="s">
        <v>19</v>
      </c>
      <c r="F546" s="30" t="s">
        <v>21</v>
      </c>
      <c r="G546" s="31" t="s">
        <v>20</v>
      </c>
      <c r="H546" s="40" t="s">
        <v>436</v>
      </c>
      <c r="I546" s="30" t="s">
        <v>21</v>
      </c>
      <c r="J546" s="30">
        <v>0</v>
      </c>
      <c r="K546" s="98">
        <v>61</v>
      </c>
      <c r="L546" s="30" t="s">
        <v>23</v>
      </c>
      <c r="M546" s="33" t="s">
        <v>437</v>
      </c>
      <c r="N546" s="34">
        <v>45782</v>
      </c>
      <c r="O546" s="30" t="s">
        <v>24</v>
      </c>
      <c r="P546" s="56" t="s">
        <v>400</v>
      </c>
    </row>
    <row r="547" spans="1:16" s="30" customFormat="1" x14ac:dyDescent="0.25">
      <c r="A547" s="30" t="s">
        <v>384</v>
      </c>
      <c r="B547" s="32" t="s">
        <v>17</v>
      </c>
      <c r="C547" s="33" t="s">
        <v>438</v>
      </c>
      <c r="D547" s="33">
        <v>2</v>
      </c>
      <c r="E547" s="30" t="s">
        <v>98</v>
      </c>
      <c r="F547" s="30" t="s">
        <v>21</v>
      </c>
      <c r="G547" s="30" t="s">
        <v>21</v>
      </c>
      <c r="H547" s="40"/>
      <c r="I547" s="30" t="s">
        <v>21</v>
      </c>
      <c r="J547" s="60" t="s">
        <v>33</v>
      </c>
      <c r="K547" s="60">
        <v>61</v>
      </c>
      <c r="L547" s="30" t="s">
        <v>387</v>
      </c>
      <c r="N547" s="34">
        <v>45782</v>
      </c>
      <c r="O547" s="30" t="s">
        <v>24</v>
      </c>
    </row>
    <row r="548" spans="1:16" s="30" customFormat="1" x14ac:dyDescent="0.25">
      <c r="A548" s="30" t="s">
        <v>384</v>
      </c>
      <c r="B548" s="32" t="s">
        <v>17</v>
      </c>
      <c r="C548" s="33" t="s">
        <v>439</v>
      </c>
      <c r="D548" s="33">
        <v>2</v>
      </c>
      <c r="E548" s="40" t="s">
        <v>27</v>
      </c>
      <c r="F548" s="30" t="s">
        <v>21</v>
      </c>
      <c r="G548" s="30" t="s">
        <v>21</v>
      </c>
      <c r="H548" s="40"/>
      <c r="I548" s="30" t="s">
        <v>21</v>
      </c>
      <c r="J548" s="60" t="s">
        <v>33</v>
      </c>
      <c r="K548" s="60">
        <v>61</v>
      </c>
      <c r="L548" s="30" t="s">
        <v>387</v>
      </c>
      <c r="N548" s="34">
        <v>45782</v>
      </c>
      <c r="O548" s="30" t="s">
        <v>24</v>
      </c>
    </row>
    <row r="549" spans="1:16" s="30" customFormat="1" x14ac:dyDescent="0.25">
      <c r="A549" s="30" t="s">
        <v>384</v>
      </c>
      <c r="B549" s="32" t="s">
        <v>17</v>
      </c>
      <c r="C549" s="33" t="s">
        <v>440</v>
      </c>
      <c r="D549" s="33">
        <v>2</v>
      </c>
      <c r="E549" s="40" t="s">
        <v>27</v>
      </c>
      <c r="F549" s="30" t="s">
        <v>21</v>
      </c>
      <c r="G549" s="30" t="s">
        <v>21</v>
      </c>
      <c r="H549" s="40"/>
      <c r="I549" s="30" t="s">
        <v>21</v>
      </c>
      <c r="J549" s="60" t="s">
        <v>33</v>
      </c>
      <c r="K549" s="60">
        <v>61</v>
      </c>
      <c r="L549" s="30" t="s">
        <v>387</v>
      </c>
      <c r="N549" s="34">
        <v>45782</v>
      </c>
      <c r="O549" s="30" t="s">
        <v>24</v>
      </c>
    </row>
    <row r="550" spans="1:16" s="30" customFormat="1" ht="60" x14ac:dyDescent="0.25">
      <c r="A550" s="30" t="s">
        <v>384</v>
      </c>
      <c r="B550" s="32" t="s">
        <v>17</v>
      </c>
      <c r="C550" s="33" t="s">
        <v>234</v>
      </c>
      <c r="D550" s="33">
        <v>2</v>
      </c>
      <c r="E550" s="30" t="s">
        <v>19</v>
      </c>
      <c r="F550" s="30" t="s">
        <v>21</v>
      </c>
      <c r="G550" s="31" t="s">
        <v>20</v>
      </c>
      <c r="H550" s="40" t="s">
        <v>240</v>
      </c>
      <c r="I550" s="30" t="s">
        <v>21</v>
      </c>
      <c r="J550" s="30">
        <v>0</v>
      </c>
      <c r="K550" s="98">
        <v>61</v>
      </c>
      <c r="L550" s="30" t="s">
        <v>23</v>
      </c>
      <c r="M550" s="33" t="s">
        <v>441</v>
      </c>
      <c r="N550" s="34">
        <v>45782</v>
      </c>
      <c r="O550" s="30" t="s">
        <v>24</v>
      </c>
      <c r="P550" s="56" t="s">
        <v>400</v>
      </c>
    </row>
    <row r="551" spans="1:16" s="30" customFormat="1" x14ac:dyDescent="0.25">
      <c r="A551" s="30" t="s">
        <v>384</v>
      </c>
      <c r="B551" s="32" t="s">
        <v>17</v>
      </c>
      <c r="C551" s="33" t="s">
        <v>442</v>
      </c>
      <c r="D551" s="33">
        <v>2</v>
      </c>
      <c r="E551" s="30" t="s">
        <v>47</v>
      </c>
      <c r="F551" s="30" t="s">
        <v>21</v>
      </c>
      <c r="G551" s="30" t="s">
        <v>21</v>
      </c>
      <c r="H551" s="40"/>
      <c r="I551" s="30" t="s">
        <v>21</v>
      </c>
      <c r="J551" s="30" t="b">
        <v>1</v>
      </c>
      <c r="K551" s="98">
        <v>61</v>
      </c>
      <c r="L551" s="30" t="s">
        <v>387</v>
      </c>
      <c r="M551" s="30" t="s">
        <v>443</v>
      </c>
      <c r="N551" s="34">
        <v>45782</v>
      </c>
      <c r="O551" s="30" t="s">
        <v>24</v>
      </c>
    </row>
    <row r="552" spans="1:16" s="30" customFormat="1" x14ac:dyDescent="0.25">
      <c r="A552" s="30" t="s">
        <v>384</v>
      </c>
      <c r="B552" s="32" t="s">
        <v>17</v>
      </c>
      <c r="C552" s="33" t="s">
        <v>444</v>
      </c>
      <c r="D552" s="33">
        <v>2</v>
      </c>
      <c r="E552" s="40" t="s">
        <v>35</v>
      </c>
      <c r="F552" s="30" t="s">
        <v>21</v>
      </c>
      <c r="G552" s="30" t="s">
        <v>21</v>
      </c>
      <c r="H552" s="40"/>
      <c r="I552" s="30" t="s">
        <v>21</v>
      </c>
      <c r="J552" s="60" t="s">
        <v>33</v>
      </c>
      <c r="K552" s="60">
        <v>61</v>
      </c>
      <c r="L552" s="30" t="s">
        <v>387</v>
      </c>
      <c r="N552" s="34">
        <v>45782</v>
      </c>
      <c r="O552" s="30" t="s">
        <v>24</v>
      </c>
    </row>
    <row r="553" spans="1:16" s="30" customFormat="1" x14ac:dyDescent="0.25">
      <c r="A553" s="30" t="s">
        <v>384</v>
      </c>
      <c r="B553" s="32" t="s">
        <v>17</v>
      </c>
      <c r="C553" s="33" t="s">
        <v>221</v>
      </c>
      <c r="D553" s="33">
        <v>2</v>
      </c>
      <c r="E553" s="40" t="s">
        <v>38</v>
      </c>
      <c r="F553" s="30" t="s">
        <v>21</v>
      </c>
      <c r="G553" s="30" t="s">
        <v>21</v>
      </c>
      <c r="H553" s="40"/>
      <c r="I553" s="32" t="s">
        <v>21</v>
      </c>
      <c r="J553" s="30" t="s">
        <v>39</v>
      </c>
      <c r="K553" s="98">
        <v>61</v>
      </c>
      <c r="L553" s="30" t="s">
        <v>387</v>
      </c>
      <c r="M553" s="30" t="s">
        <v>445</v>
      </c>
      <c r="N553" s="34">
        <v>45782</v>
      </c>
      <c r="O553" s="30" t="s">
        <v>24</v>
      </c>
    </row>
    <row r="554" spans="1:16" s="30" customFormat="1" ht="30" x14ac:dyDescent="0.25">
      <c r="A554" s="30" t="s">
        <v>384</v>
      </c>
      <c r="B554" s="32" t="s">
        <v>17</v>
      </c>
      <c r="C554" s="33" t="s">
        <v>446</v>
      </c>
      <c r="D554" s="33">
        <v>2</v>
      </c>
      <c r="E554" s="30" t="s">
        <v>35</v>
      </c>
      <c r="F554" s="30" t="s">
        <v>21</v>
      </c>
      <c r="G554" s="30" t="s">
        <v>21</v>
      </c>
      <c r="H554" s="40"/>
      <c r="I554" s="30" t="s">
        <v>21</v>
      </c>
      <c r="J554" s="60" t="s">
        <v>33</v>
      </c>
      <c r="K554" s="60">
        <v>61</v>
      </c>
      <c r="L554" s="30" t="s">
        <v>387</v>
      </c>
      <c r="M554" s="30" t="s">
        <v>447</v>
      </c>
      <c r="N554" s="34">
        <v>45782</v>
      </c>
      <c r="O554" s="30" t="s">
        <v>24</v>
      </c>
    </row>
    <row r="555" spans="1:16" s="30" customFormat="1" x14ac:dyDescent="0.25">
      <c r="A555" s="30" t="s">
        <v>384</v>
      </c>
      <c r="B555" s="32" t="s">
        <v>17</v>
      </c>
      <c r="C555" s="33" t="s">
        <v>448</v>
      </c>
      <c r="D555" s="33">
        <v>2</v>
      </c>
      <c r="E555" s="40" t="s">
        <v>38</v>
      </c>
      <c r="F555" s="30" t="s">
        <v>21</v>
      </c>
      <c r="G555" s="30" t="s">
        <v>21</v>
      </c>
      <c r="H555" s="40"/>
      <c r="I555" s="32" t="s">
        <v>21</v>
      </c>
      <c r="J555" s="30" t="s">
        <v>39</v>
      </c>
      <c r="K555" s="98">
        <v>61</v>
      </c>
      <c r="L555" s="30" t="s">
        <v>387</v>
      </c>
      <c r="M555" s="30" t="s">
        <v>449</v>
      </c>
      <c r="N555" s="34">
        <v>45782</v>
      </c>
      <c r="O555" s="30" t="s">
        <v>24</v>
      </c>
    </row>
    <row r="556" spans="1:16" s="30" customFormat="1" x14ac:dyDescent="0.25">
      <c r="A556" s="30" t="s">
        <v>384</v>
      </c>
      <c r="B556" s="32" t="s">
        <v>17</v>
      </c>
      <c r="C556" s="33" t="s">
        <v>450</v>
      </c>
      <c r="D556" s="33">
        <v>2</v>
      </c>
      <c r="E556" s="40" t="s">
        <v>38</v>
      </c>
      <c r="F556" s="30" t="s">
        <v>21</v>
      </c>
      <c r="G556" s="30" t="s">
        <v>21</v>
      </c>
      <c r="H556" s="40"/>
      <c r="I556" s="32" t="s">
        <v>21</v>
      </c>
      <c r="J556" s="30" t="s">
        <v>39</v>
      </c>
      <c r="K556" s="98">
        <v>61</v>
      </c>
      <c r="L556" s="30" t="s">
        <v>387</v>
      </c>
      <c r="M556" s="30" t="s">
        <v>451</v>
      </c>
      <c r="N556" s="34">
        <v>45782</v>
      </c>
      <c r="O556" s="30" t="s">
        <v>24</v>
      </c>
    </row>
    <row r="557" spans="1:16" s="30" customFormat="1" x14ac:dyDescent="0.25">
      <c r="A557" s="30" t="s">
        <v>384</v>
      </c>
      <c r="B557" s="32" t="s">
        <v>17</v>
      </c>
      <c r="C557" s="33" t="s">
        <v>452</v>
      </c>
      <c r="D557" s="33">
        <v>2</v>
      </c>
      <c r="E557" s="40" t="s">
        <v>27</v>
      </c>
      <c r="F557" s="30" t="s">
        <v>21</v>
      </c>
      <c r="G557" s="30" t="s">
        <v>21</v>
      </c>
      <c r="H557" s="40"/>
      <c r="I557" s="30" t="s">
        <v>21</v>
      </c>
      <c r="J557" s="60" t="s">
        <v>33</v>
      </c>
      <c r="K557" s="60">
        <v>61</v>
      </c>
      <c r="L557" s="30" t="s">
        <v>387</v>
      </c>
      <c r="N557" s="34">
        <v>45782</v>
      </c>
      <c r="O557" s="30" t="s">
        <v>24</v>
      </c>
    </row>
    <row r="558" spans="1:16" s="30" customFormat="1" x14ac:dyDescent="0.25">
      <c r="A558" s="30" t="s">
        <v>384</v>
      </c>
      <c r="B558" s="32" t="s">
        <v>17</v>
      </c>
      <c r="C558" s="33" t="s">
        <v>453</v>
      </c>
      <c r="D558" s="33">
        <v>2</v>
      </c>
      <c r="E558" s="30" t="s">
        <v>35</v>
      </c>
      <c r="F558" s="30" t="s">
        <v>21</v>
      </c>
      <c r="G558" s="30" t="s">
        <v>21</v>
      </c>
      <c r="H558" s="40"/>
      <c r="I558" s="30" t="s">
        <v>21</v>
      </c>
      <c r="J558" s="60" t="s">
        <v>33</v>
      </c>
      <c r="K558" s="60">
        <v>61</v>
      </c>
      <c r="L558" s="30" t="s">
        <v>387</v>
      </c>
      <c r="N558" s="34">
        <v>45782</v>
      </c>
      <c r="O558" s="30" t="s">
        <v>24</v>
      </c>
    </row>
    <row r="559" spans="1:16" s="30" customFormat="1" x14ac:dyDescent="0.25">
      <c r="A559" s="30" t="s">
        <v>384</v>
      </c>
      <c r="B559" s="32" t="s">
        <v>17</v>
      </c>
      <c r="C559" s="33" t="s">
        <v>454</v>
      </c>
      <c r="D559" s="33">
        <v>2</v>
      </c>
      <c r="E559" s="30" t="s">
        <v>47</v>
      </c>
      <c r="F559" s="30" t="s">
        <v>21</v>
      </c>
      <c r="G559" s="30" t="s">
        <v>21</v>
      </c>
      <c r="H559" s="40"/>
      <c r="I559" s="30" t="s">
        <v>21</v>
      </c>
      <c r="J559" s="60" t="b">
        <v>0</v>
      </c>
      <c r="K559" s="60">
        <v>61</v>
      </c>
      <c r="L559" s="30" t="s">
        <v>387</v>
      </c>
      <c r="M559" s="30" t="s">
        <v>455</v>
      </c>
      <c r="N559" s="34">
        <v>45782</v>
      </c>
      <c r="O559" s="30" t="s">
        <v>24</v>
      </c>
    </row>
    <row r="560" spans="1:16" s="30" customFormat="1" x14ac:dyDescent="0.25">
      <c r="A560" s="30" t="s">
        <v>384</v>
      </c>
      <c r="B560" s="32" t="s">
        <v>17</v>
      </c>
      <c r="C560" s="33" t="s">
        <v>456</v>
      </c>
      <c r="D560" s="33">
        <v>2</v>
      </c>
      <c r="E560" s="30" t="s">
        <v>35</v>
      </c>
      <c r="F560" s="30" t="s">
        <v>21</v>
      </c>
      <c r="G560" s="30" t="s">
        <v>21</v>
      </c>
      <c r="H560" s="40"/>
      <c r="I560" s="30" t="s">
        <v>21</v>
      </c>
      <c r="J560" s="60" t="s">
        <v>33</v>
      </c>
      <c r="K560" s="60">
        <v>61</v>
      </c>
      <c r="L560" s="30" t="s">
        <v>387</v>
      </c>
      <c r="N560" s="34">
        <v>45782</v>
      </c>
      <c r="O560" s="30" t="s">
        <v>24</v>
      </c>
    </row>
    <row r="561" spans="1:16" s="30" customFormat="1" ht="30" x14ac:dyDescent="0.25">
      <c r="A561" s="30" t="s">
        <v>384</v>
      </c>
      <c r="B561" s="32" t="s">
        <v>17</v>
      </c>
      <c r="C561" s="33" t="s">
        <v>457</v>
      </c>
      <c r="D561" s="33">
        <v>2</v>
      </c>
      <c r="E561" s="40" t="s">
        <v>27</v>
      </c>
      <c r="F561" s="30" t="s">
        <v>21</v>
      </c>
      <c r="G561" s="30" t="s">
        <v>21</v>
      </c>
      <c r="H561" s="40"/>
      <c r="I561" s="30" t="s">
        <v>21</v>
      </c>
      <c r="J561" s="60" t="s">
        <v>33</v>
      </c>
      <c r="K561" s="60">
        <v>61</v>
      </c>
      <c r="L561" s="30" t="s">
        <v>387</v>
      </c>
      <c r="N561" s="34">
        <v>45782</v>
      </c>
      <c r="O561" s="30" t="s">
        <v>24</v>
      </c>
    </row>
    <row r="562" spans="1:16" s="30" customFormat="1" x14ac:dyDescent="0.25">
      <c r="A562" s="30" t="s">
        <v>384</v>
      </c>
      <c r="B562" s="32" t="s">
        <v>17</v>
      </c>
      <c r="C562" s="33" t="s">
        <v>458</v>
      </c>
      <c r="D562" s="33">
        <v>2</v>
      </c>
      <c r="E562" s="40" t="s">
        <v>27</v>
      </c>
      <c r="F562" s="30" t="s">
        <v>21</v>
      </c>
      <c r="G562" s="30" t="s">
        <v>21</v>
      </c>
      <c r="H562" s="40"/>
      <c r="I562" s="30" t="s">
        <v>21</v>
      </c>
      <c r="J562" s="60" t="s">
        <v>33</v>
      </c>
      <c r="K562" s="60">
        <v>61</v>
      </c>
      <c r="L562" s="30" t="s">
        <v>387</v>
      </c>
      <c r="N562" s="34">
        <v>45782</v>
      </c>
      <c r="O562" s="30" t="s">
        <v>24</v>
      </c>
    </row>
    <row r="563" spans="1:16" s="30" customFormat="1" ht="30" x14ac:dyDescent="0.25">
      <c r="A563" s="30" t="s">
        <v>384</v>
      </c>
      <c r="B563" s="32" t="s">
        <v>17</v>
      </c>
      <c r="C563" s="33" t="s">
        <v>459</v>
      </c>
      <c r="D563" s="33">
        <v>2</v>
      </c>
      <c r="E563" s="30" t="s">
        <v>35</v>
      </c>
      <c r="F563" s="30" t="s">
        <v>21</v>
      </c>
      <c r="G563" s="30" t="s">
        <v>21</v>
      </c>
      <c r="H563" s="40"/>
      <c r="I563" s="30" t="s">
        <v>21</v>
      </c>
      <c r="J563" s="60" t="s">
        <v>33</v>
      </c>
      <c r="K563" s="60">
        <v>61</v>
      </c>
      <c r="L563" s="30" t="s">
        <v>387</v>
      </c>
      <c r="N563" s="34">
        <v>45782</v>
      </c>
      <c r="O563" s="30" t="s">
        <v>24</v>
      </c>
    </row>
    <row r="564" spans="1:16" s="30" customFormat="1" ht="30" x14ac:dyDescent="0.25">
      <c r="A564" s="30" t="s">
        <v>384</v>
      </c>
      <c r="B564" s="32" t="s">
        <v>17</v>
      </c>
      <c r="C564" s="33" t="s">
        <v>460</v>
      </c>
      <c r="D564" s="33">
        <v>2</v>
      </c>
      <c r="E564" s="30" t="s">
        <v>35</v>
      </c>
      <c r="F564" s="30" t="s">
        <v>21</v>
      </c>
      <c r="G564" s="30" t="s">
        <v>21</v>
      </c>
      <c r="H564" s="40"/>
      <c r="I564" s="30" t="s">
        <v>21</v>
      </c>
      <c r="J564" s="60" t="s">
        <v>33</v>
      </c>
      <c r="K564" s="60">
        <v>61</v>
      </c>
      <c r="L564" s="30" t="s">
        <v>387</v>
      </c>
      <c r="N564" s="34">
        <v>45782</v>
      </c>
      <c r="O564" s="30" t="s">
        <v>24</v>
      </c>
    </row>
    <row r="565" spans="1:16" s="30" customFormat="1" x14ac:dyDescent="0.25">
      <c r="A565" s="30" t="s">
        <v>384</v>
      </c>
      <c r="B565" s="32" t="s">
        <v>17</v>
      </c>
      <c r="C565" s="33" t="s">
        <v>461</v>
      </c>
      <c r="D565" s="33">
        <v>2</v>
      </c>
      <c r="E565" s="40" t="s">
        <v>27</v>
      </c>
      <c r="F565" s="30" t="s">
        <v>21</v>
      </c>
      <c r="G565" s="30" t="s">
        <v>21</v>
      </c>
      <c r="H565" s="40"/>
      <c r="I565" s="30" t="s">
        <v>21</v>
      </c>
      <c r="J565" s="60" t="s">
        <v>33</v>
      </c>
      <c r="K565" s="60">
        <v>61</v>
      </c>
      <c r="L565" s="30" t="s">
        <v>387</v>
      </c>
      <c r="N565" s="34">
        <v>45782</v>
      </c>
      <c r="O565" s="30" t="s">
        <v>24</v>
      </c>
    </row>
    <row r="566" spans="1:16" s="30" customFormat="1" x14ac:dyDescent="0.25">
      <c r="A566" s="30" t="s">
        <v>384</v>
      </c>
      <c r="B566" s="32" t="s">
        <v>17</v>
      </c>
      <c r="C566" s="33" t="s">
        <v>462</v>
      </c>
      <c r="D566" s="33">
        <v>2</v>
      </c>
      <c r="E566" s="30" t="s">
        <v>35</v>
      </c>
      <c r="F566" s="30" t="s">
        <v>21</v>
      </c>
      <c r="G566" s="30" t="s">
        <v>21</v>
      </c>
      <c r="H566" s="40"/>
      <c r="I566" s="30" t="s">
        <v>21</v>
      </c>
      <c r="J566" s="60" t="s">
        <v>33</v>
      </c>
      <c r="K566" s="60">
        <v>61</v>
      </c>
      <c r="L566" s="30" t="s">
        <v>387</v>
      </c>
      <c r="N566" s="34">
        <v>45782</v>
      </c>
      <c r="O566" s="30" t="s">
        <v>24</v>
      </c>
    </row>
    <row r="567" spans="1:16" s="30" customFormat="1" x14ac:dyDescent="0.25">
      <c r="A567" s="30" t="s">
        <v>384</v>
      </c>
      <c r="B567" s="32" t="s">
        <v>17</v>
      </c>
      <c r="C567" s="33" t="s">
        <v>463</v>
      </c>
      <c r="D567" s="33">
        <v>2</v>
      </c>
      <c r="E567" s="40" t="s">
        <v>27</v>
      </c>
      <c r="F567" s="30" t="s">
        <v>21</v>
      </c>
      <c r="G567" s="30" t="s">
        <v>21</v>
      </c>
      <c r="H567" s="40"/>
      <c r="I567" s="30" t="s">
        <v>21</v>
      </c>
      <c r="J567" s="60" t="s">
        <v>33</v>
      </c>
      <c r="K567" s="60">
        <v>61</v>
      </c>
      <c r="L567" s="30" t="s">
        <v>387</v>
      </c>
      <c r="N567" s="34">
        <v>45782</v>
      </c>
      <c r="O567" s="30" t="s">
        <v>24</v>
      </c>
    </row>
    <row r="568" spans="1:16" s="30" customFormat="1" x14ac:dyDescent="0.25">
      <c r="A568" s="30" t="s">
        <v>384</v>
      </c>
      <c r="B568" s="32" t="s">
        <v>17</v>
      </c>
      <c r="C568" s="33" t="s">
        <v>464</v>
      </c>
      <c r="D568" s="33">
        <v>2</v>
      </c>
      <c r="E568" s="30" t="s">
        <v>35</v>
      </c>
      <c r="F568" s="30" t="s">
        <v>21</v>
      </c>
      <c r="G568" s="30" t="s">
        <v>21</v>
      </c>
      <c r="H568" s="40"/>
      <c r="I568" s="30" t="s">
        <v>21</v>
      </c>
      <c r="J568" s="60" t="s">
        <v>33</v>
      </c>
      <c r="K568" s="60">
        <v>61</v>
      </c>
      <c r="L568" s="30" t="s">
        <v>387</v>
      </c>
      <c r="N568" s="34">
        <v>45782</v>
      </c>
      <c r="O568" s="30" t="s">
        <v>24</v>
      </c>
    </row>
    <row r="569" spans="1:16" s="30" customFormat="1" x14ac:dyDescent="0.25">
      <c r="A569" s="30" t="s">
        <v>384</v>
      </c>
      <c r="B569" s="32" t="s">
        <v>17</v>
      </c>
      <c r="C569" s="33" t="s">
        <v>465</v>
      </c>
      <c r="D569" s="33">
        <v>2</v>
      </c>
      <c r="E569" s="30" t="s">
        <v>98</v>
      </c>
      <c r="F569" s="30" t="s">
        <v>21</v>
      </c>
      <c r="G569" s="30" t="s">
        <v>21</v>
      </c>
      <c r="H569" s="40"/>
      <c r="I569" s="30" t="s">
        <v>21</v>
      </c>
      <c r="J569" s="60" t="s">
        <v>33</v>
      </c>
      <c r="K569" s="60">
        <v>61</v>
      </c>
      <c r="L569" s="30" t="s">
        <v>387</v>
      </c>
      <c r="N569" s="34">
        <v>45782</v>
      </c>
      <c r="O569" s="30" t="s">
        <v>24</v>
      </c>
    </row>
    <row r="570" spans="1:16" s="30" customFormat="1" x14ac:dyDescent="0.25">
      <c r="A570" s="30" t="s">
        <v>384</v>
      </c>
      <c r="B570" s="32" t="s">
        <v>17</v>
      </c>
      <c r="C570" s="33" t="s">
        <v>466</v>
      </c>
      <c r="D570" s="33">
        <v>2</v>
      </c>
      <c r="E570" s="30" t="s">
        <v>98</v>
      </c>
      <c r="F570" s="30" t="s">
        <v>21</v>
      </c>
      <c r="G570" s="30" t="s">
        <v>21</v>
      </c>
      <c r="H570" s="40"/>
      <c r="I570" s="30" t="s">
        <v>21</v>
      </c>
      <c r="J570" s="60" t="s">
        <v>33</v>
      </c>
      <c r="K570" s="60">
        <v>61</v>
      </c>
      <c r="L570" s="30" t="s">
        <v>387</v>
      </c>
      <c r="N570" s="34">
        <v>45782</v>
      </c>
      <c r="O570" s="30" t="s">
        <v>24</v>
      </c>
    </row>
    <row r="571" spans="1:16" s="30" customFormat="1" x14ac:dyDescent="0.25">
      <c r="A571" s="30" t="s">
        <v>384</v>
      </c>
      <c r="B571" s="32" t="s">
        <v>17</v>
      </c>
      <c r="C571" s="33" t="s">
        <v>467</v>
      </c>
      <c r="D571" s="33">
        <v>2</v>
      </c>
      <c r="E571" s="30" t="s">
        <v>35</v>
      </c>
      <c r="F571" s="30" t="s">
        <v>21</v>
      </c>
      <c r="G571" s="30" t="s">
        <v>21</v>
      </c>
      <c r="H571" s="40"/>
      <c r="I571" s="30" t="s">
        <v>21</v>
      </c>
      <c r="J571" s="60" t="s">
        <v>33</v>
      </c>
      <c r="K571" s="60">
        <v>61</v>
      </c>
      <c r="L571" s="30" t="s">
        <v>387</v>
      </c>
      <c r="N571" s="34">
        <v>45782</v>
      </c>
      <c r="O571" s="30" t="s">
        <v>24</v>
      </c>
    </row>
    <row r="572" spans="1:16" s="30" customFormat="1" x14ac:dyDescent="0.25">
      <c r="A572" s="30" t="s">
        <v>384</v>
      </c>
      <c r="B572" s="32" t="s">
        <v>17</v>
      </c>
      <c r="C572" s="33" t="s">
        <v>468</v>
      </c>
      <c r="D572" s="33">
        <v>2</v>
      </c>
      <c r="E572" s="30" t="s">
        <v>98</v>
      </c>
      <c r="F572" s="30" t="s">
        <v>21</v>
      </c>
      <c r="G572" s="30" t="s">
        <v>21</v>
      </c>
      <c r="H572" s="40"/>
      <c r="I572" s="30" t="s">
        <v>21</v>
      </c>
      <c r="J572" s="60" t="s">
        <v>33</v>
      </c>
      <c r="K572" s="60">
        <v>61</v>
      </c>
      <c r="L572" s="30" t="s">
        <v>387</v>
      </c>
      <c r="N572" s="34">
        <v>45782</v>
      </c>
      <c r="O572" s="30" t="s">
        <v>24</v>
      </c>
    </row>
    <row r="573" spans="1:16" s="30" customFormat="1" x14ac:dyDescent="0.25">
      <c r="A573" s="30" t="s">
        <v>384</v>
      </c>
      <c r="B573" s="32" t="s">
        <v>17</v>
      </c>
      <c r="C573" s="33" t="s">
        <v>469</v>
      </c>
      <c r="D573" s="33">
        <v>2</v>
      </c>
      <c r="E573" s="40" t="s">
        <v>27</v>
      </c>
      <c r="F573" s="30" t="s">
        <v>21</v>
      </c>
      <c r="G573" s="30" t="s">
        <v>21</v>
      </c>
      <c r="H573" s="40"/>
      <c r="I573" s="30" t="s">
        <v>21</v>
      </c>
      <c r="J573" s="60" t="s">
        <v>33</v>
      </c>
      <c r="K573" s="60">
        <v>61</v>
      </c>
      <c r="L573" s="30" t="s">
        <v>387</v>
      </c>
      <c r="N573" s="34">
        <v>45782</v>
      </c>
      <c r="O573" s="30" t="s">
        <v>24</v>
      </c>
    </row>
    <row r="574" spans="1:16" s="30" customFormat="1" x14ac:dyDescent="0.25">
      <c r="A574" s="30" t="s">
        <v>384</v>
      </c>
      <c r="B574" s="32" t="s">
        <v>17</v>
      </c>
      <c r="C574" s="33" t="s">
        <v>470</v>
      </c>
      <c r="D574" s="33">
        <v>2</v>
      </c>
      <c r="E574" s="30" t="s">
        <v>98</v>
      </c>
      <c r="F574" s="30" t="s">
        <v>21</v>
      </c>
      <c r="G574" s="30" t="s">
        <v>21</v>
      </c>
      <c r="H574" s="40"/>
      <c r="I574" s="30" t="s">
        <v>21</v>
      </c>
      <c r="J574" s="60" t="s">
        <v>33</v>
      </c>
      <c r="K574" s="60">
        <v>61</v>
      </c>
      <c r="L574" s="30" t="s">
        <v>387</v>
      </c>
      <c r="N574" s="34">
        <v>45782</v>
      </c>
      <c r="O574" s="30" t="s">
        <v>24</v>
      </c>
    </row>
    <row r="575" spans="1:16" s="30" customFormat="1" ht="60" x14ac:dyDescent="0.25">
      <c r="A575" s="30" t="s">
        <v>384</v>
      </c>
      <c r="B575" s="32" t="s">
        <v>17</v>
      </c>
      <c r="C575" s="33" t="s">
        <v>80</v>
      </c>
      <c r="D575" s="33">
        <v>2</v>
      </c>
      <c r="E575" s="30" t="s">
        <v>19</v>
      </c>
      <c r="F575" s="30" t="s">
        <v>21</v>
      </c>
      <c r="G575" s="31" t="s">
        <v>20</v>
      </c>
      <c r="H575" s="40" t="s">
        <v>81</v>
      </c>
      <c r="I575" s="30" t="s">
        <v>21</v>
      </c>
      <c r="J575" s="30">
        <v>0</v>
      </c>
      <c r="K575" s="98">
        <v>61</v>
      </c>
      <c r="L575" s="30" t="s">
        <v>23</v>
      </c>
      <c r="M575" s="33" t="s">
        <v>471</v>
      </c>
      <c r="N575" s="34">
        <v>45782</v>
      </c>
      <c r="O575" s="30" t="s">
        <v>24</v>
      </c>
      <c r="P575" s="56" t="s">
        <v>400</v>
      </c>
    </row>
    <row r="576" spans="1:16" s="30" customFormat="1" x14ac:dyDescent="0.25">
      <c r="A576" s="30" t="s">
        <v>384</v>
      </c>
      <c r="B576" s="32" t="s">
        <v>17</v>
      </c>
      <c r="C576" s="33" t="s">
        <v>472</v>
      </c>
      <c r="D576" s="33">
        <v>2</v>
      </c>
      <c r="E576" s="30" t="s">
        <v>98</v>
      </c>
      <c r="F576" s="30" t="s">
        <v>21</v>
      </c>
      <c r="G576" s="30" t="s">
        <v>21</v>
      </c>
      <c r="H576" s="40"/>
      <c r="I576" s="30" t="s">
        <v>21</v>
      </c>
      <c r="J576" s="60" t="s">
        <v>33</v>
      </c>
      <c r="K576" s="60">
        <v>61</v>
      </c>
      <c r="L576" s="30" t="s">
        <v>387</v>
      </c>
      <c r="N576" s="34">
        <v>45782</v>
      </c>
      <c r="O576" s="30" t="s">
        <v>24</v>
      </c>
    </row>
    <row r="577" spans="1:15" s="30" customFormat="1" ht="30" x14ac:dyDescent="0.25">
      <c r="A577" s="30" t="s">
        <v>384</v>
      </c>
      <c r="B577" s="32" t="s">
        <v>17</v>
      </c>
      <c r="C577" s="33" t="s">
        <v>297</v>
      </c>
      <c r="D577" s="33">
        <v>2</v>
      </c>
      <c r="E577" s="30" t="s">
        <v>19</v>
      </c>
      <c r="F577" s="30" t="s">
        <v>21</v>
      </c>
      <c r="G577" s="31" t="s">
        <v>20</v>
      </c>
      <c r="H577" s="40" t="s">
        <v>298</v>
      </c>
      <c r="I577" s="30" t="s">
        <v>21</v>
      </c>
      <c r="J577" s="60" t="s">
        <v>33</v>
      </c>
      <c r="K577" s="60">
        <v>61</v>
      </c>
      <c r="L577" s="30" t="s">
        <v>387</v>
      </c>
      <c r="M577" s="30" t="s">
        <v>473</v>
      </c>
      <c r="N577" s="34">
        <v>45782</v>
      </c>
      <c r="O577" s="30" t="s">
        <v>24</v>
      </c>
    </row>
    <row r="578" spans="1:15" s="30" customFormat="1" x14ac:dyDescent="0.25">
      <c r="A578" s="30" t="s">
        <v>384</v>
      </c>
      <c r="B578" s="32" t="s">
        <v>17</v>
      </c>
      <c r="C578" s="33" t="s">
        <v>474</v>
      </c>
      <c r="D578" s="33">
        <v>2</v>
      </c>
      <c r="E578" s="30" t="s">
        <v>47</v>
      </c>
      <c r="F578" s="30" t="s">
        <v>21</v>
      </c>
      <c r="G578" s="30" t="s">
        <v>21</v>
      </c>
      <c r="H578" s="40"/>
      <c r="I578" s="30" t="s">
        <v>21</v>
      </c>
      <c r="J578" s="60" t="b">
        <v>0</v>
      </c>
      <c r="K578" s="60">
        <v>61</v>
      </c>
      <c r="L578" s="30" t="s">
        <v>387</v>
      </c>
      <c r="M578" s="30" t="s">
        <v>475</v>
      </c>
      <c r="N578" s="34">
        <v>45782</v>
      </c>
      <c r="O578" s="30" t="s">
        <v>24</v>
      </c>
    </row>
    <row r="579" spans="1:15" s="30" customFormat="1" x14ac:dyDescent="0.25">
      <c r="A579" s="30" t="s">
        <v>384</v>
      </c>
      <c r="B579" s="32" t="s">
        <v>17</v>
      </c>
      <c r="C579" s="33" t="s">
        <v>476</v>
      </c>
      <c r="D579" s="33">
        <v>2</v>
      </c>
      <c r="E579" s="40" t="s">
        <v>27</v>
      </c>
      <c r="F579" s="30" t="s">
        <v>21</v>
      </c>
      <c r="G579" s="30" t="s">
        <v>21</v>
      </c>
      <c r="H579" s="40"/>
      <c r="I579" s="30" t="s">
        <v>21</v>
      </c>
      <c r="J579" s="60" t="s">
        <v>33</v>
      </c>
      <c r="K579" s="60">
        <v>61</v>
      </c>
      <c r="L579" s="30" t="s">
        <v>387</v>
      </c>
      <c r="N579" s="34">
        <v>45782</v>
      </c>
      <c r="O579" s="30" t="s">
        <v>24</v>
      </c>
    </row>
    <row r="580" spans="1:15" s="30" customFormat="1" x14ac:dyDescent="0.25">
      <c r="A580" s="30" t="s">
        <v>384</v>
      </c>
      <c r="B580" s="32" t="s">
        <v>17</v>
      </c>
      <c r="C580" s="33" t="s">
        <v>477</v>
      </c>
      <c r="D580" s="33">
        <v>2</v>
      </c>
      <c r="E580" s="30" t="s">
        <v>35</v>
      </c>
      <c r="F580" s="30" t="s">
        <v>21</v>
      </c>
      <c r="G580" s="30" t="s">
        <v>21</v>
      </c>
      <c r="H580" s="40"/>
      <c r="I580" s="30" t="s">
        <v>21</v>
      </c>
      <c r="J580" s="60" t="s">
        <v>33</v>
      </c>
      <c r="K580" s="60">
        <v>61</v>
      </c>
      <c r="L580" s="30" t="s">
        <v>387</v>
      </c>
      <c r="N580" s="34">
        <v>45782</v>
      </c>
      <c r="O580" s="30" t="s">
        <v>24</v>
      </c>
    </row>
    <row r="581" spans="1:15" s="30" customFormat="1" x14ac:dyDescent="0.25">
      <c r="A581" s="30" t="s">
        <v>384</v>
      </c>
      <c r="B581" s="32" t="s">
        <v>17</v>
      </c>
      <c r="C581" s="33" t="s">
        <v>478</v>
      </c>
      <c r="D581" s="33">
        <v>2</v>
      </c>
      <c r="E581" s="30" t="s">
        <v>35</v>
      </c>
      <c r="F581" s="30" t="s">
        <v>21</v>
      </c>
      <c r="G581" s="30" t="s">
        <v>21</v>
      </c>
      <c r="H581" s="40"/>
      <c r="I581" s="30" t="s">
        <v>21</v>
      </c>
      <c r="J581" s="60" t="s">
        <v>33</v>
      </c>
      <c r="K581" s="60">
        <v>61</v>
      </c>
      <c r="L581" s="30" t="s">
        <v>387</v>
      </c>
      <c r="N581" s="34">
        <v>45782</v>
      </c>
      <c r="O581" s="30" t="s">
        <v>24</v>
      </c>
    </row>
    <row r="582" spans="1:15" s="30" customFormat="1" x14ac:dyDescent="0.25">
      <c r="A582" s="30" t="s">
        <v>384</v>
      </c>
      <c r="B582" s="32" t="s">
        <v>17</v>
      </c>
      <c r="C582" s="33" t="s">
        <v>479</v>
      </c>
      <c r="D582" s="33">
        <v>2</v>
      </c>
      <c r="E582" s="30" t="s">
        <v>47</v>
      </c>
      <c r="F582" s="30" t="s">
        <v>21</v>
      </c>
      <c r="G582" s="30" t="s">
        <v>21</v>
      </c>
      <c r="H582" s="40"/>
      <c r="I582" s="30" t="s">
        <v>21</v>
      </c>
      <c r="J582" s="60" t="b">
        <v>0</v>
      </c>
      <c r="K582" s="60">
        <v>61</v>
      </c>
      <c r="L582" s="30" t="s">
        <v>387</v>
      </c>
      <c r="M582" s="30" t="s">
        <v>480</v>
      </c>
      <c r="N582" s="34">
        <v>45782</v>
      </c>
      <c r="O582" s="30" t="s">
        <v>24</v>
      </c>
    </row>
    <row r="583" spans="1:15" s="30" customFormat="1" x14ac:dyDescent="0.25">
      <c r="A583" s="30" t="s">
        <v>384</v>
      </c>
      <c r="B583" s="32" t="s">
        <v>17</v>
      </c>
      <c r="C583" s="33" t="s">
        <v>481</v>
      </c>
      <c r="D583" s="33">
        <v>2</v>
      </c>
      <c r="E583" s="30" t="s">
        <v>47</v>
      </c>
      <c r="F583" s="30" t="s">
        <v>21</v>
      </c>
      <c r="G583" s="30" t="s">
        <v>21</v>
      </c>
      <c r="H583" s="40"/>
      <c r="I583" s="30" t="s">
        <v>21</v>
      </c>
      <c r="J583" s="60" t="b">
        <v>0</v>
      </c>
      <c r="K583" s="60">
        <v>61</v>
      </c>
      <c r="L583" s="30" t="s">
        <v>387</v>
      </c>
      <c r="M583" s="30" t="s">
        <v>482</v>
      </c>
      <c r="N583" s="34">
        <v>45782</v>
      </c>
      <c r="O583" s="30" t="s">
        <v>24</v>
      </c>
    </row>
    <row r="584" spans="1:15" s="30" customFormat="1" x14ac:dyDescent="0.25">
      <c r="A584" s="30" t="s">
        <v>384</v>
      </c>
      <c r="B584" s="32" t="s">
        <v>17</v>
      </c>
      <c r="C584" s="57" t="s">
        <v>483</v>
      </c>
      <c r="D584" s="57">
        <v>2</v>
      </c>
      <c r="E584" s="40" t="s">
        <v>27</v>
      </c>
      <c r="F584" s="30" t="s">
        <v>21</v>
      </c>
      <c r="G584" s="58" t="s">
        <v>21</v>
      </c>
      <c r="H584" s="40"/>
      <c r="I584" s="30" t="s">
        <v>21</v>
      </c>
      <c r="J584" s="60" t="s">
        <v>33</v>
      </c>
      <c r="K584" s="60">
        <v>61</v>
      </c>
      <c r="L584" s="30" t="s">
        <v>387</v>
      </c>
      <c r="N584" s="34">
        <v>45782</v>
      </c>
      <c r="O584" s="30" t="s">
        <v>24</v>
      </c>
    </row>
    <row r="585" spans="1:15" s="30" customFormat="1" x14ac:dyDescent="0.25">
      <c r="A585" s="30" t="s">
        <v>384</v>
      </c>
      <c r="B585" s="32" t="s">
        <v>17</v>
      </c>
      <c r="C585" s="33" t="s">
        <v>484</v>
      </c>
      <c r="D585" s="33">
        <v>2</v>
      </c>
      <c r="E585" s="30" t="s">
        <v>98</v>
      </c>
      <c r="F585" s="30" t="s">
        <v>21</v>
      </c>
      <c r="G585" s="30" t="s">
        <v>21</v>
      </c>
      <c r="H585" s="40"/>
      <c r="I585" s="30" t="s">
        <v>21</v>
      </c>
      <c r="J585" s="60" t="s">
        <v>33</v>
      </c>
      <c r="K585" s="60">
        <v>61</v>
      </c>
      <c r="L585" s="30" t="s">
        <v>387</v>
      </c>
      <c r="N585" s="34">
        <v>45782</v>
      </c>
      <c r="O585" s="30" t="s">
        <v>24</v>
      </c>
    </row>
    <row r="586" spans="1:15" s="30" customFormat="1" x14ac:dyDescent="0.25">
      <c r="A586" s="30" t="s">
        <v>384</v>
      </c>
      <c r="B586" s="32" t="s">
        <v>17</v>
      </c>
      <c r="C586" s="33" t="s">
        <v>485</v>
      </c>
      <c r="D586" s="33">
        <v>2</v>
      </c>
      <c r="E586" s="40" t="s">
        <v>27</v>
      </c>
      <c r="F586" s="30" t="s">
        <v>21</v>
      </c>
      <c r="G586" s="30" t="s">
        <v>21</v>
      </c>
      <c r="H586" s="40"/>
      <c r="I586" s="30" t="s">
        <v>21</v>
      </c>
      <c r="J586" s="60" t="s">
        <v>33</v>
      </c>
      <c r="K586" s="60">
        <v>61</v>
      </c>
      <c r="L586" s="30" t="s">
        <v>387</v>
      </c>
      <c r="N586" s="34">
        <v>45782</v>
      </c>
      <c r="O586" s="30" t="s">
        <v>24</v>
      </c>
    </row>
    <row r="587" spans="1:15" s="30" customFormat="1" x14ac:dyDescent="0.25">
      <c r="A587" s="30" t="s">
        <v>384</v>
      </c>
      <c r="B587" s="32" t="s">
        <v>17</v>
      </c>
      <c r="C587" s="33" t="s">
        <v>486</v>
      </c>
      <c r="D587" s="33">
        <v>2</v>
      </c>
      <c r="E587" s="30" t="s">
        <v>35</v>
      </c>
      <c r="F587" s="30" t="s">
        <v>21</v>
      </c>
      <c r="G587" s="30" t="s">
        <v>21</v>
      </c>
      <c r="H587" s="40"/>
      <c r="I587" s="30" t="s">
        <v>21</v>
      </c>
      <c r="J587" s="60" t="s">
        <v>33</v>
      </c>
      <c r="K587" s="60">
        <v>61</v>
      </c>
      <c r="L587" s="30" t="s">
        <v>387</v>
      </c>
      <c r="N587" s="34">
        <v>45782</v>
      </c>
      <c r="O587" s="30" t="s">
        <v>24</v>
      </c>
    </row>
    <row r="588" spans="1:15" s="30" customFormat="1" x14ac:dyDescent="0.25">
      <c r="A588" s="30" t="s">
        <v>384</v>
      </c>
      <c r="B588" s="32" t="s">
        <v>17</v>
      </c>
      <c r="C588" s="33" t="s">
        <v>487</v>
      </c>
      <c r="D588" s="33">
        <v>2</v>
      </c>
      <c r="E588" s="30" t="s">
        <v>98</v>
      </c>
      <c r="F588" s="30" t="s">
        <v>21</v>
      </c>
      <c r="G588" s="30" t="s">
        <v>21</v>
      </c>
      <c r="H588" s="40"/>
      <c r="I588" s="30" t="s">
        <v>21</v>
      </c>
      <c r="J588" s="60" t="s">
        <v>33</v>
      </c>
      <c r="K588" s="60">
        <v>61</v>
      </c>
      <c r="L588" s="30" t="s">
        <v>387</v>
      </c>
      <c r="N588" s="34">
        <v>45782</v>
      </c>
      <c r="O588" s="30" t="s">
        <v>24</v>
      </c>
    </row>
    <row r="589" spans="1:15" s="30" customFormat="1" x14ac:dyDescent="0.25">
      <c r="A589" s="30" t="s">
        <v>384</v>
      </c>
      <c r="B589" s="32" t="s">
        <v>17</v>
      </c>
      <c r="C589" s="57" t="s">
        <v>488</v>
      </c>
      <c r="D589" s="57">
        <v>2</v>
      </c>
      <c r="E589" s="40" t="s">
        <v>27</v>
      </c>
      <c r="F589" s="30" t="s">
        <v>21</v>
      </c>
      <c r="G589" s="58" t="s">
        <v>21</v>
      </c>
      <c r="H589" s="40"/>
      <c r="I589" s="30" t="s">
        <v>21</v>
      </c>
      <c r="J589" s="60" t="s">
        <v>33</v>
      </c>
      <c r="K589" s="60">
        <v>61</v>
      </c>
      <c r="L589" s="30" t="s">
        <v>387</v>
      </c>
      <c r="M589" s="30" t="s">
        <v>94</v>
      </c>
      <c r="N589" s="34">
        <v>45782</v>
      </c>
      <c r="O589" s="30" t="s">
        <v>24</v>
      </c>
    </row>
    <row r="590" spans="1:15" s="30" customFormat="1" x14ac:dyDescent="0.25">
      <c r="A590" s="30" t="s">
        <v>384</v>
      </c>
      <c r="B590" s="32" t="s">
        <v>17</v>
      </c>
      <c r="C590" s="33" t="s">
        <v>489</v>
      </c>
      <c r="D590" s="33">
        <v>2</v>
      </c>
      <c r="E590" s="30" t="s">
        <v>35</v>
      </c>
      <c r="F590" s="30" t="s">
        <v>21</v>
      </c>
      <c r="G590" s="30" t="s">
        <v>21</v>
      </c>
      <c r="H590" s="40"/>
      <c r="I590" s="30" t="s">
        <v>21</v>
      </c>
      <c r="J590" s="60" t="s">
        <v>33</v>
      </c>
      <c r="K590" s="60">
        <v>61</v>
      </c>
      <c r="L590" s="30" t="s">
        <v>387</v>
      </c>
      <c r="N590" s="34">
        <v>45782</v>
      </c>
      <c r="O590" s="30" t="s">
        <v>24</v>
      </c>
    </row>
    <row r="591" spans="1:15" s="30" customFormat="1" x14ac:dyDescent="0.25">
      <c r="A591" s="30" t="s">
        <v>384</v>
      </c>
      <c r="B591" s="32" t="s">
        <v>17</v>
      </c>
      <c r="C591" s="33" t="s">
        <v>490</v>
      </c>
      <c r="D591" s="33">
        <v>2</v>
      </c>
      <c r="E591" s="40" t="s">
        <v>35</v>
      </c>
      <c r="F591" s="30" t="s">
        <v>21</v>
      </c>
      <c r="G591" s="30" t="s">
        <v>21</v>
      </c>
      <c r="H591" s="40"/>
      <c r="I591" s="30" t="s">
        <v>21</v>
      </c>
      <c r="J591" s="60"/>
      <c r="K591" s="60">
        <v>61</v>
      </c>
      <c r="L591" s="30" t="s">
        <v>387</v>
      </c>
      <c r="N591" s="34">
        <v>45782</v>
      </c>
      <c r="O591" s="30" t="s">
        <v>24</v>
      </c>
    </row>
    <row r="592" spans="1:15" s="30" customFormat="1" x14ac:dyDescent="0.25">
      <c r="A592" s="30" t="s">
        <v>384</v>
      </c>
      <c r="B592" s="32" t="s">
        <v>17</v>
      </c>
      <c r="C592" s="33" t="s">
        <v>491</v>
      </c>
      <c r="D592" s="33">
        <v>2</v>
      </c>
      <c r="E592" s="40" t="s">
        <v>27</v>
      </c>
      <c r="F592" s="30" t="s">
        <v>21</v>
      </c>
      <c r="G592" s="30" t="s">
        <v>21</v>
      </c>
      <c r="H592" s="40"/>
      <c r="I592" s="30" t="s">
        <v>21</v>
      </c>
      <c r="J592" s="60" t="s">
        <v>33</v>
      </c>
      <c r="K592" s="60">
        <v>61</v>
      </c>
      <c r="L592" s="30" t="s">
        <v>387</v>
      </c>
      <c r="N592" s="34">
        <v>45782</v>
      </c>
      <c r="O592" s="30" t="s">
        <v>24</v>
      </c>
    </row>
    <row r="593" spans="1:16" s="30" customFormat="1" x14ac:dyDescent="0.25">
      <c r="A593" s="30" t="s">
        <v>384</v>
      </c>
      <c r="B593" s="32" t="s">
        <v>17</v>
      </c>
      <c r="C593" s="33" t="s">
        <v>492</v>
      </c>
      <c r="D593" s="33">
        <v>2</v>
      </c>
      <c r="E593" s="30" t="s">
        <v>98</v>
      </c>
      <c r="F593" s="30" t="s">
        <v>21</v>
      </c>
      <c r="G593" s="30" t="s">
        <v>21</v>
      </c>
      <c r="H593" s="40"/>
      <c r="I593" s="30" t="s">
        <v>21</v>
      </c>
      <c r="J593" s="60" t="s">
        <v>33</v>
      </c>
      <c r="K593" s="60">
        <v>61</v>
      </c>
      <c r="L593" s="30" t="s">
        <v>387</v>
      </c>
      <c r="N593" s="34">
        <v>45782</v>
      </c>
      <c r="O593" s="30" t="s">
        <v>24</v>
      </c>
    </row>
    <row r="594" spans="1:16" s="30" customFormat="1" x14ac:dyDescent="0.25">
      <c r="A594" s="30" t="s">
        <v>384</v>
      </c>
      <c r="B594" s="32" t="s">
        <v>17</v>
      </c>
      <c r="C594" s="33" t="s">
        <v>493</v>
      </c>
      <c r="D594" s="33">
        <v>2</v>
      </c>
      <c r="E594" s="30" t="s">
        <v>98</v>
      </c>
      <c r="F594" s="30" t="s">
        <v>21</v>
      </c>
      <c r="G594" s="30" t="s">
        <v>21</v>
      </c>
      <c r="H594" s="40"/>
      <c r="I594" s="30" t="s">
        <v>21</v>
      </c>
      <c r="J594" s="60" t="s">
        <v>33</v>
      </c>
      <c r="K594" s="60">
        <v>61</v>
      </c>
      <c r="L594" s="30" t="s">
        <v>387</v>
      </c>
      <c r="N594" s="34">
        <v>45782</v>
      </c>
      <c r="O594" s="30" t="s">
        <v>24</v>
      </c>
    </row>
    <row r="595" spans="1:16" s="30" customFormat="1" x14ac:dyDescent="0.25">
      <c r="A595" s="30" t="s">
        <v>384</v>
      </c>
      <c r="B595" s="32" t="s">
        <v>17</v>
      </c>
      <c r="C595" s="33" t="s">
        <v>494</v>
      </c>
      <c r="D595" s="33">
        <v>2</v>
      </c>
      <c r="E595" s="40" t="s">
        <v>27</v>
      </c>
      <c r="F595" s="30" t="s">
        <v>21</v>
      </c>
      <c r="G595" s="30" t="s">
        <v>21</v>
      </c>
      <c r="H595" s="40"/>
      <c r="I595" s="30" t="s">
        <v>21</v>
      </c>
      <c r="J595" s="60" t="s">
        <v>33</v>
      </c>
      <c r="K595" s="60">
        <v>61</v>
      </c>
      <c r="L595" s="30" t="s">
        <v>387</v>
      </c>
      <c r="N595" s="34">
        <v>45782</v>
      </c>
      <c r="O595" s="30" t="s">
        <v>24</v>
      </c>
    </row>
    <row r="596" spans="1:16" s="30" customFormat="1" x14ac:dyDescent="0.25">
      <c r="A596" s="30" t="s">
        <v>384</v>
      </c>
      <c r="B596" s="32" t="s">
        <v>17</v>
      </c>
      <c r="C596" s="33" t="s">
        <v>495</v>
      </c>
      <c r="D596" s="33">
        <v>2</v>
      </c>
      <c r="E596" s="30" t="s">
        <v>98</v>
      </c>
      <c r="F596" s="30" t="s">
        <v>21</v>
      </c>
      <c r="G596" s="30" t="s">
        <v>21</v>
      </c>
      <c r="H596" s="40"/>
      <c r="I596" s="30" t="s">
        <v>21</v>
      </c>
      <c r="J596" s="60" t="s">
        <v>33</v>
      </c>
      <c r="K596" s="60">
        <v>61</v>
      </c>
      <c r="L596" s="30" t="s">
        <v>387</v>
      </c>
      <c r="N596" s="34">
        <v>45782</v>
      </c>
      <c r="O596" s="30" t="s">
        <v>24</v>
      </c>
    </row>
    <row r="597" spans="1:16" s="30" customFormat="1" x14ac:dyDescent="0.25">
      <c r="A597" s="30" t="s">
        <v>384</v>
      </c>
      <c r="B597" s="32" t="s">
        <v>17</v>
      </c>
      <c r="C597" s="33" t="s">
        <v>496</v>
      </c>
      <c r="D597" s="33">
        <v>2</v>
      </c>
      <c r="E597" s="40" t="s">
        <v>35</v>
      </c>
      <c r="F597" s="30" t="s">
        <v>21</v>
      </c>
      <c r="G597" s="30" t="s">
        <v>21</v>
      </c>
      <c r="H597" s="40"/>
      <c r="I597" s="30" t="s">
        <v>21</v>
      </c>
      <c r="J597" s="60"/>
      <c r="K597" s="60">
        <v>61</v>
      </c>
      <c r="L597" s="30" t="s">
        <v>387</v>
      </c>
      <c r="N597" s="34">
        <v>45782</v>
      </c>
      <c r="O597" s="30" t="s">
        <v>24</v>
      </c>
    </row>
    <row r="598" spans="1:16" s="30" customFormat="1" x14ac:dyDescent="0.25">
      <c r="A598" s="30" t="s">
        <v>384</v>
      </c>
      <c r="B598" s="32" t="s">
        <v>17</v>
      </c>
      <c r="C598" s="33" t="s">
        <v>497</v>
      </c>
      <c r="D598" s="33">
        <v>2</v>
      </c>
      <c r="E598" s="40" t="s">
        <v>35</v>
      </c>
      <c r="F598" s="30" t="s">
        <v>21</v>
      </c>
      <c r="G598" s="30" t="s">
        <v>21</v>
      </c>
      <c r="H598" s="40"/>
      <c r="I598" s="30" t="s">
        <v>21</v>
      </c>
      <c r="J598" s="60" t="s">
        <v>33</v>
      </c>
      <c r="K598" s="60">
        <v>61</v>
      </c>
      <c r="L598" s="30" t="s">
        <v>387</v>
      </c>
      <c r="N598" s="34">
        <v>45782</v>
      </c>
      <c r="O598" s="30" t="s">
        <v>24</v>
      </c>
    </row>
    <row r="599" spans="1:16" s="30" customFormat="1" x14ac:dyDescent="0.25">
      <c r="A599" s="30" t="s">
        <v>384</v>
      </c>
      <c r="B599" s="32" t="s">
        <v>17</v>
      </c>
      <c r="C599" s="33" t="s">
        <v>498</v>
      </c>
      <c r="D599" s="33">
        <v>2</v>
      </c>
      <c r="E599" s="40" t="s">
        <v>35</v>
      </c>
      <c r="F599" s="30" t="s">
        <v>21</v>
      </c>
      <c r="G599" s="30" t="s">
        <v>21</v>
      </c>
      <c r="H599" s="40"/>
      <c r="I599" s="30" t="s">
        <v>21</v>
      </c>
      <c r="J599" s="60" t="s">
        <v>33</v>
      </c>
      <c r="K599" s="60">
        <v>61</v>
      </c>
      <c r="L599" s="30" t="s">
        <v>387</v>
      </c>
      <c r="N599" s="34">
        <v>45782</v>
      </c>
      <c r="O599" s="30" t="s">
        <v>24</v>
      </c>
    </row>
    <row r="600" spans="1:16" s="30" customFormat="1" x14ac:dyDescent="0.25">
      <c r="A600" s="30" t="s">
        <v>384</v>
      </c>
      <c r="B600" s="32" t="s">
        <v>17</v>
      </c>
      <c r="C600" s="33" t="s">
        <v>499</v>
      </c>
      <c r="D600" s="33">
        <v>2</v>
      </c>
      <c r="E600" s="30" t="s">
        <v>35</v>
      </c>
      <c r="F600" s="30" t="s">
        <v>21</v>
      </c>
      <c r="G600" s="30" t="s">
        <v>21</v>
      </c>
      <c r="H600" s="40"/>
      <c r="I600" s="30" t="s">
        <v>21</v>
      </c>
      <c r="J600" s="60" t="s">
        <v>33</v>
      </c>
      <c r="K600" s="60">
        <v>61</v>
      </c>
      <c r="L600" s="30" t="s">
        <v>387</v>
      </c>
      <c r="N600" s="34">
        <v>45782</v>
      </c>
      <c r="O600" s="30" t="s">
        <v>24</v>
      </c>
    </row>
    <row r="601" spans="1:16" s="30" customFormat="1" ht="30" x14ac:dyDescent="0.25">
      <c r="A601" s="30" t="s">
        <v>384</v>
      </c>
      <c r="B601" s="32" t="s">
        <v>17</v>
      </c>
      <c r="C601" s="33" t="s">
        <v>141</v>
      </c>
      <c r="D601" s="33">
        <v>2</v>
      </c>
      <c r="E601" s="40" t="s">
        <v>398</v>
      </c>
      <c r="F601" s="30" t="s">
        <v>21</v>
      </c>
      <c r="G601" s="31" t="s">
        <v>20</v>
      </c>
      <c r="H601" s="40" t="s">
        <v>500</v>
      </c>
      <c r="I601" s="30" t="s">
        <v>21</v>
      </c>
      <c r="J601" s="30">
        <v>0</v>
      </c>
      <c r="K601" s="98">
        <v>61</v>
      </c>
      <c r="L601" s="30" t="s">
        <v>23</v>
      </c>
      <c r="M601" s="33" t="s">
        <v>416</v>
      </c>
      <c r="N601" s="34">
        <v>45782</v>
      </c>
      <c r="O601" s="30" t="s">
        <v>24</v>
      </c>
      <c r="P601" s="56" t="s">
        <v>400</v>
      </c>
    </row>
    <row r="602" spans="1:16" s="30" customFormat="1" x14ac:dyDescent="0.25">
      <c r="A602" s="30" t="s">
        <v>384</v>
      </c>
      <c r="B602" s="32" t="s">
        <v>17</v>
      </c>
      <c r="C602" s="33" t="s">
        <v>501</v>
      </c>
      <c r="D602" s="33">
        <v>2</v>
      </c>
      <c r="E602" s="40" t="s">
        <v>27</v>
      </c>
      <c r="F602" s="30" t="s">
        <v>21</v>
      </c>
      <c r="G602" s="30" t="s">
        <v>21</v>
      </c>
      <c r="H602" s="40"/>
      <c r="I602" s="30" t="s">
        <v>21</v>
      </c>
      <c r="J602" s="60" t="s">
        <v>33</v>
      </c>
      <c r="K602" s="60">
        <v>61</v>
      </c>
      <c r="L602" s="30" t="s">
        <v>387</v>
      </c>
      <c r="N602" s="34">
        <v>45782</v>
      </c>
      <c r="O602" s="30" t="s">
        <v>24</v>
      </c>
    </row>
    <row r="603" spans="1:16" s="30" customFormat="1" x14ac:dyDescent="0.25">
      <c r="A603" s="30" t="s">
        <v>384</v>
      </c>
      <c r="B603" s="32" t="s">
        <v>17</v>
      </c>
      <c r="C603" s="33" t="s">
        <v>502</v>
      </c>
      <c r="D603" s="33">
        <v>2</v>
      </c>
      <c r="E603" s="30" t="s">
        <v>98</v>
      </c>
      <c r="F603" s="30" t="s">
        <v>21</v>
      </c>
      <c r="G603" s="30" t="s">
        <v>21</v>
      </c>
      <c r="H603" s="40"/>
      <c r="I603" s="30" t="s">
        <v>21</v>
      </c>
      <c r="J603" s="60" t="s">
        <v>33</v>
      </c>
      <c r="K603" s="60">
        <v>61</v>
      </c>
      <c r="L603" s="30" t="s">
        <v>387</v>
      </c>
      <c r="N603" s="34">
        <v>45782</v>
      </c>
      <c r="O603" s="30" t="s">
        <v>24</v>
      </c>
    </row>
    <row r="604" spans="1:16" s="30" customFormat="1" x14ac:dyDescent="0.25">
      <c r="A604" s="30" t="s">
        <v>384</v>
      </c>
      <c r="B604" s="32" t="s">
        <v>17</v>
      </c>
      <c r="C604" s="33" t="s">
        <v>503</v>
      </c>
      <c r="D604" s="33">
        <v>2</v>
      </c>
      <c r="E604" s="30" t="s">
        <v>35</v>
      </c>
      <c r="F604" s="30" t="s">
        <v>21</v>
      </c>
      <c r="G604" s="30" t="s">
        <v>21</v>
      </c>
      <c r="H604" s="40"/>
      <c r="I604" s="30" t="s">
        <v>21</v>
      </c>
      <c r="J604" s="60" t="s">
        <v>33</v>
      </c>
      <c r="K604" s="60">
        <v>61</v>
      </c>
      <c r="L604" s="30" t="s">
        <v>387</v>
      </c>
      <c r="N604" s="34">
        <v>45782</v>
      </c>
      <c r="O604" s="30" t="s">
        <v>24</v>
      </c>
    </row>
    <row r="605" spans="1:16" s="30" customFormat="1" x14ac:dyDescent="0.25">
      <c r="A605" s="30" t="s">
        <v>384</v>
      </c>
      <c r="B605" s="32" t="s">
        <v>17</v>
      </c>
      <c r="C605" s="33" t="s">
        <v>504</v>
      </c>
      <c r="D605" s="33">
        <v>2</v>
      </c>
      <c r="E605" s="30" t="s">
        <v>35</v>
      </c>
      <c r="F605" s="30" t="s">
        <v>21</v>
      </c>
      <c r="G605" s="30" t="s">
        <v>21</v>
      </c>
      <c r="H605" s="40"/>
      <c r="I605" s="30" t="s">
        <v>21</v>
      </c>
      <c r="J605" s="60" t="s">
        <v>33</v>
      </c>
      <c r="K605" s="60">
        <v>61</v>
      </c>
      <c r="L605" s="30" t="s">
        <v>387</v>
      </c>
      <c r="N605" s="34">
        <v>45782</v>
      </c>
      <c r="O605" s="30" t="s">
        <v>24</v>
      </c>
    </row>
    <row r="606" spans="1:16" s="30" customFormat="1" x14ac:dyDescent="0.25">
      <c r="A606" s="30" t="s">
        <v>384</v>
      </c>
      <c r="B606" s="32" t="s">
        <v>17</v>
      </c>
      <c r="C606" s="33" t="s">
        <v>505</v>
      </c>
      <c r="D606" s="33">
        <v>2</v>
      </c>
      <c r="E606" s="30" t="s">
        <v>35</v>
      </c>
      <c r="F606" s="30" t="s">
        <v>21</v>
      </c>
      <c r="G606" s="30" t="s">
        <v>21</v>
      </c>
      <c r="H606" s="40"/>
      <c r="I606" s="30" t="s">
        <v>21</v>
      </c>
      <c r="J606" s="60" t="s">
        <v>33</v>
      </c>
      <c r="K606" s="60">
        <v>61</v>
      </c>
      <c r="L606" s="30" t="s">
        <v>387</v>
      </c>
      <c r="N606" s="34">
        <v>45782</v>
      </c>
      <c r="O606" s="30" t="s">
        <v>24</v>
      </c>
    </row>
    <row r="607" spans="1:16" s="30" customFormat="1" x14ac:dyDescent="0.25">
      <c r="A607" s="30" t="s">
        <v>384</v>
      </c>
      <c r="B607" s="32" t="s">
        <v>17</v>
      </c>
      <c r="C607" s="33" t="s">
        <v>506</v>
      </c>
      <c r="D607" s="33">
        <v>2</v>
      </c>
      <c r="E607" s="30" t="s">
        <v>98</v>
      </c>
      <c r="F607" s="30" t="s">
        <v>21</v>
      </c>
      <c r="G607" s="30" t="s">
        <v>21</v>
      </c>
      <c r="H607" s="40"/>
      <c r="I607" s="30" t="s">
        <v>21</v>
      </c>
      <c r="J607" s="60" t="s">
        <v>33</v>
      </c>
      <c r="K607" s="60">
        <v>61</v>
      </c>
      <c r="L607" s="30" t="s">
        <v>387</v>
      </c>
      <c r="N607" s="34">
        <v>45782</v>
      </c>
      <c r="O607" s="30" t="s">
        <v>24</v>
      </c>
    </row>
    <row r="608" spans="1:16" s="30" customFormat="1" x14ac:dyDescent="0.25">
      <c r="A608" s="30" t="s">
        <v>384</v>
      </c>
      <c r="B608" s="32" t="s">
        <v>17</v>
      </c>
      <c r="C608" s="33" t="s">
        <v>507</v>
      </c>
      <c r="D608" s="33">
        <v>2</v>
      </c>
      <c r="E608" s="30" t="s">
        <v>35</v>
      </c>
      <c r="F608" s="30" t="s">
        <v>21</v>
      </c>
      <c r="G608" s="30" t="s">
        <v>21</v>
      </c>
      <c r="H608" s="40"/>
      <c r="I608" s="30" t="s">
        <v>21</v>
      </c>
      <c r="J608" s="60" t="s">
        <v>33</v>
      </c>
      <c r="K608" s="60">
        <v>61</v>
      </c>
      <c r="L608" s="30" t="s">
        <v>387</v>
      </c>
      <c r="N608" s="34">
        <v>45782</v>
      </c>
      <c r="O608" s="30" t="s">
        <v>24</v>
      </c>
    </row>
    <row r="609" spans="1:15" s="30" customFormat="1" x14ac:dyDescent="0.25">
      <c r="A609" s="30" t="s">
        <v>384</v>
      </c>
      <c r="B609" s="32" t="s">
        <v>17</v>
      </c>
      <c r="C609" s="33" t="s">
        <v>508</v>
      </c>
      <c r="D609" s="33">
        <v>2</v>
      </c>
      <c r="E609" s="40" t="s">
        <v>27</v>
      </c>
      <c r="F609" s="30" t="s">
        <v>21</v>
      </c>
      <c r="G609" s="30" t="s">
        <v>21</v>
      </c>
      <c r="H609" s="40"/>
      <c r="I609" s="30" t="s">
        <v>21</v>
      </c>
      <c r="J609" s="60" t="s">
        <v>33</v>
      </c>
      <c r="K609" s="60">
        <v>61</v>
      </c>
      <c r="L609" s="30" t="s">
        <v>387</v>
      </c>
      <c r="N609" s="34">
        <v>45782</v>
      </c>
      <c r="O609" s="30" t="s">
        <v>24</v>
      </c>
    </row>
    <row r="610" spans="1:15" s="30" customFormat="1" x14ac:dyDescent="0.25">
      <c r="A610" s="30" t="s">
        <v>384</v>
      </c>
      <c r="B610" s="32" t="s">
        <v>17</v>
      </c>
      <c r="C610" s="33" t="s">
        <v>509</v>
      </c>
      <c r="D610" s="33">
        <v>2</v>
      </c>
      <c r="E610" s="30" t="s">
        <v>35</v>
      </c>
      <c r="F610" s="30" t="s">
        <v>21</v>
      </c>
      <c r="G610" s="30" t="s">
        <v>21</v>
      </c>
      <c r="H610" s="40"/>
      <c r="I610" s="30" t="s">
        <v>21</v>
      </c>
      <c r="J610" s="60" t="s">
        <v>33</v>
      </c>
      <c r="K610" s="60">
        <v>61</v>
      </c>
      <c r="L610" s="30" t="s">
        <v>387</v>
      </c>
      <c r="N610" s="34">
        <v>45782</v>
      </c>
      <c r="O610" s="30" t="s">
        <v>24</v>
      </c>
    </row>
    <row r="611" spans="1:15" s="30" customFormat="1" x14ac:dyDescent="0.25">
      <c r="A611" s="30" t="s">
        <v>384</v>
      </c>
      <c r="B611" s="32" t="s">
        <v>17</v>
      </c>
      <c r="C611" s="33" t="s">
        <v>510</v>
      </c>
      <c r="D611" s="33">
        <v>2</v>
      </c>
      <c r="E611" s="30" t="s">
        <v>35</v>
      </c>
      <c r="F611" s="30" t="s">
        <v>21</v>
      </c>
      <c r="G611" s="30" t="s">
        <v>21</v>
      </c>
      <c r="H611" s="40"/>
      <c r="I611" s="30" t="s">
        <v>21</v>
      </c>
      <c r="J611" s="60" t="s">
        <v>33</v>
      </c>
      <c r="K611" s="60">
        <v>61</v>
      </c>
      <c r="L611" s="30" t="s">
        <v>387</v>
      </c>
      <c r="N611" s="34">
        <v>45782</v>
      </c>
      <c r="O611" s="30" t="s">
        <v>24</v>
      </c>
    </row>
    <row r="612" spans="1:15" s="30" customFormat="1" x14ac:dyDescent="0.25">
      <c r="A612" s="30" t="s">
        <v>384</v>
      </c>
      <c r="B612" s="32" t="s">
        <v>17</v>
      </c>
      <c r="C612" s="33" t="s">
        <v>511</v>
      </c>
      <c r="D612" s="33">
        <v>2</v>
      </c>
      <c r="E612" s="30" t="s">
        <v>35</v>
      </c>
      <c r="F612" s="30" t="s">
        <v>21</v>
      </c>
      <c r="G612" s="30" t="s">
        <v>21</v>
      </c>
      <c r="H612" s="40"/>
      <c r="I612" s="30" t="s">
        <v>21</v>
      </c>
      <c r="J612" s="60" t="s">
        <v>33</v>
      </c>
      <c r="K612" s="60">
        <v>61</v>
      </c>
      <c r="L612" s="30" t="s">
        <v>387</v>
      </c>
      <c r="N612" s="34">
        <v>45782</v>
      </c>
      <c r="O612" s="30" t="s">
        <v>24</v>
      </c>
    </row>
    <row r="613" spans="1:15" s="30" customFormat="1" x14ac:dyDescent="0.25">
      <c r="A613" s="30" t="s">
        <v>384</v>
      </c>
      <c r="B613" s="32" t="s">
        <v>17</v>
      </c>
      <c r="C613" s="33" t="s">
        <v>512</v>
      </c>
      <c r="D613" s="33">
        <v>2</v>
      </c>
      <c r="E613" s="30" t="s">
        <v>35</v>
      </c>
      <c r="F613" s="30" t="s">
        <v>21</v>
      </c>
      <c r="G613" s="30" t="s">
        <v>21</v>
      </c>
      <c r="H613" s="40"/>
      <c r="I613" s="30" t="s">
        <v>21</v>
      </c>
      <c r="J613" s="60" t="s">
        <v>33</v>
      </c>
      <c r="K613" s="60">
        <v>61</v>
      </c>
      <c r="L613" s="30" t="s">
        <v>387</v>
      </c>
      <c r="N613" s="34">
        <v>45782</v>
      </c>
      <c r="O613" s="30" t="s">
        <v>24</v>
      </c>
    </row>
    <row r="614" spans="1:15" s="30" customFormat="1" x14ac:dyDescent="0.25">
      <c r="A614" s="30" t="s">
        <v>384</v>
      </c>
      <c r="B614" s="32" t="s">
        <v>17</v>
      </c>
      <c r="C614" s="33" t="s">
        <v>513</v>
      </c>
      <c r="D614" s="33">
        <v>2</v>
      </c>
      <c r="E614" s="40" t="s">
        <v>27</v>
      </c>
      <c r="F614" s="30" t="s">
        <v>21</v>
      </c>
      <c r="G614" s="30" t="s">
        <v>21</v>
      </c>
      <c r="H614" s="40"/>
      <c r="I614" s="30" t="s">
        <v>21</v>
      </c>
      <c r="J614" s="60" t="s">
        <v>33</v>
      </c>
      <c r="K614" s="60">
        <v>61</v>
      </c>
      <c r="L614" s="30" t="s">
        <v>387</v>
      </c>
      <c r="N614" s="34">
        <v>45782</v>
      </c>
      <c r="O614" s="30" t="s">
        <v>24</v>
      </c>
    </row>
    <row r="615" spans="1:15" s="30" customFormat="1" x14ac:dyDescent="0.25">
      <c r="A615" s="30" t="s">
        <v>384</v>
      </c>
      <c r="B615" s="32" t="s">
        <v>17</v>
      </c>
      <c r="C615" s="57" t="s">
        <v>514</v>
      </c>
      <c r="D615" s="57">
        <v>2</v>
      </c>
      <c r="E615" s="40" t="s">
        <v>27</v>
      </c>
      <c r="F615" s="30" t="s">
        <v>21</v>
      </c>
      <c r="G615" s="58" t="s">
        <v>21</v>
      </c>
      <c r="H615" s="40"/>
      <c r="I615" s="30" t="s">
        <v>21</v>
      </c>
      <c r="J615" s="60" t="s">
        <v>33</v>
      </c>
      <c r="K615" s="60">
        <v>61</v>
      </c>
      <c r="L615" s="30" t="s">
        <v>387</v>
      </c>
      <c r="M615" s="30" t="s">
        <v>94</v>
      </c>
      <c r="N615" s="34">
        <v>45782</v>
      </c>
      <c r="O615" s="30" t="s">
        <v>24</v>
      </c>
    </row>
    <row r="616" spans="1:15" s="30" customFormat="1" x14ac:dyDescent="0.25">
      <c r="A616" s="30" t="s">
        <v>384</v>
      </c>
      <c r="B616" s="32" t="s">
        <v>17</v>
      </c>
      <c r="C616" s="33" t="s">
        <v>515</v>
      </c>
      <c r="D616" s="33">
        <v>2</v>
      </c>
      <c r="E616" s="30" t="s">
        <v>35</v>
      </c>
      <c r="F616" s="30" t="s">
        <v>21</v>
      </c>
      <c r="G616" s="30" t="s">
        <v>21</v>
      </c>
      <c r="H616" s="40"/>
      <c r="I616" s="30" t="s">
        <v>21</v>
      </c>
      <c r="J616" s="60" t="s">
        <v>33</v>
      </c>
      <c r="K616" s="60">
        <v>61</v>
      </c>
      <c r="L616" s="30" t="s">
        <v>387</v>
      </c>
      <c r="N616" s="34">
        <v>45782</v>
      </c>
      <c r="O616" s="30" t="s">
        <v>24</v>
      </c>
    </row>
    <row r="617" spans="1:15" s="30" customFormat="1" x14ac:dyDescent="0.25">
      <c r="A617" s="30" t="s">
        <v>384</v>
      </c>
      <c r="B617" s="32" t="s">
        <v>17</v>
      </c>
      <c r="C617" s="33" t="s">
        <v>516</v>
      </c>
      <c r="D617" s="33">
        <v>2</v>
      </c>
      <c r="E617" s="30" t="s">
        <v>35</v>
      </c>
      <c r="F617" s="30" t="s">
        <v>21</v>
      </c>
      <c r="G617" s="30" t="s">
        <v>21</v>
      </c>
      <c r="H617" s="40"/>
      <c r="I617" s="30" t="s">
        <v>21</v>
      </c>
      <c r="J617" s="60" t="s">
        <v>33</v>
      </c>
      <c r="K617" s="60">
        <v>61</v>
      </c>
      <c r="L617" s="30" t="s">
        <v>387</v>
      </c>
      <c r="N617" s="34">
        <v>45782</v>
      </c>
      <c r="O617" s="30" t="s">
        <v>24</v>
      </c>
    </row>
    <row r="618" spans="1:15" s="30" customFormat="1" ht="30" x14ac:dyDescent="0.25">
      <c r="A618" s="30" t="s">
        <v>384</v>
      </c>
      <c r="B618" s="32" t="s">
        <v>17</v>
      </c>
      <c r="C618" s="33" t="s">
        <v>517</v>
      </c>
      <c r="D618" s="33">
        <v>2</v>
      </c>
      <c r="E618" s="30" t="s">
        <v>35</v>
      </c>
      <c r="F618" s="30" t="s">
        <v>21</v>
      </c>
      <c r="G618" s="30" t="s">
        <v>21</v>
      </c>
      <c r="H618" s="40"/>
      <c r="I618" s="30" t="s">
        <v>21</v>
      </c>
      <c r="J618" s="60" t="s">
        <v>33</v>
      </c>
      <c r="K618" s="60">
        <v>61</v>
      </c>
      <c r="L618" s="30" t="s">
        <v>387</v>
      </c>
      <c r="N618" s="34">
        <v>45782</v>
      </c>
      <c r="O618" s="30" t="s">
        <v>24</v>
      </c>
    </row>
    <row r="619" spans="1:15" s="30" customFormat="1" x14ac:dyDescent="0.25">
      <c r="A619" s="30" t="s">
        <v>384</v>
      </c>
      <c r="B619" s="32" t="s">
        <v>17</v>
      </c>
      <c r="C619" s="33" t="s">
        <v>518</v>
      </c>
      <c r="D619" s="33">
        <v>2</v>
      </c>
      <c r="E619" s="30" t="s">
        <v>35</v>
      </c>
      <c r="F619" s="30" t="s">
        <v>21</v>
      </c>
      <c r="G619" s="30" t="s">
        <v>21</v>
      </c>
      <c r="H619" s="40"/>
      <c r="I619" s="30" t="s">
        <v>21</v>
      </c>
      <c r="J619" s="60" t="s">
        <v>33</v>
      </c>
      <c r="K619" s="60">
        <v>61</v>
      </c>
      <c r="L619" s="30" t="s">
        <v>387</v>
      </c>
      <c r="N619" s="34">
        <v>45782</v>
      </c>
      <c r="O619" s="30" t="s">
        <v>24</v>
      </c>
    </row>
    <row r="620" spans="1:15" s="30" customFormat="1" ht="30" x14ac:dyDescent="0.25">
      <c r="A620" s="30" t="s">
        <v>384</v>
      </c>
      <c r="B620" s="32" t="s">
        <v>17</v>
      </c>
      <c r="C620" s="33" t="s">
        <v>519</v>
      </c>
      <c r="D620" s="33">
        <v>2</v>
      </c>
      <c r="E620" s="30" t="s">
        <v>35</v>
      </c>
      <c r="F620" s="30" t="s">
        <v>21</v>
      </c>
      <c r="G620" s="30" t="s">
        <v>21</v>
      </c>
      <c r="H620" s="40"/>
      <c r="I620" s="30" t="s">
        <v>21</v>
      </c>
      <c r="J620" s="60" t="s">
        <v>33</v>
      </c>
      <c r="K620" s="60">
        <v>61</v>
      </c>
      <c r="L620" s="30" t="s">
        <v>387</v>
      </c>
      <c r="N620" s="34">
        <v>45782</v>
      </c>
      <c r="O620" s="30" t="s">
        <v>24</v>
      </c>
    </row>
    <row r="621" spans="1:15" s="30" customFormat="1" x14ac:dyDescent="0.25">
      <c r="A621" s="30" t="s">
        <v>384</v>
      </c>
      <c r="B621" s="32" t="s">
        <v>17</v>
      </c>
      <c r="C621" s="33" t="s">
        <v>520</v>
      </c>
      <c r="D621" s="33">
        <v>2</v>
      </c>
      <c r="E621" s="30" t="s">
        <v>35</v>
      </c>
      <c r="F621" s="30" t="s">
        <v>21</v>
      </c>
      <c r="G621" s="30" t="s">
        <v>21</v>
      </c>
      <c r="H621" s="40"/>
      <c r="I621" s="30" t="s">
        <v>21</v>
      </c>
      <c r="J621" s="60" t="s">
        <v>33</v>
      </c>
      <c r="K621" s="60">
        <v>61</v>
      </c>
      <c r="L621" s="30" t="s">
        <v>387</v>
      </c>
      <c r="N621" s="34">
        <v>45782</v>
      </c>
      <c r="O621" s="30" t="s">
        <v>24</v>
      </c>
    </row>
    <row r="622" spans="1:15" s="30" customFormat="1" x14ac:dyDescent="0.25">
      <c r="A622" s="30" t="s">
        <v>384</v>
      </c>
      <c r="B622" s="32" t="s">
        <v>17</v>
      </c>
      <c r="C622" s="33" t="s">
        <v>521</v>
      </c>
      <c r="D622" s="33">
        <v>2</v>
      </c>
      <c r="E622" s="40" t="s">
        <v>27</v>
      </c>
      <c r="F622" s="30" t="s">
        <v>21</v>
      </c>
      <c r="G622" s="30" t="s">
        <v>21</v>
      </c>
      <c r="H622" s="40"/>
      <c r="I622" s="30" t="s">
        <v>21</v>
      </c>
      <c r="J622" s="60" t="s">
        <v>33</v>
      </c>
      <c r="K622" s="60">
        <v>61</v>
      </c>
      <c r="L622" s="30" t="s">
        <v>387</v>
      </c>
      <c r="N622" s="34">
        <v>45782</v>
      </c>
      <c r="O622" s="30" t="s">
        <v>24</v>
      </c>
    </row>
    <row r="623" spans="1:15" s="30" customFormat="1" x14ac:dyDescent="0.25">
      <c r="A623" s="30" t="s">
        <v>384</v>
      </c>
      <c r="B623" s="32" t="s">
        <v>17</v>
      </c>
      <c r="C623" s="33" t="s">
        <v>522</v>
      </c>
      <c r="D623" s="33">
        <v>2</v>
      </c>
      <c r="E623" s="30" t="s">
        <v>35</v>
      </c>
      <c r="F623" s="30" t="s">
        <v>21</v>
      </c>
      <c r="G623" s="30" t="s">
        <v>21</v>
      </c>
      <c r="H623" s="40"/>
      <c r="I623" s="30" t="s">
        <v>21</v>
      </c>
      <c r="J623" s="60" t="s">
        <v>33</v>
      </c>
      <c r="K623" s="60">
        <v>61</v>
      </c>
      <c r="L623" s="30" t="s">
        <v>387</v>
      </c>
      <c r="N623" s="34">
        <v>45782</v>
      </c>
      <c r="O623" s="30" t="s">
        <v>24</v>
      </c>
    </row>
    <row r="624" spans="1:15" s="30" customFormat="1" x14ac:dyDescent="0.25">
      <c r="A624" s="30" t="s">
        <v>384</v>
      </c>
      <c r="B624" s="32" t="s">
        <v>17</v>
      </c>
      <c r="C624" s="33" t="s">
        <v>523</v>
      </c>
      <c r="D624" s="33">
        <v>2</v>
      </c>
      <c r="E624" s="30" t="s">
        <v>35</v>
      </c>
      <c r="F624" s="30" t="s">
        <v>21</v>
      </c>
      <c r="G624" s="30" t="s">
        <v>21</v>
      </c>
      <c r="H624" s="40"/>
      <c r="I624" s="30" t="s">
        <v>21</v>
      </c>
      <c r="J624" s="60" t="s">
        <v>33</v>
      </c>
      <c r="K624" s="60">
        <v>61</v>
      </c>
      <c r="L624" s="30" t="s">
        <v>387</v>
      </c>
      <c r="N624" s="34">
        <v>45782</v>
      </c>
      <c r="O624" s="30" t="s">
        <v>24</v>
      </c>
    </row>
    <row r="625" spans="1:16" s="30" customFormat="1" x14ac:dyDescent="0.25">
      <c r="A625" s="30" t="s">
        <v>384</v>
      </c>
      <c r="B625" s="32" t="s">
        <v>17</v>
      </c>
      <c r="C625" s="33" t="s">
        <v>524</v>
      </c>
      <c r="D625" s="33">
        <v>2</v>
      </c>
      <c r="E625" s="30" t="s">
        <v>35</v>
      </c>
      <c r="F625" s="30" t="s">
        <v>21</v>
      </c>
      <c r="G625" s="30" t="s">
        <v>21</v>
      </c>
      <c r="H625" s="40"/>
      <c r="I625" s="30" t="s">
        <v>21</v>
      </c>
      <c r="J625" s="60" t="s">
        <v>33</v>
      </c>
      <c r="K625" s="60">
        <v>61</v>
      </c>
      <c r="L625" s="30" t="s">
        <v>387</v>
      </c>
      <c r="N625" s="34">
        <v>45782</v>
      </c>
      <c r="O625" s="30" t="s">
        <v>24</v>
      </c>
    </row>
    <row r="626" spans="1:16" s="30" customFormat="1" x14ac:dyDescent="0.25">
      <c r="A626" s="30" t="s">
        <v>384</v>
      </c>
      <c r="B626" s="32" t="s">
        <v>17</v>
      </c>
      <c r="C626" s="33" t="s">
        <v>525</v>
      </c>
      <c r="D626" s="33">
        <v>2</v>
      </c>
      <c r="E626" s="30" t="s">
        <v>35</v>
      </c>
      <c r="F626" s="30" t="s">
        <v>21</v>
      </c>
      <c r="G626" s="30" t="s">
        <v>21</v>
      </c>
      <c r="H626" s="40"/>
      <c r="I626" s="30" t="s">
        <v>21</v>
      </c>
      <c r="J626" s="60" t="s">
        <v>33</v>
      </c>
      <c r="K626" s="60">
        <v>61</v>
      </c>
      <c r="L626" s="30" t="s">
        <v>387</v>
      </c>
      <c r="N626" s="34">
        <v>45782</v>
      </c>
      <c r="O626" s="30" t="s">
        <v>24</v>
      </c>
    </row>
    <row r="627" spans="1:16" s="30" customFormat="1" x14ac:dyDescent="0.25">
      <c r="A627" s="30" t="s">
        <v>384</v>
      </c>
      <c r="B627" s="32" t="s">
        <v>17</v>
      </c>
      <c r="C627" s="33" t="s">
        <v>526</v>
      </c>
      <c r="D627" s="33">
        <v>2</v>
      </c>
      <c r="E627" s="30" t="s">
        <v>35</v>
      </c>
      <c r="F627" s="30" t="s">
        <v>21</v>
      </c>
      <c r="G627" s="30" t="s">
        <v>21</v>
      </c>
      <c r="H627" s="40"/>
      <c r="I627" s="30" t="s">
        <v>21</v>
      </c>
      <c r="J627" s="60" t="s">
        <v>33</v>
      </c>
      <c r="K627" s="60">
        <v>61</v>
      </c>
      <c r="L627" s="30" t="s">
        <v>387</v>
      </c>
      <c r="N627" s="34">
        <v>45782</v>
      </c>
      <c r="O627" s="30" t="s">
        <v>24</v>
      </c>
    </row>
    <row r="628" spans="1:16" s="30" customFormat="1" x14ac:dyDescent="0.25">
      <c r="A628" s="30" t="s">
        <v>384</v>
      </c>
      <c r="B628" s="32" t="s">
        <v>17</v>
      </c>
      <c r="C628" s="33" t="s">
        <v>527</v>
      </c>
      <c r="D628" s="33">
        <v>2</v>
      </c>
      <c r="E628" s="30" t="s">
        <v>35</v>
      </c>
      <c r="F628" s="30" t="s">
        <v>21</v>
      </c>
      <c r="G628" s="30" t="s">
        <v>21</v>
      </c>
      <c r="H628" s="40"/>
      <c r="I628" s="30" t="s">
        <v>21</v>
      </c>
      <c r="J628" s="60" t="s">
        <v>33</v>
      </c>
      <c r="K628" s="60">
        <v>61</v>
      </c>
      <c r="L628" s="30" t="s">
        <v>387</v>
      </c>
      <c r="N628" s="34">
        <v>45782</v>
      </c>
      <c r="O628" s="30" t="s">
        <v>24</v>
      </c>
    </row>
    <row r="629" spans="1:16" s="30" customFormat="1" x14ac:dyDescent="0.25">
      <c r="A629" s="30" t="s">
        <v>384</v>
      </c>
      <c r="B629" s="32" t="s">
        <v>17</v>
      </c>
      <c r="C629" s="33" t="s">
        <v>528</v>
      </c>
      <c r="D629" s="33">
        <v>2</v>
      </c>
      <c r="E629" s="30" t="s">
        <v>35</v>
      </c>
      <c r="F629" s="30" t="s">
        <v>21</v>
      </c>
      <c r="G629" s="30" t="s">
        <v>21</v>
      </c>
      <c r="H629" s="40"/>
      <c r="I629" s="30" t="s">
        <v>21</v>
      </c>
      <c r="J629" s="60" t="s">
        <v>33</v>
      </c>
      <c r="K629" s="60">
        <v>61</v>
      </c>
      <c r="L629" s="30" t="s">
        <v>387</v>
      </c>
      <c r="N629" s="34">
        <v>45782</v>
      </c>
      <c r="O629" s="30" t="s">
        <v>24</v>
      </c>
    </row>
    <row r="630" spans="1:16" s="30" customFormat="1" x14ac:dyDescent="0.25">
      <c r="A630" s="30" t="s">
        <v>384</v>
      </c>
      <c r="B630" s="32" t="s">
        <v>17</v>
      </c>
      <c r="C630" s="33" t="s">
        <v>529</v>
      </c>
      <c r="D630" s="33">
        <v>2</v>
      </c>
      <c r="E630" s="30" t="s">
        <v>47</v>
      </c>
      <c r="F630" s="30" t="s">
        <v>21</v>
      </c>
      <c r="G630" s="30" t="s">
        <v>21</v>
      </c>
      <c r="H630" s="40"/>
      <c r="I630" s="30" t="s">
        <v>21</v>
      </c>
      <c r="J630" s="30" t="b">
        <v>1</v>
      </c>
      <c r="K630" s="98">
        <v>61</v>
      </c>
      <c r="L630" s="30" t="s">
        <v>387</v>
      </c>
      <c r="M630" s="30" t="s">
        <v>530</v>
      </c>
      <c r="N630" s="34">
        <v>45782</v>
      </c>
      <c r="O630" s="30" t="s">
        <v>24</v>
      </c>
    </row>
    <row r="631" spans="1:16" s="30" customFormat="1" x14ac:dyDescent="0.25">
      <c r="A631" s="30" t="s">
        <v>384</v>
      </c>
      <c r="B631" s="32" t="s">
        <v>17</v>
      </c>
      <c r="C631" s="33" t="s">
        <v>531</v>
      </c>
      <c r="D631" s="33">
        <v>2</v>
      </c>
      <c r="E631" s="30" t="s">
        <v>35</v>
      </c>
      <c r="F631" s="30" t="s">
        <v>21</v>
      </c>
      <c r="G631" s="30" t="s">
        <v>21</v>
      </c>
      <c r="H631" s="40"/>
      <c r="I631" s="30" t="s">
        <v>21</v>
      </c>
      <c r="J631" s="60" t="s">
        <v>33</v>
      </c>
      <c r="K631" s="60">
        <v>61</v>
      </c>
      <c r="L631" s="30" t="s">
        <v>387</v>
      </c>
      <c r="N631" s="34">
        <v>45782</v>
      </c>
      <c r="O631" s="30" t="s">
        <v>24</v>
      </c>
    </row>
    <row r="632" spans="1:16" s="30" customFormat="1" ht="30" x14ac:dyDescent="0.25">
      <c r="A632" s="30" t="s">
        <v>384</v>
      </c>
      <c r="B632" s="32" t="s">
        <v>17</v>
      </c>
      <c r="C632" s="33" t="s">
        <v>532</v>
      </c>
      <c r="D632" s="33">
        <v>2</v>
      </c>
      <c r="E632" s="30" t="s">
        <v>19</v>
      </c>
      <c r="F632" s="30" t="s">
        <v>21</v>
      </c>
      <c r="G632" s="31" t="s">
        <v>20</v>
      </c>
      <c r="H632" s="40" t="s">
        <v>42</v>
      </c>
      <c r="I632" s="30" t="s">
        <v>21</v>
      </c>
      <c r="J632" s="30">
        <v>0</v>
      </c>
      <c r="K632" s="98">
        <v>61</v>
      </c>
      <c r="L632" s="30" t="s">
        <v>23</v>
      </c>
      <c r="M632" s="30" t="s">
        <v>533</v>
      </c>
      <c r="N632" s="34">
        <v>45782</v>
      </c>
      <c r="O632" s="30" t="s">
        <v>24</v>
      </c>
      <c r="P632" s="56" t="s">
        <v>400</v>
      </c>
    </row>
    <row r="633" spans="1:16" s="30" customFormat="1" x14ac:dyDescent="0.25">
      <c r="A633" s="30" t="s">
        <v>384</v>
      </c>
      <c r="B633" s="32" t="s">
        <v>17</v>
      </c>
      <c r="C633" s="33" t="s">
        <v>534</v>
      </c>
      <c r="D633" s="33">
        <v>2</v>
      </c>
      <c r="E633" s="30" t="s">
        <v>47</v>
      </c>
      <c r="F633" s="30" t="s">
        <v>21</v>
      </c>
      <c r="G633" s="30" t="s">
        <v>21</v>
      </c>
      <c r="H633" s="40"/>
      <c r="I633" s="30" t="s">
        <v>21</v>
      </c>
      <c r="J633" s="30" t="b">
        <v>0</v>
      </c>
      <c r="K633" s="98">
        <v>61</v>
      </c>
      <c r="L633" s="30" t="s">
        <v>387</v>
      </c>
      <c r="M633" s="30" t="s">
        <v>535</v>
      </c>
      <c r="N633" s="34">
        <v>45782</v>
      </c>
      <c r="O633" s="30" t="s">
        <v>24</v>
      </c>
    </row>
    <row r="634" spans="1:16" s="30" customFormat="1" x14ac:dyDescent="0.25">
      <c r="A634" s="30" t="s">
        <v>384</v>
      </c>
      <c r="B634" s="32" t="s">
        <v>17</v>
      </c>
      <c r="C634" s="33" t="s">
        <v>536</v>
      </c>
      <c r="D634" s="33">
        <v>2</v>
      </c>
      <c r="E634" s="30" t="s">
        <v>35</v>
      </c>
      <c r="F634" s="30" t="s">
        <v>21</v>
      </c>
      <c r="G634" s="30" t="s">
        <v>21</v>
      </c>
      <c r="H634" s="40"/>
      <c r="I634" s="30" t="s">
        <v>21</v>
      </c>
      <c r="J634" s="60" t="s">
        <v>33</v>
      </c>
      <c r="K634" s="60">
        <v>61</v>
      </c>
      <c r="L634" s="30" t="s">
        <v>387</v>
      </c>
      <c r="N634" s="34">
        <v>45782</v>
      </c>
      <c r="O634" s="30" t="s">
        <v>24</v>
      </c>
    </row>
    <row r="635" spans="1:16" s="30" customFormat="1" x14ac:dyDescent="0.25">
      <c r="A635" s="30" t="s">
        <v>384</v>
      </c>
      <c r="B635" s="32" t="s">
        <v>17</v>
      </c>
      <c r="C635" s="33" t="s">
        <v>537</v>
      </c>
      <c r="D635" s="33">
        <v>2</v>
      </c>
      <c r="E635" s="40" t="s">
        <v>98</v>
      </c>
      <c r="F635" s="30" t="s">
        <v>21</v>
      </c>
      <c r="G635" s="30" t="s">
        <v>21</v>
      </c>
      <c r="H635" s="40"/>
      <c r="I635" s="30" t="s">
        <v>21</v>
      </c>
      <c r="J635" s="60" t="s">
        <v>33</v>
      </c>
      <c r="K635" s="60">
        <v>61</v>
      </c>
      <c r="L635" s="30" t="s">
        <v>387</v>
      </c>
      <c r="N635" s="34">
        <v>45782</v>
      </c>
      <c r="O635" s="30" t="s">
        <v>24</v>
      </c>
    </row>
    <row r="636" spans="1:16" s="30" customFormat="1" x14ac:dyDescent="0.25">
      <c r="A636" s="30" t="s">
        <v>384</v>
      </c>
      <c r="B636" s="32" t="s">
        <v>17</v>
      </c>
      <c r="C636" s="33" t="s">
        <v>538</v>
      </c>
      <c r="D636" s="33">
        <v>2</v>
      </c>
      <c r="E636" s="40" t="s">
        <v>27</v>
      </c>
      <c r="F636" s="30" t="s">
        <v>21</v>
      </c>
      <c r="G636" s="30" t="s">
        <v>21</v>
      </c>
      <c r="H636" s="40"/>
      <c r="I636" s="30" t="s">
        <v>21</v>
      </c>
      <c r="J636" s="60" t="s">
        <v>33</v>
      </c>
      <c r="K636" s="60">
        <v>61</v>
      </c>
      <c r="L636" s="30" t="s">
        <v>387</v>
      </c>
      <c r="N636" s="34">
        <v>45782</v>
      </c>
      <c r="O636" s="30" t="s">
        <v>24</v>
      </c>
    </row>
    <row r="637" spans="1:16" s="30" customFormat="1" x14ac:dyDescent="0.25">
      <c r="A637" s="30" t="s">
        <v>384</v>
      </c>
      <c r="B637" s="32" t="s">
        <v>17</v>
      </c>
      <c r="C637" s="33" t="s">
        <v>539</v>
      </c>
      <c r="D637" s="33">
        <v>2</v>
      </c>
      <c r="E637" s="30" t="s">
        <v>98</v>
      </c>
      <c r="F637" s="30" t="s">
        <v>21</v>
      </c>
      <c r="G637" s="30" t="s">
        <v>21</v>
      </c>
      <c r="H637" s="40"/>
      <c r="I637" s="30" t="s">
        <v>21</v>
      </c>
      <c r="J637" s="60" t="s">
        <v>33</v>
      </c>
      <c r="K637" s="60">
        <v>61</v>
      </c>
      <c r="L637" s="30" t="s">
        <v>387</v>
      </c>
      <c r="N637" s="34">
        <v>45782</v>
      </c>
      <c r="O637" s="30" t="s">
        <v>24</v>
      </c>
    </row>
    <row r="638" spans="1:16" s="30" customFormat="1" x14ac:dyDescent="0.25">
      <c r="A638" s="30" t="s">
        <v>384</v>
      </c>
      <c r="B638" s="32" t="s">
        <v>17</v>
      </c>
      <c r="C638" s="33" t="s">
        <v>540</v>
      </c>
      <c r="D638" s="33">
        <v>2</v>
      </c>
      <c r="E638" s="30" t="s">
        <v>98</v>
      </c>
      <c r="F638" s="30" t="s">
        <v>21</v>
      </c>
      <c r="G638" s="30" t="s">
        <v>21</v>
      </c>
      <c r="H638" s="40"/>
      <c r="I638" s="30" t="s">
        <v>21</v>
      </c>
      <c r="J638" s="60" t="s">
        <v>33</v>
      </c>
      <c r="K638" s="60">
        <v>61</v>
      </c>
      <c r="L638" s="30" t="s">
        <v>387</v>
      </c>
      <c r="N638" s="34">
        <v>45782</v>
      </c>
      <c r="O638" s="30" t="s">
        <v>24</v>
      </c>
    </row>
    <row r="639" spans="1:16" s="30" customFormat="1" x14ac:dyDescent="0.25">
      <c r="A639" s="30" t="s">
        <v>384</v>
      </c>
      <c r="B639" s="32" t="s">
        <v>17</v>
      </c>
      <c r="C639" s="33" t="s">
        <v>541</v>
      </c>
      <c r="D639" s="33">
        <v>2</v>
      </c>
      <c r="E639" s="40" t="s">
        <v>35</v>
      </c>
      <c r="F639" s="30" t="s">
        <v>21</v>
      </c>
      <c r="G639" s="30" t="s">
        <v>21</v>
      </c>
      <c r="H639" s="40"/>
      <c r="I639" s="30" t="s">
        <v>21</v>
      </c>
      <c r="J639" s="60" t="s">
        <v>33</v>
      </c>
      <c r="K639" s="60">
        <v>61</v>
      </c>
      <c r="L639" s="30" t="s">
        <v>387</v>
      </c>
      <c r="N639" s="34">
        <v>45782</v>
      </c>
      <c r="O639" s="30" t="s">
        <v>24</v>
      </c>
    </row>
    <row r="640" spans="1:16" s="30" customFormat="1" x14ac:dyDescent="0.25">
      <c r="A640" s="30" t="s">
        <v>384</v>
      </c>
      <c r="B640" s="32" t="s">
        <v>17</v>
      </c>
      <c r="C640" s="33" t="s">
        <v>112</v>
      </c>
      <c r="D640" s="33">
        <v>2</v>
      </c>
      <c r="E640" s="40" t="s">
        <v>35</v>
      </c>
      <c r="F640" s="30" t="s">
        <v>21</v>
      </c>
      <c r="G640" s="30" t="s">
        <v>21</v>
      </c>
      <c r="H640" s="40"/>
      <c r="I640" s="30" t="s">
        <v>21</v>
      </c>
      <c r="J640" s="60" t="s">
        <v>33</v>
      </c>
      <c r="K640" s="60">
        <v>61</v>
      </c>
      <c r="L640" s="30" t="s">
        <v>387</v>
      </c>
      <c r="N640" s="34">
        <v>45782</v>
      </c>
      <c r="O640" s="30" t="s">
        <v>24</v>
      </c>
    </row>
    <row r="641" spans="1:16" s="30" customFormat="1" x14ac:dyDescent="0.25">
      <c r="A641" s="30" t="s">
        <v>384</v>
      </c>
      <c r="B641" s="32" t="s">
        <v>17</v>
      </c>
      <c r="C641" s="33" t="s">
        <v>542</v>
      </c>
      <c r="D641" s="33">
        <v>2</v>
      </c>
      <c r="E641" s="40" t="s">
        <v>35</v>
      </c>
      <c r="F641" s="30" t="s">
        <v>21</v>
      </c>
      <c r="G641" s="30" t="s">
        <v>21</v>
      </c>
      <c r="H641" s="40"/>
      <c r="I641" s="30" t="s">
        <v>21</v>
      </c>
      <c r="J641" s="60" t="s">
        <v>33</v>
      </c>
      <c r="K641" s="60">
        <v>61</v>
      </c>
      <c r="L641" s="30" t="s">
        <v>387</v>
      </c>
      <c r="N641" s="34">
        <v>45782</v>
      </c>
      <c r="O641" s="30" t="s">
        <v>24</v>
      </c>
    </row>
    <row r="642" spans="1:16" s="30" customFormat="1" ht="30" x14ac:dyDescent="0.25">
      <c r="A642" s="30" t="s">
        <v>384</v>
      </c>
      <c r="B642" s="32" t="s">
        <v>17</v>
      </c>
      <c r="C642" s="33" t="s">
        <v>41</v>
      </c>
      <c r="D642" s="33">
        <v>2</v>
      </c>
      <c r="E642" s="40" t="s">
        <v>398</v>
      </c>
      <c r="F642" s="30" t="s">
        <v>21</v>
      </c>
      <c r="G642" s="31" t="s">
        <v>20</v>
      </c>
      <c r="H642" s="40" t="s">
        <v>42</v>
      </c>
      <c r="I642" s="30" t="s">
        <v>21</v>
      </c>
      <c r="J642" s="30">
        <v>0</v>
      </c>
      <c r="K642" s="98">
        <v>61</v>
      </c>
      <c r="L642" s="30" t="s">
        <v>23</v>
      </c>
      <c r="M642" s="30" t="s">
        <v>533</v>
      </c>
      <c r="N642" s="34">
        <v>45782</v>
      </c>
      <c r="O642" s="30" t="s">
        <v>24</v>
      </c>
      <c r="P642" s="56" t="s">
        <v>400</v>
      </c>
    </row>
    <row r="643" spans="1:16" s="30" customFormat="1" ht="30" x14ac:dyDescent="0.25">
      <c r="A643" s="30" t="s">
        <v>384</v>
      </c>
      <c r="B643" s="32" t="s">
        <v>17</v>
      </c>
      <c r="C643" s="33" t="s">
        <v>543</v>
      </c>
      <c r="D643" s="33">
        <v>2</v>
      </c>
      <c r="E643" s="30" t="s">
        <v>207</v>
      </c>
      <c r="F643" s="30" t="s">
        <v>21</v>
      </c>
      <c r="G643" s="30" t="s">
        <v>21</v>
      </c>
      <c r="H643" s="40" t="s">
        <v>500</v>
      </c>
      <c r="I643" s="30" t="s">
        <v>21</v>
      </c>
      <c r="J643" s="60" t="s">
        <v>33</v>
      </c>
      <c r="K643" s="60">
        <v>61</v>
      </c>
      <c r="L643" s="30" t="s">
        <v>387</v>
      </c>
      <c r="N643" s="34">
        <v>45782</v>
      </c>
      <c r="O643" s="30" t="s">
        <v>24</v>
      </c>
    </row>
    <row r="644" spans="1:16" s="30" customFormat="1" ht="30" x14ac:dyDescent="0.25">
      <c r="A644" s="30" t="s">
        <v>384</v>
      </c>
      <c r="B644" s="32" t="s">
        <v>17</v>
      </c>
      <c r="C644" s="30" t="s">
        <v>10</v>
      </c>
      <c r="D644" s="30">
        <v>498</v>
      </c>
      <c r="E644" s="30" t="s">
        <v>19</v>
      </c>
      <c r="F644" s="30" t="s">
        <v>21</v>
      </c>
      <c r="G644" s="30" t="s">
        <v>20</v>
      </c>
      <c r="H644" s="40" t="s">
        <v>43</v>
      </c>
      <c r="I644" s="30" t="s">
        <v>21</v>
      </c>
      <c r="J644" s="30">
        <v>0</v>
      </c>
      <c r="K644" s="98">
        <v>61</v>
      </c>
      <c r="L644" s="30" t="s">
        <v>23</v>
      </c>
      <c r="M644" s="30" t="s">
        <v>44</v>
      </c>
      <c r="N644" s="34">
        <v>45777</v>
      </c>
      <c r="O644" s="30" t="s">
        <v>24</v>
      </c>
    </row>
    <row r="645" spans="1:16" s="30" customFormat="1" x14ac:dyDescent="0.25">
      <c r="A645" s="30" t="s">
        <v>384</v>
      </c>
      <c r="B645" s="32" t="s">
        <v>17</v>
      </c>
      <c r="C645" s="30" t="s">
        <v>49</v>
      </c>
      <c r="D645" s="30">
        <v>499</v>
      </c>
      <c r="E645" s="30" t="s">
        <v>38</v>
      </c>
      <c r="F645" s="30" t="s">
        <v>21</v>
      </c>
      <c r="G645" s="30" t="s">
        <v>21</v>
      </c>
      <c r="H645" s="40"/>
      <c r="I645" s="32" t="s">
        <v>21</v>
      </c>
      <c r="K645" s="98">
        <v>61</v>
      </c>
      <c r="L645" s="30" t="s">
        <v>50</v>
      </c>
      <c r="M645" s="30" t="s">
        <v>51</v>
      </c>
      <c r="N645" s="34">
        <v>45776</v>
      </c>
      <c r="O645" s="30" t="s">
        <v>24</v>
      </c>
    </row>
    <row r="646" spans="1:16" s="30" customFormat="1" x14ac:dyDescent="0.25">
      <c r="A646" s="30" t="s">
        <v>384</v>
      </c>
      <c r="B646" s="32" t="s">
        <v>17</v>
      </c>
      <c r="C646" s="30" t="s">
        <v>52</v>
      </c>
      <c r="D646" s="30">
        <v>500</v>
      </c>
      <c r="E646" s="30" t="s">
        <v>38</v>
      </c>
      <c r="F646" s="30" t="s">
        <v>21</v>
      </c>
      <c r="G646" s="30" t="s">
        <v>21</v>
      </c>
      <c r="H646" s="40"/>
      <c r="I646" s="30" t="s">
        <v>21</v>
      </c>
      <c r="J646" s="30" t="s">
        <v>53</v>
      </c>
      <c r="K646" s="98">
        <v>61</v>
      </c>
      <c r="L646" s="30" t="s">
        <v>23</v>
      </c>
      <c r="M646" s="30" t="s">
        <v>54</v>
      </c>
      <c r="N646" s="34">
        <v>45782</v>
      </c>
      <c r="O646" s="30" t="s">
        <v>24</v>
      </c>
    </row>
    <row r="647" spans="1:16" s="30" customFormat="1" x14ac:dyDescent="0.25">
      <c r="A647" s="30" t="s">
        <v>384</v>
      </c>
      <c r="B647" s="32" t="s">
        <v>17</v>
      </c>
      <c r="C647" s="30" t="s">
        <v>55</v>
      </c>
      <c r="D647" s="30">
        <v>501</v>
      </c>
      <c r="E647" s="30" t="s">
        <v>32</v>
      </c>
      <c r="F647" s="30" t="s">
        <v>21</v>
      </c>
      <c r="G647" s="30" t="s">
        <v>21</v>
      </c>
      <c r="H647" s="40"/>
      <c r="I647" s="30" t="s">
        <v>21</v>
      </c>
      <c r="J647" s="30" t="s">
        <v>56</v>
      </c>
      <c r="K647" s="98">
        <v>61</v>
      </c>
      <c r="L647" s="30" t="s">
        <v>23</v>
      </c>
      <c r="M647" s="30" t="s">
        <v>54</v>
      </c>
      <c r="N647" s="34">
        <v>45782</v>
      </c>
      <c r="O647" s="30" t="s">
        <v>24</v>
      </c>
    </row>
    <row r="648" spans="1:16" s="30" customFormat="1" x14ac:dyDescent="0.25">
      <c r="A648" s="30" t="s">
        <v>384</v>
      </c>
      <c r="B648" s="32" t="s">
        <v>17</v>
      </c>
      <c r="C648" s="30" t="s">
        <v>57</v>
      </c>
      <c r="D648" s="30">
        <v>502</v>
      </c>
      <c r="E648" s="30" t="s">
        <v>38</v>
      </c>
      <c r="F648" s="30" t="s">
        <v>21</v>
      </c>
      <c r="G648" s="30" t="s">
        <v>21</v>
      </c>
      <c r="H648" s="40"/>
      <c r="I648" s="30" t="s">
        <v>21</v>
      </c>
      <c r="J648" s="30" t="s">
        <v>53</v>
      </c>
      <c r="K648" s="98">
        <v>61</v>
      </c>
      <c r="L648" s="30" t="s">
        <v>23</v>
      </c>
      <c r="M648" s="30" t="s">
        <v>54</v>
      </c>
      <c r="N648" s="34">
        <v>45782</v>
      </c>
      <c r="O648" s="30" t="s">
        <v>24</v>
      </c>
    </row>
    <row r="649" spans="1:16" s="30" customFormat="1" x14ac:dyDescent="0.25">
      <c r="A649" s="30" t="s">
        <v>384</v>
      </c>
      <c r="B649" s="32" t="s">
        <v>17</v>
      </c>
      <c r="C649" s="30" t="s">
        <v>58</v>
      </c>
      <c r="D649" s="30">
        <v>503</v>
      </c>
      <c r="E649" s="30" t="s">
        <v>32</v>
      </c>
      <c r="F649" s="30" t="s">
        <v>21</v>
      </c>
      <c r="G649" s="30" t="s">
        <v>21</v>
      </c>
      <c r="H649" s="40"/>
      <c r="I649" s="30" t="s">
        <v>21</v>
      </c>
      <c r="J649" s="30" t="s">
        <v>56</v>
      </c>
      <c r="K649" s="98">
        <v>61</v>
      </c>
      <c r="L649" s="30" t="s">
        <v>23</v>
      </c>
      <c r="M649" s="30" t="s">
        <v>54</v>
      </c>
      <c r="N649" s="34">
        <v>45782</v>
      </c>
      <c r="O649" s="30" t="s">
        <v>24</v>
      </c>
    </row>
    <row r="650" spans="1:16" s="30" customFormat="1" ht="45" x14ac:dyDescent="0.25">
      <c r="A650" s="32" t="s">
        <v>544</v>
      </c>
      <c r="B650" s="32" t="s">
        <v>17</v>
      </c>
      <c r="C650" s="30" t="s">
        <v>545</v>
      </c>
      <c r="D650" s="30">
        <v>1</v>
      </c>
      <c r="H650" s="40"/>
      <c r="J650" s="30" t="s">
        <v>546</v>
      </c>
      <c r="K650" s="98">
        <v>63</v>
      </c>
      <c r="L650" s="30" t="s">
        <v>23</v>
      </c>
      <c r="M650" s="33"/>
      <c r="N650" s="34">
        <v>45782</v>
      </c>
      <c r="O650" s="30" t="s">
        <v>24</v>
      </c>
      <c r="P650" s="46" t="s">
        <v>547</v>
      </c>
    </row>
    <row r="651" spans="1:16" s="30" customFormat="1" ht="120" x14ac:dyDescent="0.25">
      <c r="A651" s="32" t="s">
        <v>544</v>
      </c>
      <c r="B651" s="32" t="s">
        <v>17</v>
      </c>
      <c r="C651" s="32" t="s">
        <v>87</v>
      </c>
      <c r="D651" s="32">
        <v>2</v>
      </c>
      <c r="E651" s="30" t="s">
        <v>19</v>
      </c>
      <c r="F651" s="30" t="s">
        <v>21</v>
      </c>
      <c r="G651" s="31" t="s">
        <v>21</v>
      </c>
      <c r="H651" s="40"/>
      <c r="I651" s="30" t="s">
        <v>21</v>
      </c>
      <c r="J651" s="30">
        <v>0</v>
      </c>
      <c r="K651" s="98">
        <v>63</v>
      </c>
      <c r="L651" s="30" t="s">
        <v>23</v>
      </c>
      <c r="M651" s="33" t="s">
        <v>548</v>
      </c>
      <c r="N651" s="34">
        <v>45782</v>
      </c>
      <c r="O651" s="30" t="s">
        <v>24</v>
      </c>
    </row>
    <row r="652" spans="1:16" s="30" customFormat="1" x14ac:dyDescent="0.25">
      <c r="A652" s="32" t="s">
        <v>544</v>
      </c>
      <c r="B652" s="32" t="s">
        <v>17</v>
      </c>
      <c r="C652" s="32" t="s">
        <v>89</v>
      </c>
      <c r="D652" s="32">
        <v>2</v>
      </c>
      <c r="E652" s="30" t="s">
        <v>35</v>
      </c>
      <c r="F652" s="30" t="s">
        <v>21</v>
      </c>
      <c r="G652" s="30" t="s">
        <v>21</v>
      </c>
      <c r="H652" s="40"/>
      <c r="I652" s="30" t="s">
        <v>21</v>
      </c>
      <c r="K652" s="98">
        <v>63</v>
      </c>
      <c r="L652" s="30" t="s">
        <v>549</v>
      </c>
      <c r="N652" s="34">
        <v>45775</v>
      </c>
      <c r="O652" s="30" t="s">
        <v>24</v>
      </c>
    </row>
    <row r="653" spans="1:16" s="30" customFormat="1" x14ac:dyDescent="0.25">
      <c r="A653" s="32" t="s">
        <v>544</v>
      </c>
      <c r="B653" s="32" t="s">
        <v>17</v>
      </c>
      <c r="C653" s="32" t="s">
        <v>550</v>
      </c>
      <c r="D653" s="32">
        <v>2</v>
      </c>
      <c r="E653" s="30" t="s">
        <v>551</v>
      </c>
      <c r="F653" s="30" t="s">
        <v>21</v>
      </c>
      <c r="G653" s="30" t="s">
        <v>21</v>
      </c>
      <c r="H653" s="40"/>
      <c r="I653" s="30" t="s">
        <v>21</v>
      </c>
      <c r="J653" s="30">
        <v>0</v>
      </c>
      <c r="K653" s="98">
        <v>63</v>
      </c>
      <c r="L653" s="30" t="s">
        <v>549</v>
      </c>
      <c r="N653" s="34">
        <v>45782</v>
      </c>
      <c r="O653" s="30" t="s">
        <v>24</v>
      </c>
    </row>
    <row r="654" spans="1:16" s="30" customFormat="1" x14ac:dyDescent="0.25">
      <c r="A654" s="32" t="s">
        <v>544</v>
      </c>
      <c r="B654" s="32" t="s">
        <v>17</v>
      </c>
      <c r="C654" s="32" t="s">
        <v>552</v>
      </c>
      <c r="D654" s="32">
        <v>2</v>
      </c>
      <c r="E654" s="30" t="s">
        <v>551</v>
      </c>
      <c r="F654" s="30" t="s">
        <v>21</v>
      </c>
      <c r="G654" s="30" t="s">
        <v>21</v>
      </c>
      <c r="H654" s="40"/>
      <c r="I654" s="30" t="s">
        <v>21</v>
      </c>
      <c r="J654" s="30">
        <v>0</v>
      </c>
      <c r="K654" s="98">
        <v>63</v>
      </c>
      <c r="L654" s="30" t="s">
        <v>549</v>
      </c>
      <c r="N654" s="34">
        <v>45782</v>
      </c>
      <c r="O654" s="30" t="s">
        <v>24</v>
      </c>
    </row>
    <row r="655" spans="1:16" s="30" customFormat="1" x14ac:dyDescent="0.25">
      <c r="A655" s="32" t="s">
        <v>544</v>
      </c>
      <c r="B655" s="32" t="s">
        <v>17</v>
      </c>
      <c r="C655" s="32" t="s">
        <v>553</v>
      </c>
      <c r="D655" s="32">
        <v>2</v>
      </c>
      <c r="E655" s="30" t="s">
        <v>19</v>
      </c>
      <c r="F655" s="30" t="s">
        <v>21</v>
      </c>
      <c r="G655" s="30" t="s">
        <v>21</v>
      </c>
      <c r="H655" s="40"/>
      <c r="I655" s="30" t="s">
        <v>21</v>
      </c>
      <c r="J655" s="30">
        <v>0</v>
      </c>
      <c r="K655" s="98">
        <v>63</v>
      </c>
      <c r="L655" s="30" t="s">
        <v>549</v>
      </c>
      <c r="N655" s="34">
        <v>45782</v>
      </c>
      <c r="O655" s="30" t="s">
        <v>24</v>
      </c>
    </row>
    <row r="656" spans="1:16" s="30" customFormat="1" x14ac:dyDescent="0.25">
      <c r="A656" s="32" t="s">
        <v>544</v>
      </c>
      <c r="B656" s="32" t="s">
        <v>17</v>
      </c>
      <c r="C656" s="32" t="s">
        <v>554</v>
      </c>
      <c r="D656" s="32">
        <v>2</v>
      </c>
      <c r="E656" s="30" t="s">
        <v>19</v>
      </c>
      <c r="F656" s="30" t="s">
        <v>21</v>
      </c>
      <c r="G656" s="30" t="s">
        <v>21</v>
      </c>
      <c r="H656" s="40"/>
      <c r="I656" s="30" t="s">
        <v>21</v>
      </c>
      <c r="J656" s="30">
        <v>0</v>
      </c>
      <c r="K656" s="98">
        <v>63</v>
      </c>
      <c r="L656" s="30" t="s">
        <v>549</v>
      </c>
      <c r="N656" s="34">
        <v>45782</v>
      </c>
      <c r="O656" s="30" t="s">
        <v>24</v>
      </c>
    </row>
    <row r="657" spans="1:15" s="30" customFormat="1" ht="30" x14ac:dyDescent="0.25">
      <c r="A657" s="30" t="s">
        <v>544</v>
      </c>
      <c r="B657" s="32" t="s">
        <v>17</v>
      </c>
      <c r="C657" s="30" t="s">
        <v>10</v>
      </c>
      <c r="D657" s="30">
        <v>498</v>
      </c>
      <c r="E657" s="30" t="s">
        <v>19</v>
      </c>
      <c r="F657" s="30" t="s">
        <v>21</v>
      </c>
      <c r="G657" s="30" t="s">
        <v>20</v>
      </c>
      <c r="H657" s="40" t="s">
        <v>43</v>
      </c>
      <c r="I657" s="30" t="s">
        <v>21</v>
      </c>
      <c r="J657" s="30">
        <v>0</v>
      </c>
      <c r="K657" s="98">
        <v>63</v>
      </c>
      <c r="L657" s="30" t="s">
        <v>23</v>
      </c>
      <c r="M657" s="30" t="s">
        <v>44</v>
      </c>
      <c r="N657" s="34">
        <v>45777</v>
      </c>
      <c r="O657" s="30" t="s">
        <v>24</v>
      </c>
    </row>
    <row r="658" spans="1:15" s="30" customFormat="1" x14ac:dyDescent="0.25">
      <c r="A658" s="32" t="s">
        <v>544</v>
      </c>
      <c r="B658" s="32" t="s">
        <v>17</v>
      </c>
      <c r="C658" s="30" t="s">
        <v>49</v>
      </c>
      <c r="D658" s="30">
        <v>499</v>
      </c>
      <c r="E658" s="30" t="s">
        <v>38</v>
      </c>
      <c r="F658" s="30" t="s">
        <v>21</v>
      </c>
      <c r="G658" s="30" t="s">
        <v>21</v>
      </c>
      <c r="H658" s="40"/>
      <c r="I658" s="32" t="s">
        <v>21</v>
      </c>
      <c r="K658" s="98">
        <v>63</v>
      </c>
      <c r="L658" s="30" t="s">
        <v>50</v>
      </c>
      <c r="M658" s="30" t="s">
        <v>51</v>
      </c>
      <c r="N658" s="34">
        <v>45776</v>
      </c>
      <c r="O658" s="30" t="s">
        <v>24</v>
      </c>
    </row>
    <row r="659" spans="1:15" s="30" customFormat="1" x14ac:dyDescent="0.25">
      <c r="A659" s="30" t="s">
        <v>544</v>
      </c>
      <c r="B659" s="32" t="s">
        <v>17</v>
      </c>
      <c r="C659" s="30" t="s">
        <v>52</v>
      </c>
      <c r="D659" s="30">
        <v>500</v>
      </c>
      <c r="E659" s="30" t="s">
        <v>38</v>
      </c>
      <c r="F659" s="30" t="s">
        <v>21</v>
      </c>
      <c r="G659" s="30" t="s">
        <v>21</v>
      </c>
      <c r="H659" s="40"/>
      <c r="I659" s="30" t="s">
        <v>21</v>
      </c>
      <c r="J659" s="30" t="s">
        <v>53</v>
      </c>
      <c r="K659" s="98">
        <v>63</v>
      </c>
      <c r="L659" s="30" t="s">
        <v>23</v>
      </c>
      <c r="M659" s="30" t="s">
        <v>54</v>
      </c>
      <c r="N659" s="34">
        <v>45782</v>
      </c>
      <c r="O659" s="30" t="s">
        <v>24</v>
      </c>
    </row>
    <row r="660" spans="1:15" s="30" customFormat="1" x14ac:dyDescent="0.25">
      <c r="A660" s="30" t="s">
        <v>544</v>
      </c>
      <c r="B660" s="32" t="s">
        <v>17</v>
      </c>
      <c r="C660" s="30" t="s">
        <v>55</v>
      </c>
      <c r="D660" s="30">
        <v>501</v>
      </c>
      <c r="E660" s="30" t="s">
        <v>32</v>
      </c>
      <c r="F660" s="30" t="s">
        <v>21</v>
      </c>
      <c r="G660" s="30" t="s">
        <v>21</v>
      </c>
      <c r="H660" s="40"/>
      <c r="I660" s="30" t="s">
        <v>21</v>
      </c>
      <c r="J660" s="30" t="s">
        <v>56</v>
      </c>
      <c r="K660" s="98">
        <v>63</v>
      </c>
      <c r="L660" s="30" t="s">
        <v>23</v>
      </c>
      <c r="M660" s="30" t="s">
        <v>54</v>
      </c>
      <c r="N660" s="34">
        <v>45782</v>
      </c>
      <c r="O660" s="30" t="s">
        <v>24</v>
      </c>
    </row>
    <row r="661" spans="1:15" s="30" customFormat="1" x14ac:dyDescent="0.25">
      <c r="A661" s="30" t="s">
        <v>544</v>
      </c>
      <c r="B661" s="32" t="s">
        <v>17</v>
      </c>
      <c r="C661" s="30" t="s">
        <v>57</v>
      </c>
      <c r="D661" s="30">
        <v>502</v>
      </c>
      <c r="E661" s="30" t="s">
        <v>38</v>
      </c>
      <c r="F661" s="30" t="s">
        <v>21</v>
      </c>
      <c r="G661" s="30" t="s">
        <v>21</v>
      </c>
      <c r="H661" s="40"/>
      <c r="I661" s="30" t="s">
        <v>21</v>
      </c>
      <c r="J661" s="30" t="s">
        <v>53</v>
      </c>
      <c r="K661" s="98">
        <v>63</v>
      </c>
      <c r="L661" s="30" t="s">
        <v>23</v>
      </c>
      <c r="M661" s="30" t="s">
        <v>54</v>
      </c>
      <c r="N661" s="34">
        <v>45782</v>
      </c>
      <c r="O661" s="30" t="s">
        <v>24</v>
      </c>
    </row>
    <row r="662" spans="1:15" s="30" customFormat="1" x14ac:dyDescent="0.25">
      <c r="A662" s="30" t="s">
        <v>544</v>
      </c>
      <c r="B662" s="32" t="s">
        <v>17</v>
      </c>
      <c r="C662" s="30" t="s">
        <v>58</v>
      </c>
      <c r="D662" s="30">
        <v>503</v>
      </c>
      <c r="E662" s="30" t="s">
        <v>32</v>
      </c>
      <c r="F662" s="30" t="s">
        <v>21</v>
      </c>
      <c r="G662" s="30" t="s">
        <v>21</v>
      </c>
      <c r="H662" s="40"/>
      <c r="I662" s="30" t="s">
        <v>21</v>
      </c>
      <c r="J662" s="30" t="s">
        <v>56</v>
      </c>
      <c r="K662" s="98">
        <v>63</v>
      </c>
      <c r="L662" s="30" t="s">
        <v>23</v>
      </c>
      <c r="M662" s="30" t="s">
        <v>54</v>
      </c>
      <c r="N662" s="34">
        <v>45782</v>
      </c>
      <c r="O662" s="30" t="s">
        <v>24</v>
      </c>
    </row>
    <row r="663" spans="1:15" s="30" customFormat="1" x14ac:dyDescent="0.25">
      <c r="A663" s="30" t="s">
        <v>555</v>
      </c>
      <c r="B663" s="32" t="s">
        <v>17</v>
      </c>
      <c r="C663" s="30" t="s">
        <v>137</v>
      </c>
      <c r="D663" s="30">
        <v>2</v>
      </c>
      <c r="E663" s="30" t="s">
        <v>19</v>
      </c>
      <c r="F663" s="30" t="s">
        <v>21</v>
      </c>
      <c r="G663" s="30" t="s">
        <v>20</v>
      </c>
      <c r="H663" s="40" t="s">
        <v>138</v>
      </c>
      <c r="I663" s="30" t="s">
        <v>21</v>
      </c>
      <c r="J663" s="30">
        <v>0</v>
      </c>
      <c r="K663" s="98">
        <v>61</v>
      </c>
      <c r="L663" s="30" t="s">
        <v>23</v>
      </c>
      <c r="M663" s="30" t="s">
        <v>556</v>
      </c>
      <c r="N663" s="34">
        <v>45782</v>
      </c>
      <c r="O663" s="30" t="s">
        <v>24</v>
      </c>
    </row>
    <row r="664" spans="1:15" s="30" customFormat="1" x14ac:dyDescent="0.25">
      <c r="A664" s="30" t="s">
        <v>555</v>
      </c>
      <c r="B664" s="32" t="s">
        <v>17</v>
      </c>
      <c r="C664" s="30" t="s">
        <v>194</v>
      </c>
      <c r="D664" s="30">
        <v>2</v>
      </c>
      <c r="E664" s="30" t="s">
        <v>35</v>
      </c>
      <c r="F664" s="30" t="s">
        <v>21</v>
      </c>
      <c r="G664" s="30" t="s">
        <v>21</v>
      </c>
      <c r="H664" s="40"/>
      <c r="I664" s="30" t="s">
        <v>21</v>
      </c>
      <c r="K664" s="98">
        <v>61</v>
      </c>
      <c r="L664" s="30" t="s">
        <v>557</v>
      </c>
      <c r="M664" s="30" t="s">
        <v>195</v>
      </c>
      <c r="N664" s="34">
        <v>45782</v>
      </c>
      <c r="O664" s="30" t="s">
        <v>24</v>
      </c>
    </row>
    <row r="665" spans="1:15" s="30" customFormat="1" x14ac:dyDescent="0.25">
      <c r="A665" s="30" t="s">
        <v>555</v>
      </c>
      <c r="B665" s="32" t="s">
        <v>17</v>
      </c>
      <c r="C665" s="30" t="s">
        <v>558</v>
      </c>
      <c r="D665" s="30">
        <v>2</v>
      </c>
      <c r="E665" s="40" t="s">
        <v>38</v>
      </c>
      <c r="F665" s="30" t="s">
        <v>21</v>
      </c>
      <c r="G665" s="30" t="s">
        <v>21</v>
      </c>
      <c r="H665" s="40"/>
      <c r="I665" s="32" t="s">
        <v>21</v>
      </c>
      <c r="J665" s="30" t="s">
        <v>39</v>
      </c>
      <c r="K665" s="98">
        <v>61</v>
      </c>
      <c r="L665" s="30" t="s">
        <v>557</v>
      </c>
      <c r="M665" s="30" t="s">
        <v>559</v>
      </c>
      <c r="N665" s="34">
        <v>45782</v>
      </c>
      <c r="O665" s="30" t="s">
        <v>24</v>
      </c>
    </row>
    <row r="666" spans="1:15" s="30" customFormat="1" x14ac:dyDescent="0.25">
      <c r="A666" s="30" t="s">
        <v>555</v>
      </c>
      <c r="B666" s="32" t="s">
        <v>17</v>
      </c>
      <c r="C666" s="30" t="s">
        <v>560</v>
      </c>
      <c r="D666" s="30">
        <v>2</v>
      </c>
      <c r="E666" s="40" t="s">
        <v>38</v>
      </c>
      <c r="F666" s="30" t="s">
        <v>21</v>
      </c>
      <c r="G666" s="30" t="s">
        <v>21</v>
      </c>
      <c r="H666" s="40"/>
      <c r="I666" s="32" t="s">
        <v>21</v>
      </c>
      <c r="J666" s="30" t="s">
        <v>39</v>
      </c>
      <c r="K666" s="98">
        <v>61</v>
      </c>
      <c r="L666" s="30" t="s">
        <v>557</v>
      </c>
      <c r="M666" s="30" t="s">
        <v>561</v>
      </c>
      <c r="N666" s="34">
        <v>45782</v>
      </c>
      <c r="O666" s="30" t="s">
        <v>24</v>
      </c>
    </row>
    <row r="667" spans="1:15" s="30" customFormat="1" x14ac:dyDescent="0.25">
      <c r="A667" s="30" t="s">
        <v>555</v>
      </c>
      <c r="B667" s="32" t="s">
        <v>17</v>
      </c>
      <c r="C667" s="30" t="s">
        <v>562</v>
      </c>
      <c r="D667" s="30">
        <v>2</v>
      </c>
      <c r="E667" s="30" t="s">
        <v>35</v>
      </c>
      <c r="F667" s="30" t="s">
        <v>21</v>
      </c>
      <c r="G667" s="30" t="s">
        <v>21</v>
      </c>
      <c r="H667" s="40"/>
      <c r="I667" s="30" t="s">
        <v>21</v>
      </c>
      <c r="K667" s="98">
        <v>61</v>
      </c>
      <c r="L667" s="30" t="s">
        <v>557</v>
      </c>
      <c r="N667" s="34">
        <v>45775</v>
      </c>
      <c r="O667" s="30" t="s">
        <v>24</v>
      </c>
    </row>
    <row r="668" spans="1:15" s="30" customFormat="1" x14ac:dyDescent="0.25">
      <c r="A668" s="30" t="s">
        <v>555</v>
      </c>
      <c r="B668" s="32" t="s">
        <v>17</v>
      </c>
      <c r="C668" s="30" t="s">
        <v>563</v>
      </c>
      <c r="D668" s="30">
        <v>2</v>
      </c>
      <c r="E668" s="30" t="s">
        <v>98</v>
      </c>
      <c r="F668" s="30" t="s">
        <v>21</v>
      </c>
      <c r="G668" s="30" t="s">
        <v>21</v>
      </c>
      <c r="H668" s="40"/>
      <c r="I668" s="30" t="s">
        <v>21</v>
      </c>
      <c r="J668" s="60" t="s">
        <v>33</v>
      </c>
      <c r="K668" s="60">
        <v>61</v>
      </c>
      <c r="L668" s="30" t="s">
        <v>557</v>
      </c>
      <c r="N668" s="34">
        <v>45782</v>
      </c>
      <c r="O668" s="30" t="s">
        <v>24</v>
      </c>
    </row>
    <row r="669" spans="1:15" s="30" customFormat="1" x14ac:dyDescent="0.25">
      <c r="A669" s="30" t="s">
        <v>555</v>
      </c>
      <c r="B669" s="32" t="s">
        <v>17</v>
      </c>
      <c r="C669" s="30" t="s">
        <v>564</v>
      </c>
      <c r="D669" s="30">
        <v>2</v>
      </c>
      <c r="E669" s="30" t="s">
        <v>98</v>
      </c>
      <c r="F669" s="30" t="s">
        <v>21</v>
      </c>
      <c r="G669" s="30" t="s">
        <v>21</v>
      </c>
      <c r="H669" s="40"/>
      <c r="I669" s="30" t="s">
        <v>21</v>
      </c>
      <c r="J669" s="60" t="s">
        <v>33</v>
      </c>
      <c r="K669" s="60">
        <v>61</v>
      </c>
      <c r="L669" s="30" t="s">
        <v>557</v>
      </c>
      <c r="N669" s="34">
        <v>45782</v>
      </c>
      <c r="O669" s="30" t="s">
        <v>24</v>
      </c>
    </row>
    <row r="670" spans="1:15" s="30" customFormat="1" x14ac:dyDescent="0.25">
      <c r="A670" s="30" t="s">
        <v>555</v>
      </c>
      <c r="B670" s="32" t="s">
        <v>17</v>
      </c>
      <c r="C670" s="30" t="s">
        <v>343</v>
      </c>
      <c r="D670" s="30">
        <v>2</v>
      </c>
      <c r="E670" s="30" t="s">
        <v>35</v>
      </c>
      <c r="F670" s="30" t="s">
        <v>21</v>
      </c>
      <c r="G670" s="30" t="s">
        <v>21</v>
      </c>
      <c r="H670" s="40"/>
      <c r="I670" s="30" t="s">
        <v>21</v>
      </c>
      <c r="K670" s="98">
        <v>61</v>
      </c>
      <c r="L670" s="30" t="s">
        <v>557</v>
      </c>
      <c r="N670" s="34">
        <v>45775</v>
      </c>
      <c r="O670" s="30" t="s">
        <v>24</v>
      </c>
    </row>
    <row r="671" spans="1:15" s="30" customFormat="1" x14ac:dyDescent="0.25">
      <c r="A671" s="30" t="s">
        <v>555</v>
      </c>
      <c r="B671" s="32" t="s">
        <v>17</v>
      </c>
      <c r="C671" s="30" t="s">
        <v>565</v>
      </c>
      <c r="D671" s="30">
        <v>2</v>
      </c>
      <c r="E671" s="40" t="s">
        <v>27</v>
      </c>
      <c r="F671" s="30" t="s">
        <v>21</v>
      </c>
      <c r="G671" s="30" t="s">
        <v>21</v>
      </c>
      <c r="H671" s="40"/>
      <c r="I671" s="30" t="s">
        <v>21</v>
      </c>
      <c r="K671" s="98">
        <v>61</v>
      </c>
      <c r="L671" s="30" t="s">
        <v>557</v>
      </c>
      <c r="N671" s="34">
        <v>45775</v>
      </c>
      <c r="O671" s="30" t="s">
        <v>24</v>
      </c>
    </row>
    <row r="672" spans="1:15" s="30" customFormat="1" x14ac:dyDescent="0.25">
      <c r="A672" s="30" t="s">
        <v>555</v>
      </c>
      <c r="B672" s="32" t="s">
        <v>17</v>
      </c>
      <c r="C672" s="30" t="s">
        <v>566</v>
      </c>
      <c r="D672" s="30">
        <v>2</v>
      </c>
      <c r="E672" s="30" t="s">
        <v>98</v>
      </c>
      <c r="F672" s="30" t="s">
        <v>21</v>
      </c>
      <c r="G672" s="30" t="s">
        <v>21</v>
      </c>
      <c r="H672" s="40"/>
      <c r="I672" s="30" t="s">
        <v>21</v>
      </c>
      <c r="J672" s="60" t="s">
        <v>33</v>
      </c>
      <c r="K672" s="60">
        <v>61</v>
      </c>
      <c r="L672" s="30" t="s">
        <v>557</v>
      </c>
      <c r="N672" s="34">
        <v>45782</v>
      </c>
      <c r="O672" s="30" t="s">
        <v>24</v>
      </c>
    </row>
    <row r="673" spans="1:16" s="30" customFormat="1" x14ac:dyDescent="0.25">
      <c r="A673" s="30" t="s">
        <v>555</v>
      </c>
      <c r="B673" s="32" t="s">
        <v>17</v>
      </c>
      <c r="C673" s="30" t="s">
        <v>567</v>
      </c>
      <c r="D673" s="30">
        <v>2</v>
      </c>
      <c r="E673" s="30" t="s">
        <v>165</v>
      </c>
      <c r="F673" s="30" t="s">
        <v>21</v>
      </c>
      <c r="G673" s="30" t="s">
        <v>21</v>
      </c>
      <c r="H673" s="40"/>
      <c r="I673" s="30" t="s">
        <v>21</v>
      </c>
      <c r="J673" s="60">
        <v>0</v>
      </c>
      <c r="K673" s="60">
        <v>61</v>
      </c>
      <c r="L673" s="30" t="s">
        <v>557</v>
      </c>
      <c r="N673" s="34">
        <v>45782</v>
      </c>
      <c r="O673" s="30" t="s">
        <v>24</v>
      </c>
    </row>
    <row r="674" spans="1:16" s="30" customFormat="1" x14ac:dyDescent="0.25">
      <c r="A674" s="30" t="s">
        <v>555</v>
      </c>
      <c r="B674" s="32" t="s">
        <v>17</v>
      </c>
      <c r="C674" s="30" t="s">
        <v>498</v>
      </c>
      <c r="D674" s="30">
        <v>2</v>
      </c>
      <c r="E674" s="30" t="s">
        <v>35</v>
      </c>
      <c r="F674" s="30" t="s">
        <v>21</v>
      </c>
      <c r="G674" s="30" t="s">
        <v>21</v>
      </c>
      <c r="H674" s="40"/>
      <c r="I674" s="30" t="s">
        <v>21</v>
      </c>
      <c r="K674" s="98">
        <v>61</v>
      </c>
      <c r="L674" s="30" t="s">
        <v>557</v>
      </c>
      <c r="N674" s="34">
        <v>45775</v>
      </c>
      <c r="O674" s="30" t="s">
        <v>24</v>
      </c>
    </row>
    <row r="675" spans="1:16" s="30" customFormat="1" x14ac:dyDescent="0.25">
      <c r="A675" s="30" t="s">
        <v>555</v>
      </c>
      <c r="B675" s="32" t="s">
        <v>17</v>
      </c>
      <c r="C675" s="30" t="s">
        <v>501</v>
      </c>
      <c r="D675" s="30">
        <v>2</v>
      </c>
      <c r="E675" s="40" t="s">
        <v>27</v>
      </c>
      <c r="F675" s="30" t="s">
        <v>21</v>
      </c>
      <c r="G675" s="30" t="s">
        <v>21</v>
      </c>
      <c r="H675" s="40"/>
      <c r="I675" s="30" t="s">
        <v>21</v>
      </c>
      <c r="K675" s="98">
        <v>61</v>
      </c>
      <c r="L675" s="30" t="s">
        <v>557</v>
      </c>
      <c r="N675" s="34">
        <v>45775</v>
      </c>
      <c r="O675" s="30" t="s">
        <v>24</v>
      </c>
    </row>
    <row r="676" spans="1:16" s="30" customFormat="1" x14ac:dyDescent="0.25">
      <c r="A676" s="30" t="s">
        <v>555</v>
      </c>
      <c r="B676" s="32" t="s">
        <v>17</v>
      </c>
      <c r="C676" s="30" t="s">
        <v>331</v>
      </c>
      <c r="D676" s="30">
        <v>2</v>
      </c>
      <c r="E676" s="30" t="s">
        <v>35</v>
      </c>
      <c r="F676" s="30" t="s">
        <v>21</v>
      </c>
      <c r="G676" s="30" t="s">
        <v>21</v>
      </c>
      <c r="H676" s="40"/>
      <c r="I676" s="30" t="s">
        <v>21</v>
      </c>
      <c r="K676" s="98">
        <v>61</v>
      </c>
      <c r="L676" s="30" t="s">
        <v>557</v>
      </c>
      <c r="N676" s="34">
        <v>45775</v>
      </c>
      <c r="O676" s="30" t="s">
        <v>24</v>
      </c>
    </row>
    <row r="677" spans="1:16" s="30" customFormat="1" ht="30" x14ac:dyDescent="0.25">
      <c r="A677" s="30" t="s">
        <v>555</v>
      </c>
      <c r="B677" s="32" t="s">
        <v>17</v>
      </c>
      <c r="C677" s="30" t="s">
        <v>10</v>
      </c>
      <c r="D677" s="30">
        <v>498</v>
      </c>
      <c r="E677" s="30" t="s">
        <v>19</v>
      </c>
      <c r="F677" s="30" t="s">
        <v>21</v>
      </c>
      <c r="G677" s="30" t="s">
        <v>20</v>
      </c>
      <c r="H677" s="40" t="s">
        <v>43</v>
      </c>
      <c r="I677" s="30" t="s">
        <v>21</v>
      </c>
      <c r="J677" s="30">
        <v>0</v>
      </c>
      <c r="K677" s="98">
        <v>61</v>
      </c>
      <c r="L677" s="30" t="s">
        <v>23</v>
      </c>
      <c r="M677" s="30" t="s">
        <v>44</v>
      </c>
      <c r="N677" s="34">
        <v>45777</v>
      </c>
      <c r="O677" s="30" t="s">
        <v>24</v>
      </c>
    </row>
    <row r="678" spans="1:16" s="30" customFormat="1" x14ac:dyDescent="0.25">
      <c r="A678" s="30" t="s">
        <v>555</v>
      </c>
      <c r="B678" s="32" t="s">
        <v>17</v>
      </c>
      <c r="C678" s="30" t="s">
        <v>49</v>
      </c>
      <c r="D678" s="30">
        <v>499</v>
      </c>
      <c r="E678" s="30" t="s">
        <v>38</v>
      </c>
      <c r="F678" s="30" t="s">
        <v>21</v>
      </c>
      <c r="G678" s="30" t="s">
        <v>21</v>
      </c>
      <c r="H678" s="40"/>
      <c r="I678" s="32" t="s">
        <v>21</v>
      </c>
      <c r="K678" s="98">
        <v>61</v>
      </c>
      <c r="L678" s="30" t="s">
        <v>50</v>
      </c>
      <c r="M678" s="30" t="s">
        <v>51</v>
      </c>
      <c r="N678" s="34">
        <v>45776</v>
      </c>
      <c r="O678" s="30" t="s">
        <v>24</v>
      </c>
    </row>
    <row r="679" spans="1:16" s="30" customFormat="1" x14ac:dyDescent="0.25">
      <c r="A679" s="30" t="s">
        <v>555</v>
      </c>
      <c r="B679" s="32" t="s">
        <v>17</v>
      </c>
      <c r="C679" s="30" t="s">
        <v>52</v>
      </c>
      <c r="D679" s="30">
        <v>500</v>
      </c>
      <c r="E679" s="30" t="s">
        <v>38</v>
      </c>
      <c r="F679" s="30" t="s">
        <v>21</v>
      </c>
      <c r="G679" s="30" t="s">
        <v>21</v>
      </c>
      <c r="H679" s="40"/>
      <c r="I679" s="30" t="s">
        <v>21</v>
      </c>
      <c r="J679" s="30" t="s">
        <v>53</v>
      </c>
      <c r="K679" s="98">
        <v>61</v>
      </c>
      <c r="L679" s="30" t="s">
        <v>23</v>
      </c>
      <c r="M679" s="30" t="s">
        <v>54</v>
      </c>
      <c r="N679" s="34">
        <v>45782</v>
      </c>
      <c r="O679" s="30" t="s">
        <v>24</v>
      </c>
    </row>
    <row r="680" spans="1:16" s="30" customFormat="1" x14ac:dyDescent="0.25">
      <c r="A680" s="30" t="s">
        <v>555</v>
      </c>
      <c r="B680" s="32" t="s">
        <v>17</v>
      </c>
      <c r="C680" s="30" t="s">
        <v>55</v>
      </c>
      <c r="D680" s="30">
        <v>501</v>
      </c>
      <c r="E680" s="30" t="s">
        <v>32</v>
      </c>
      <c r="F680" s="30" t="s">
        <v>21</v>
      </c>
      <c r="G680" s="30" t="s">
        <v>21</v>
      </c>
      <c r="H680" s="40"/>
      <c r="I680" s="30" t="s">
        <v>21</v>
      </c>
      <c r="J680" s="30" t="s">
        <v>56</v>
      </c>
      <c r="K680" s="98">
        <v>61</v>
      </c>
      <c r="L680" s="30" t="s">
        <v>23</v>
      </c>
      <c r="M680" s="30" t="s">
        <v>54</v>
      </c>
      <c r="N680" s="34">
        <v>45782</v>
      </c>
      <c r="O680" s="30" t="s">
        <v>24</v>
      </c>
    </row>
    <row r="681" spans="1:16" s="30" customFormat="1" x14ac:dyDescent="0.25">
      <c r="A681" s="30" t="s">
        <v>555</v>
      </c>
      <c r="B681" s="32" t="s">
        <v>17</v>
      </c>
      <c r="C681" s="30" t="s">
        <v>57</v>
      </c>
      <c r="D681" s="30">
        <v>502</v>
      </c>
      <c r="E681" s="30" t="s">
        <v>38</v>
      </c>
      <c r="F681" s="30" t="s">
        <v>21</v>
      </c>
      <c r="G681" s="30" t="s">
        <v>21</v>
      </c>
      <c r="H681" s="40"/>
      <c r="I681" s="30" t="s">
        <v>21</v>
      </c>
      <c r="J681" s="30" t="s">
        <v>53</v>
      </c>
      <c r="K681" s="98">
        <v>61</v>
      </c>
      <c r="L681" s="30" t="s">
        <v>23</v>
      </c>
      <c r="M681" s="30" t="s">
        <v>54</v>
      </c>
      <c r="N681" s="34">
        <v>45782</v>
      </c>
      <c r="O681" s="30" t="s">
        <v>24</v>
      </c>
    </row>
    <row r="682" spans="1:16" s="30" customFormat="1" x14ac:dyDescent="0.25">
      <c r="A682" s="30" t="s">
        <v>555</v>
      </c>
      <c r="B682" s="32" t="s">
        <v>17</v>
      </c>
      <c r="C682" s="30" t="s">
        <v>58</v>
      </c>
      <c r="D682" s="30">
        <v>503</v>
      </c>
      <c r="E682" s="30" t="s">
        <v>32</v>
      </c>
      <c r="F682" s="30" t="s">
        <v>21</v>
      </c>
      <c r="G682" s="30" t="s">
        <v>21</v>
      </c>
      <c r="H682" s="40"/>
      <c r="I682" s="30" t="s">
        <v>21</v>
      </c>
      <c r="J682" s="30" t="s">
        <v>56</v>
      </c>
      <c r="K682" s="98">
        <v>61</v>
      </c>
      <c r="L682" s="30" t="s">
        <v>23</v>
      </c>
      <c r="M682" s="30" t="s">
        <v>54</v>
      </c>
      <c r="N682" s="34">
        <v>45782</v>
      </c>
      <c r="O682" s="30" t="s">
        <v>24</v>
      </c>
    </row>
    <row r="683" spans="1:16" s="30" customFormat="1" ht="45" x14ac:dyDescent="0.25">
      <c r="A683" s="30" t="s">
        <v>555</v>
      </c>
      <c r="B683" s="32" t="s">
        <v>17</v>
      </c>
      <c r="C683" s="30" t="s">
        <v>568</v>
      </c>
      <c r="D683" s="30">
        <v>1</v>
      </c>
      <c r="H683" s="40"/>
      <c r="J683" s="33" t="s">
        <v>569</v>
      </c>
      <c r="K683" s="101">
        <v>61</v>
      </c>
      <c r="L683" s="30" t="s">
        <v>23</v>
      </c>
      <c r="M683" s="30" t="s">
        <v>556</v>
      </c>
      <c r="N683" s="34">
        <v>45777</v>
      </c>
      <c r="O683" s="30" t="s">
        <v>24</v>
      </c>
      <c r="P683" s="46" t="s">
        <v>570</v>
      </c>
    </row>
    <row r="684" spans="1:16" s="30" customFormat="1" ht="30" x14ac:dyDescent="0.25">
      <c r="A684" s="30" t="s">
        <v>571</v>
      </c>
      <c r="B684" s="32" t="s">
        <v>17</v>
      </c>
      <c r="C684" s="30" t="s">
        <v>150</v>
      </c>
      <c r="D684" s="30">
        <v>2</v>
      </c>
      <c r="E684" s="30" t="s">
        <v>19</v>
      </c>
      <c r="F684" s="30" t="s">
        <v>21</v>
      </c>
      <c r="G684" s="30" t="s">
        <v>20</v>
      </c>
      <c r="H684" s="40" t="s">
        <v>151</v>
      </c>
      <c r="I684" s="30" t="s">
        <v>21</v>
      </c>
      <c r="J684" s="33">
        <v>0</v>
      </c>
      <c r="K684" s="98">
        <v>61</v>
      </c>
      <c r="N684" s="34"/>
      <c r="P684" s="46"/>
    </row>
    <row r="685" spans="1:16" s="30" customFormat="1" x14ac:dyDescent="0.25">
      <c r="B685" s="32"/>
      <c r="H685" s="40"/>
      <c r="J685" s="33"/>
      <c r="K685" s="101"/>
      <c r="N685" s="34"/>
      <c r="P685" s="46"/>
    </row>
    <row r="686" spans="1:16" s="30" customFormat="1" x14ac:dyDescent="0.25">
      <c r="B686" s="32"/>
      <c r="H686" s="40"/>
      <c r="J686" s="33"/>
      <c r="K686" s="101"/>
      <c r="N686" s="34"/>
      <c r="P686" s="46"/>
    </row>
    <row r="687" spans="1:16" s="30" customFormat="1" x14ac:dyDescent="0.25">
      <c r="B687" s="32"/>
      <c r="H687" s="40"/>
      <c r="J687" s="33"/>
      <c r="K687" s="101"/>
      <c r="N687" s="34"/>
      <c r="P687" s="46"/>
    </row>
    <row r="689" spans="3:14" x14ac:dyDescent="0.25">
      <c r="D689" s="50" t="s">
        <v>572</v>
      </c>
    </row>
    <row r="690" spans="3:14" x14ac:dyDescent="0.25">
      <c r="C690" t="s">
        <v>573</v>
      </c>
      <c r="D690" t="s">
        <v>574</v>
      </c>
    </row>
    <row r="691" spans="3:14" x14ac:dyDescent="0.25">
      <c r="D691" t="s">
        <v>575</v>
      </c>
    </row>
    <row r="692" spans="3:14" x14ac:dyDescent="0.25">
      <c r="D692" t="s">
        <v>46</v>
      </c>
      <c r="J692" t="s">
        <v>39</v>
      </c>
    </row>
    <row r="693" spans="3:14" x14ac:dyDescent="0.25">
      <c r="D693" t="s">
        <v>576</v>
      </c>
      <c r="E693" t="s">
        <v>577</v>
      </c>
      <c r="J693" s="60" t="s">
        <v>33</v>
      </c>
      <c r="K693" s="60"/>
    </row>
    <row r="694" spans="3:14" x14ac:dyDescent="0.25">
      <c r="D694" t="s">
        <v>578</v>
      </c>
    </row>
    <row r="695" spans="3:14" x14ac:dyDescent="0.25">
      <c r="D695" t="s">
        <v>579</v>
      </c>
      <c r="N695" s="5"/>
    </row>
    <row r="696" spans="3:14" x14ac:dyDescent="0.25">
      <c r="D696" t="s">
        <v>580</v>
      </c>
    </row>
    <row r="697" spans="3:14" x14ac:dyDescent="0.25">
      <c r="D697" t="s">
        <v>581</v>
      </c>
    </row>
    <row r="699" spans="3:14" x14ac:dyDescent="0.25">
      <c r="D699" t="s">
        <v>582</v>
      </c>
    </row>
    <row r="700" spans="3:14" x14ac:dyDescent="0.25">
      <c r="E700" t="s">
        <v>583</v>
      </c>
      <c r="F700" t="s">
        <v>584</v>
      </c>
    </row>
    <row r="701" spans="3:14" x14ac:dyDescent="0.25">
      <c r="D701" t="s">
        <v>585</v>
      </c>
      <c r="E701">
        <v>30</v>
      </c>
      <c r="F701" t="s">
        <v>586</v>
      </c>
    </row>
    <row r="702" spans="3:14" x14ac:dyDescent="0.25">
      <c r="E702">
        <v>30</v>
      </c>
      <c r="F702" t="s">
        <v>587</v>
      </c>
    </row>
    <row r="703" spans="3:14" x14ac:dyDescent="0.25">
      <c r="E703">
        <v>30</v>
      </c>
      <c r="F703" t="s">
        <v>588</v>
      </c>
    </row>
  </sheetData>
  <sortState xmlns:xlrd2="http://schemas.microsoft.com/office/spreadsheetml/2017/richdata2" ref="A502:C518">
    <sortCondition ref="C502:C518"/>
  </sortState>
  <conditionalFormatting sqref="F1:I1048576">
    <cfRule type="expression" dxfId="3" priority="2">
      <formula>F1 = "Yes"</formula>
    </cfRule>
  </conditionalFormatting>
  <conditionalFormatting sqref="N1:N1048576">
    <cfRule type="expression" dxfId="2" priority="1">
      <formula>$N1=LatestDate</formula>
    </cfRule>
  </conditionalFormatting>
  <dataValidations count="1">
    <dataValidation type="list" allowBlank="1" showInputMessage="1" showErrorMessage="1" sqref="G694:I695 F2:G687 I2:I687" xr:uid="{E71584CE-63A3-47AF-B8B1-5D81CAEE4942}">
      <formula1>"Yes, 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E66C-545B-4E26-9196-6C992CD93F66}">
  <sheetPr>
    <tabColor theme="8" tint="-0.249977111117893"/>
  </sheetPr>
  <dimension ref="A1:C39"/>
  <sheetViews>
    <sheetView showGridLines="0" tabSelected="1" workbookViewId="0">
      <pane ySplit="1" topLeftCell="A2" activePane="bottomLeft" state="frozen"/>
      <selection pane="bottomLeft" activeCell="F32" sqref="F32"/>
    </sheetView>
  </sheetViews>
  <sheetFormatPr defaultRowHeight="15" x14ac:dyDescent="0.25"/>
  <cols>
    <col min="2" max="2" width="47" customWidth="1"/>
    <col min="3" max="3" width="81" bestFit="1" customWidth="1"/>
    <col min="11" max="11" width="32.7109375" bestFit="1" customWidth="1"/>
  </cols>
  <sheetData>
    <row r="1" spans="1:3" x14ac:dyDescent="0.25">
      <c r="A1" s="45" t="s">
        <v>589</v>
      </c>
      <c r="B1" s="45" t="s">
        <v>0</v>
      </c>
      <c r="C1" s="45" t="s">
        <v>590</v>
      </c>
    </row>
    <row r="2" spans="1:3" x14ac:dyDescent="0.25">
      <c r="A2" s="106">
        <v>1</v>
      </c>
      <c r="B2" s="43" t="s">
        <v>245</v>
      </c>
      <c r="C2" s="42" t="s">
        <v>591</v>
      </c>
    </row>
    <row r="3" spans="1:3" x14ac:dyDescent="0.25">
      <c r="A3" s="106"/>
      <c r="B3" s="43" t="s">
        <v>113</v>
      </c>
      <c r="C3" s="42" t="s">
        <v>591</v>
      </c>
    </row>
    <row r="4" spans="1:3" x14ac:dyDescent="0.25">
      <c r="A4" s="106"/>
      <c r="B4" s="43" t="s">
        <v>301</v>
      </c>
      <c r="C4" s="42" t="s">
        <v>591</v>
      </c>
    </row>
    <row r="5" spans="1:3" x14ac:dyDescent="0.25">
      <c r="A5" s="106"/>
      <c r="B5" s="43" t="s">
        <v>233</v>
      </c>
      <c r="C5" s="42" t="s">
        <v>591</v>
      </c>
    </row>
    <row r="6" spans="1:3" x14ac:dyDescent="0.25">
      <c r="B6" s="30"/>
    </row>
    <row r="7" spans="1:3" x14ac:dyDescent="0.25">
      <c r="A7" s="107">
        <v>2</v>
      </c>
      <c r="B7" s="43" t="s">
        <v>291</v>
      </c>
      <c r="C7" s="41" t="s">
        <v>301</v>
      </c>
    </row>
    <row r="8" spans="1:3" x14ac:dyDescent="0.25">
      <c r="A8" s="108"/>
      <c r="B8" s="43" t="s">
        <v>314</v>
      </c>
      <c r="C8" s="41" t="s">
        <v>301</v>
      </c>
    </row>
    <row r="9" spans="1:3" x14ac:dyDescent="0.25">
      <c r="A9" s="108"/>
      <c r="B9" s="43" t="s">
        <v>59</v>
      </c>
      <c r="C9" s="41" t="s">
        <v>301</v>
      </c>
    </row>
    <row r="10" spans="1:3" x14ac:dyDescent="0.25">
      <c r="A10" s="109"/>
      <c r="B10" s="43" t="s">
        <v>370</v>
      </c>
      <c r="C10" s="41" t="s">
        <v>592</v>
      </c>
    </row>
    <row r="11" spans="1:3" x14ac:dyDescent="0.25">
      <c r="B11" s="30"/>
    </row>
    <row r="12" spans="1:3" x14ac:dyDescent="0.25">
      <c r="A12" s="107">
        <v>3</v>
      </c>
      <c r="B12" s="43" t="s">
        <v>16</v>
      </c>
      <c r="C12" s="41" t="s">
        <v>370</v>
      </c>
    </row>
    <row r="13" spans="1:3" x14ac:dyDescent="0.25">
      <c r="A13" s="108"/>
      <c r="B13" s="43" t="s">
        <v>214</v>
      </c>
      <c r="C13" s="41" t="s">
        <v>370</v>
      </c>
    </row>
    <row r="14" spans="1:3" x14ac:dyDescent="0.25">
      <c r="A14" s="108"/>
      <c r="B14" s="43" t="s">
        <v>178</v>
      </c>
      <c r="C14" s="41" t="s">
        <v>370</v>
      </c>
    </row>
    <row r="15" spans="1:3" x14ac:dyDescent="0.25">
      <c r="A15" s="108"/>
      <c r="B15" s="43" t="s">
        <v>190</v>
      </c>
      <c r="C15" s="41" t="s">
        <v>370</v>
      </c>
    </row>
    <row r="16" spans="1:3" x14ac:dyDescent="0.25">
      <c r="A16" s="108"/>
      <c r="B16" s="43" t="s">
        <v>253</v>
      </c>
      <c r="C16" s="41" t="s">
        <v>370</v>
      </c>
    </row>
    <row r="17" spans="1:3" x14ac:dyDescent="0.25">
      <c r="A17" s="108"/>
      <c r="B17" s="43" t="s">
        <v>263</v>
      </c>
      <c r="C17" s="41" t="s">
        <v>370</v>
      </c>
    </row>
    <row r="18" spans="1:3" x14ac:dyDescent="0.25">
      <c r="A18" s="108"/>
      <c r="B18" s="30" t="s">
        <v>364</v>
      </c>
      <c r="C18" s="41" t="s">
        <v>370</v>
      </c>
    </row>
    <row r="19" spans="1:3" x14ac:dyDescent="0.25">
      <c r="A19" s="109"/>
      <c r="B19" s="43" t="s">
        <v>238</v>
      </c>
      <c r="C19" s="41" t="s">
        <v>370</v>
      </c>
    </row>
    <row r="20" spans="1:3" x14ac:dyDescent="0.25">
      <c r="B20" s="30"/>
    </row>
    <row r="21" spans="1:3" x14ac:dyDescent="0.25">
      <c r="A21" s="106">
        <v>4</v>
      </c>
      <c r="B21" s="43" t="s">
        <v>348</v>
      </c>
      <c r="C21" s="41" t="s">
        <v>593</v>
      </c>
    </row>
    <row r="22" spans="1:3" x14ac:dyDescent="0.25">
      <c r="A22" s="106"/>
      <c r="B22" s="43" t="s">
        <v>333</v>
      </c>
      <c r="C22" s="41" t="s">
        <v>214</v>
      </c>
    </row>
    <row r="23" spans="1:3" x14ac:dyDescent="0.25">
      <c r="A23" s="106"/>
      <c r="B23" s="43" t="s">
        <v>228</v>
      </c>
      <c r="C23" s="41" t="s">
        <v>214</v>
      </c>
    </row>
    <row r="24" spans="1:3" x14ac:dyDescent="0.25">
      <c r="A24" s="106"/>
      <c r="B24" s="43" t="s">
        <v>199</v>
      </c>
      <c r="C24" s="41" t="s">
        <v>214</v>
      </c>
    </row>
    <row r="25" spans="1:3" x14ac:dyDescent="0.25">
      <c r="A25" s="106"/>
      <c r="B25" s="43" t="s">
        <v>210</v>
      </c>
      <c r="C25" s="41" t="s">
        <v>214</v>
      </c>
    </row>
    <row r="26" spans="1:3" x14ac:dyDescent="0.25">
      <c r="A26" s="106"/>
      <c r="B26" s="30" t="s">
        <v>555</v>
      </c>
      <c r="C26" s="41" t="s">
        <v>214</v>
      </c>
    </row>
    <row r="27" spans="1:3" x14ac:dyDescent="0.25">
      <c r="A27" s="106"/>
      <c r="B27" s="43" t="s">
        <v>146</v>
      </c>
      <c r="C27" s="41" t="s">
        <v>178</v>
      </c>
    </row>
    <row r="28" spans="1:3" x14ac:dyDescent="0.25">
      <c r="A28" s="106"/>
      <c r="B28" s="43" t="s">
        <v>156</v>
      </c>
      <c r="C28" s="41" t="s">
        <v>178</v>
      </c>
    </row>
    <row r="29" spans="1:3" x14ac:dyDescent="0.25">
      <c r="B29" s="30"/>
    </row>
    <row r="30" spans="1:3" x14ac:dyDescent="0.25">
      <c r="A30" s="106">
        <v>5</v>
      </c>
      <c r="B30" s="43" t="s">
        <v>594</v>
      </c>
      <c r="C30" s="41" t="s">
        <v>595</v>
      </c>
    </row>
    <row r="31" spans="1:3" x14ac:dyDescent="0.25">
      <c r="A31" s="106"/>
      <c r="B31" s="43" t="s">
        <v>122</v>
      </c>
      <c r="C31" s="41" t="s">
        <v>596</v>
      </c>
    </row>
    <row r="32" spans="1:3" x14ac:dyDescent="0.25">
      <c r="A32" s="106"/>
      <c r="B32" s="43" t="s">
        <v>83</v>
      </c>
      <c r="C32" s="41" t="s">
        <v>597</v>
      </c>
    </row>
    <row r="33" spans="1:3" x14ac:dyDescent="0.25">
      <c r="B33" s="30"/>
    </row>
    <row r="34" spans="1:3" x14ac:dyDescent="0.25">
      <c r="A34" s="106">
        <v>6</v>
      </c>
      <c r="B34" s="43" t="s">
        <v>131</v>
      </c>
      <c r="C34" s="41" t="s">
        <v>122</v>
      </c>
    </row>
    <row r="35" spans="1:3" ht="45" x14ac:dyDescent="0.25">
      <c r="A35" s="106"/>
      <c r="B35" s="43" t="s">
        <v>100</v>
      </c>
      <c r="C35" s="44" t="s">
        <v>598</v>
      </c>
    </row>
    <row r="36" spans="1:3" ht="45" x14ac:dyDescent="0.25">
      <c r="A36" s="106"/>
      <c r="B36" s="43" t="s">
        <v>91</v>
      </c>
      <c r="C36" s="44" t="s">
        <v>598</v>
      </c>
    </row>
    <row r="37" spans="1:3" x14ac:dyDescent="0.25">
      <c r="B37" s="30"/>
    </row>
    <row r="38" spans="1:3" ht="45" x14ac:dyDescent="0.25">
      <c r="A38" s="106">
        <v>7</v>
      </c>
      <c r="B38" s="43" t="s">
        <v>384</v>
      </c>
      <c r="C38" s="44" t="s">
        <v>599</v>
      </c>
    </row>
    <row r="39" spans="1:3" ht="30" x14ac:dyDescent="0.25">
      <c r="A39" s="106"/>
      <c r="B39" s="43" t="s">
        <v>544</v>
      </c>
      <c r="C39" s="44" t="s">
        <v>600</v>
      </c>
    </row>
  </sheetData>
  <mergeCells count="7">
    <mergeCell ref="A30:A32"/>
    <mergeCell ref="A34:A36"/>
    <mergeCell ref="A38:A39"/>
    <mergeCell ref="A7:A10"/>
    <mergeCell ref="A2:A5"/>
    <mergeCell ref="A12:A19"/>
    <mergeCell ref="A21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28DC-D8A0-4A9F-A102-1ED264997E11}">
  <dimension ref="A1:K20"/>
  <sheetViews>
    <sheetView showGridLines="0" workbookViewId="0">
      <selection activeCell="H4" sqref="H4"/>
    </sheetView>
  </sheetViews>
  <sheetFormatPr defaultRowHeight="15" x14ac:dyDescent="0.25"/>
  <cols>
    <col min="1" max="1" width="27.28515625" bestFit="1" customWidth="1"/>
    <col min="2" max="2" width="16.85546875" bestFit="1" customWidth="1"/>
    <col min="5" max="5" width="24.140625" bestFit="1" customWidth="1"/>
    <col min="6" max="6" width="20" customWidth="1"/>
    <col min="7" max="7" width="27.85546875" bestFit="1" customWidth="1"/>
    <col min="8" max="8" width="17" bestFit="1" customWidth="1"/>
    <col min="10" max="10" width="36.140625" bestFit="1" customWidth="1"/>
  </cols>
  <sheetData>
    <row r="1" spans="1:11" x14ac:dyDescent="0.25">
      <c r="A1" s="69" t="s">
        <v>601</v>
      </c>
      <c r="B1" s="69" t="s">
        <v>602</v>
      </c>
      <c r="E1" s="76" t="s">
        <v>601</v>
      </c>
      <c r="F1" s="77" t="s">
        <v>602</v>
      </c>
      <c r="G1" s="94" t="s">
        <v>603</v>
      </c>
      <c r="H1" s="95" t="s">
        <v>10</v>
      </c>
      <c r="J1" t="s">
        <v>604</v>
      </c>
      <c r="K1">
        <f>LEN(J1)</f>
        <v>36</v>
      </c>
    </row>
    <row r="2" spans="1:11" x14ac:dyDescent="0.25">
      <c r="A2" s="41" t="s">
        <v>605</v>
      </c>
      <c r="B2" s="41" t="s">
        <v>606</v>
      </c>
      <c r="E2" s="70" t="s">
        <v>605</v>
      </c>
      <c r="F2" s="72" t="s">
        <v>606</v>
      </c>
      <c r="G2" s="88" t="s">
        <v>607</v>
      </c>
      <c r="H2" s="96">
        <v>61</v>
      </c>
      <c r="J2" t="s">
        <v>608</v>
      </c>
      <c r="K2">
        <f>LEN(J2)</f>
        <v>36</v>
      </c>
    </row>
    <row r="3" spans="1:11" x14ac:dyDescent="0.25">
      <c r="A3" s="41" t="s">
        <v>609</v>
      </c>
      <c r="B3" s="41" t="s">
        <v>606</v>
      </c>
      <c r="E3" s="73" t="s">
        <v>609</v>
      </c>
      <c r="F3" s="74" t="s">
        <v>606</v>
      </c>
      <c r="G3" s="89" t="s">
        <v>610</v>
      </c>
      <c r="H3" s="96">
        <v>62</v>
      </c>
    </row>
    <row r="4" spans="1:11" ht="90" x14ac:dyDescent="0.25">
      <c r="A4" s="41" t="s">
        <v>611</v>
      </c>
      <c r="B4" s="41" t="s">
        <v>612</v>
      </c>
      <c r="E4" s="71" t="s">
        <v>613</v>
      </c>
      <c r="F4" s="92" t="s">
        <v>606</v>
      </c>
      <c r="G4" s="90" t="s">
        <v>614</v>
      </c>
      <c r="H4" s="96">
        <v>63</v>
      </c>
    </row>
    <row r="5" spans="1:11" ht="75" x14ac:dyDescent="0.25">
      <c r="A5" s="41" t="s">
        <v>615</v>
      </c>
      <c r="B5" s="41" t="s">
        <v>606</v>
      </c>
      <c r="E5" s="75" t="s">
        <v>616</v>
      </c>
      <c r="F5" s="93" t="s">
        <v>606</v>
      </c>
      <c r="G5" s="91" t="s">
        <v>617</v>
      </c>
      <c r="H5" s="96">
        <v>64</v>
      </c>
    </row>
    <row r="6" spans="1:11" x14ac:dyDescent="0.25">
      <c r="A6" s="41" t="s">
        <v>549</v>
      </c>
      <c r="B6" s="41" t="s">
        <v>606</v>
      </c>
    </row>
    <row r="7" spans="1:11" x14ac:dyDescent="0.25">
      <c r="A7" s="41" t="s">
        <v>618</v>
      </c>
      <c r="B7" s="41" t="s">
        <v>606</v>
      </c>
    </row>
    <row r="8" spans="1:11" x14ac:dyDescent="0.25">
      <c r="A8" s="41" t="s">
        <v>619</v>
      </c>
      <c r="B8" s="41" t="s">
        <v>620</v>
      </c>
    </row>
    <row r="13" spans="1:11" x14ac:dyDescent="0.25">
      <c r="E13" s="79" t="s">
        <v>601</v>
      </c>
      <c r="F13" s="79" t="s">
        <v>602</v>
      </c>
    </row>
    <row r="14" spans="1:11" x14ac:dyDescent="0.25">
      <c r="E14" s="84" t="s">
        <v>605</v>
      </c>
      <c r="F14" s="80" t="s">
        <v>606</v>
      </c>
    </row>
    <row r="15" spans="1:11" x14ac:dyDescent="0.25">
      <c r="A15">
        <v>0</v>
      </c>
      <c r="B15" s="78">
        <f>1/3</f>
        <v>0.33333333333333331</v>
      </c>
      <c r="C15">
        <f>A15*B15</f>
        <v>0</v>
      </c>
      <c r="E15" s="85" t="s">
        <v>609</v>
      </c>
      <c r="F15" s="81" t="s">
        <v>606</v>
      </c>
    </row>
    <row r="16" spans="1:11" x14ac:dyDescent="0.25">
      <c r="A16">
        <v>0</v>
      </c>
      <c r="B16" s="78">
        <f t="shared" ref="B16:B17" si="0">1/3</f>
        <v>0.33333333333333331</v>
      </c>
      <c r="C16">
        <f t="shared" ref="C16:C17" si="1">A16*B16</f>
        <v>0</v>
      </c>
      <c r="E16" s="86" t="s">
        <v>613</v>
      </c>
      <c r="F16" s="82" t="s">
        <v>606</v>
      </c>
    </row>
    <row r="17" spans="1:6" x14ac:dyDescent="0.25">
      <c r="A17">
        <v>100</v>
      </c>
      <c r="B17" s="78">
        <f t="shared" si="0"/>
        <v>0.33333333333333331</v>
      </c>
      <c r="C17">
        <f t="shared" si="1"/>
        <v>33.333333333333329</v>
      </c>
      <c r="E17" s="87" t="s">
        <v>616</v>
      </c>
      <c r="F17" s="83" t="s">
        <v>606</v>
      </c>
    </row>
    <row r="20" spans="1:6" x14ac:dyDescent="0.25">
      <c r="C20">
        <f>SUM(C15:C17)</f>
        <v>33.333333333333329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E3EB-209B-4BAC-BA16-EB90ECC62F0D}">
  <dimension ref="A1:N33"/>
  <sheetViews>
    <sheetView workbookViewId="0">
      <selection activeCell="A2" sqref="A2:N33"/>
    </sheetView>
  </sheetViews>
  <sheetFormatPr defaultRowHeight="15" x14ac:dyDescent="0.25"/>
  <cols>
    <col min="1" max="1" width="32.7109375" bestFit="1" customWidth="1"/>
    <col min="3" max="3" width="15.85546875" bestFit="1" customWidth="1"/>
  </cols>
  <sheetData>
    <row r="1" spans="1:14" x14ac:dyDescent="0.25">
      <c r="A1" s="1" t="s">
        <v>0</v>
      </c>
    </row>
    <row r="2" spans="1:14" x14ac:dyDescent="0.25">
      <c r="A2" s="37" t="s">
        <v>16</v>
      </c>
      <c r="B2" s="38" t="s">
        <v>17</v>
      </c>
      <c r="C2" s="36" t="s">
        <v>10</v>
      </c>
      <c r="D2" s="36">
        <v>498</v>
      </c>
      <c r="E2" s="36" t="s">
        <v>19</v>
      </c>
      <c r="F2" s="36" t="s">
        <v>21</v>
      </c>
      <c r="G2" s="36" t="s">
        <v>21</v>
      </c>
      <c r="H2" s="38"/>
      <c r="I2" s="36" t="s">
        <v>21</v>
      </c>
      <c r="J2" s="36">
        <v>0</v>
      </c>
      <c r="K2" s="36" t="s">
        <v>23</v>
      </c>
      <c r="L2" s="36" t="s">
        <v>44</v>
      </c>
      <c r="M2" s="39">
        <v>45776</v>
      </c>
      <c r="N2" s="36" t="s">
        <v>24</v>
      </c>
    </row>
    <row r="3" spans="1:14" x14ac:dyDescent="0.25">
      <c r="A3" t="s">
        <v>59</v>
      </c>
      <c r="B3" s="38" t="s">
        <v>17</v>
      </c>
      <c r="C3" s="36" t="s">
        <v>10</v>
      </c>
      <c r="D3" s="36">
        <v>498</v>
      </c>
      <c r="E3" s="36" t="s">
        <v>19</v>
      </c>
      <c r="F3" s="36" t="s">
        <v>21</v>
      </c>
      <c r="G3" s="36" t="s">
        <v>21</v>
      </c>
      <c r="H3" s="38"/>
      <c r="I3" s="36" t="s">
        <v>21</v>
      </c>
      <c r="J3" s="36">
        <v>0</v>
      </c>
      <c r="K3" s="36" t="s">
        <v>23</v>
      </c>
      <c r="L3" s="36" t="s">
        <v>44</v>
      </c>
      <c r="M3" s="39">
        <v>45776</v>
      </c>
      <c r="N3" s="36" t="s">
        <v>24</v>
      </c>
    </row>
    <row r="4" spans="1:14" x14ac:dyDescent="0.25">
      <c r="A4" s="10" t="s">
        <v>91</v>
      </c>
      <c r="B4" s="38" t="s">
        <v>17</v>
      </c>
      <c r="C4" s="36" t="s">
        <v>10</v>
      </c>
      <c r="D4" s="36">
        <v>498</v>
      </c>
      <c r="E4" s="36" t="s">
        <v>19</v>
      </c>
      <c r="F4" s="36" t="s">
        <v>21</v>
      </c>
      <c r="G4" s="36" t="s">
        <v>21</v>
      </c>
      <c r="H4" s="38"/>
      <c r="I4" s="36" t="s">
        <v>21</v>
      </c>
      <c r="J4" s="36">
        <v>0</v>
      </c>
      <c r="K4" s="36" t="s">
        <v>23</v>
      </c>
      <c r="L4" s="36" t="s">
        <v>44</v>
      </c>
      <c r="M4" s="39">
        <v>45776</v>
      </c>
      <c r="N4" s="36" t="s">
        <v>24</v>
      </c>
    </row>
    <row r="5" spans="1:14" x14ac:dyDescent="0.25">
      <c r="A5" s="10" t="s">
        <v>100</v>
      </c>
      <c r="B5" s="38" t="s">
        <v>17</v>
      </c>
      <c r="C5" s="36" t="s">
        <v>10</v>
      </c>
      <c r="D5" s="36">
        <v>498</v>
      </c>
      <c r="E5" s="36" t="s">
        <v>19</v>
      </c>
      <c r="F5" s="36" t="s">
        <v>21</v>
      </c>
      <c r="G5" s="36" t="s">
        <v>21</v>
      </c>
      <c r="H5" s="38"/>
      <c r="I5" s="36" t="s">
        <v>21</v>
      </c>
      <c r="J5" s="36">
        <v>0</v>
      </c>
      <c r="K5" s="36" t="s">
        <v>23</v>
      </c>
      <c r="L5" s="36" t="s">
        <v>44</v>
      </c>
      <c r="M5" s="39">
        <v>45776</v>
      </c>
      <c r="N5" s="36" t="s">
        <v>24</v>
      </c>
    </row>
    <row r="6" spans="1:14" x14ac:dyDescent="0.25">
      <c r="A6" t="s">
        <v>113</v>
      </c>
      <c r="B6" s="38" t="s">
        <v>17</v>
      </c>
      <c r="C6" s="36" t="s">
        <v>10</v>
      </c>
      <c r="D6" s="36">
        <v>498</v>
      </c>
      <c r="E6" s="36" t="s">
        <v>19</v>
      </c>
      <c r="F6" s="36" t="s">
        <v>21</v>
      </c>
      <c r="G6" s="36" t="s">
        <v>21</v>
      </c>
      <c r="H6" s="38"/>
      <c r="I6" s="36" t="s">
        <v>21</v>
      </c>
      <c r="J6" s="36">
        <v>0</v>
      </c>
      <c r="K6" s="36" t="s">
        <v>23</v>
      </c>
      <c r="L6" s="36" t="s">
        <v>44</v>
      </c>
      <c r="M6" s="39">
        <v>45776</v>
      </c>
      <c r="N6" s="36" t="s">
        <v>24</v>
      </c>
    </row>
    <row r="7" spans="1:14" x14ac:dyDescent="0.25">
      <c r="A7" t="s">
        <v>122</v>
      </c>
      <c r="B7" s="38" t="s">
        <v>17</v>
      </c>
      <c r="C7" s="36" t="s">
        <v>10</v>
      </c>
      <c r="D7" s="36">
        <v>498</v>
      </c>
      <c r="E7" s="36" t="s">
        <v>19</v>
      </c>
      <c r="F7" s="36" t="s">
        <v>21</v>
      </c>
      <c r="G7" s="36" t="s">
        <v>21</v>
      </c>
      <c r="H7" s="38"/>
      <c r="I7" s="36" t="s">
        <v>21</v>
      </c>
      <c r="J7" s="36">
        <v>0</v>
      </c>
      <c r="K7" s="36" t="s">
        <v>23</v>
      </c>
      <c r="L7" s="36" t="s">
        <v>44</v>
      </c>
      <c r="M7" s="39">
        <v>45776</v>
      </c>
      <c r="N7" s="36" t="s">
        <v>24</v>
      </c>
    </row>
    <row r="8" spans="1:14" x14ac:dyDescent="0.25">
      <c r="A8" s="7" t="s">
        <v>131</v>
      </c>
      <c r="B8" s="38" t="s">
        <v>17</v>
      </c>
      <c r="C8" s="36" t="s">
        <v>10</v>
      </c>
      <c r="D8" s="36">
        <v>498</v>
      </c>
      <c r="E8" s="36" t="s">
        <v>19</v>
      </c>
      <c r="F8" s="36" t="s">
        <v>21</v>
      </c>
      <c r="G8" s="36" t="s">
        <v>21</v>
      </c>
      <c r="H8" s="38"/>
      <c r="I8" s="36" t="s">
        <v>21</v>
      </c>
      <c r="J8" s="36">
        <v>0</v>
      </c>
      <c r="K8" s="36" t="s">
        <v>23</v>
      </c>
      <c r="L8" s="36" t="s">
        <v>44</v>
      </c>
      <c r="M8" s="39">
        <v>45776</v>
      </c>
      <c r="N8" s="36" t="s">
        <v>24</v>
      </c>
    </row>
    <row r="9" spans="1:14" x14ac:dyDescent="0.25">
      <c r="A9" t="s">
        <v>146</v>
      </c>
      <c r="B9" s="38" t="s">
        <v>17</v>
      </c>
      <c r="C9" s="36" t="s">
        <v>10</v>
      </c>
      <c r="D9" s="36">
        <v>498</v>
      </c>
      <c r="E9" s="36" t="s">
        <v>19</v>
      </c>
      <c r="F9" s="36" t="s">
        <v>21</v>
      </c>
      <c r="G9" s="36" t="s">
        <v>21</v>
      </c>
      <c r="H9" s="38"/>
      <c r="I9" s="36" t="s">
        <v>21</v>
      </c>
      <c r="J9" s="36">
        <v>0</v>
      </c>
      <c r="K9" s="36" t="s">
        <v>23</v>
      </c>
      <c r="L9" s="36" t="s">
        <v>44</v>
      </c>
      <c r="M9" s="39">
        <v>45776</v>
      </c>
      <c r="N9" s="36" t="s">
        <v>24</v>
      </c>
    </row>
    <row r="10" spans="1:14" x14ac:dyDescent="0.25">
      <c r="A10" t="s">
        <v>156</v>
      </c>
      <c r="B10" s="38" t="s">
        <v>17</v>
      </c>
      <c r="C10" s="36" t="s">
        <v>10</v>
      </c>
      <c r="D10" s="36">
        <v>498</v>
      </c>
      <c r="E10" s="36" t="s">
        <v>19</v>
      </c>
      <c r="F10" s="36" t="s">
        <v>21</v>
      </c>
      <c r="G10" s="36" t="s">
        <v>21</v>
      </c>
      <c r="H10" s="38"/>
      <c r="I10" s="36" t="s">
        <v>21</v>
      </c>
      <c r="J10" s="36">
        <v>0</v>
      </c>
      <c r="K10" s="36" t="s">
        <v>23</v>
      </c>
      <c r="L10" s="36" t="s">
        <v>44</v>
      </c>
      <c r="M10" s="39">
        <v>45776</v>
      </c>
      <c r="N10" s="36" t="s">
        <v>24</v>
      </c>
    </row>
    <row r="11" spans="1:14" x14ac:dyDescent="0.25">
      <c r="A11" s="7" t="s">
        <v>178</v>
      </c>
      <c r="B11" s="38" t="s">
        <v>17</v>
      </c>
      <c r="C11" s="36" t="s">
        <v>10</v>
      </c>
      <c r="D11" s="36">
        <v>498</v>
      </c>
      <c r="E11" s="36" t="s">
        <v>19</v>
      </c>
      <c r="F11" s="36" t="s">
        <v>21</v>
      </c>
      <c r="G11" s="36" t="s">
        <v>21</v>
      </c>
      <c r="H11" s="38"/>
      <c r="I11" s="36" t="s">
        <v>21</v>
      </c>
      <c r="J11" s="36">
        <v>0</v>
      </c>
      <c r="K11" s="36" t="s">
        <v>23</v>
      </c>
      <c r="L11" s="36" t="s">
        <v>44</v>
      </c>
      <c r="M11" s="39">
        <v>45776</v>
      </c>
      <c r="N11" s="36" t="s">
        <v>24</v>
      </c>
    </row>
    <row r="12" spans="1:14" x14ac:dyDescent="0.25">
      <c r="A12" t="s">
        <v>190</v>
      </c>
      <c r="B12" s="38" t="s">
        <v>17</v>
      </c>
      <c r="C12" s="36" t="s">
        <v>10</v>
      </c>
      <c r="D12" s="36">
        <v>498</v>
      </c>
      <c r="E12" s="36" t="s">
        <v>19</v>
      </c>
      <c r="F12" s="36" t="s">
        <v>21</v>
      </c>
      <c r="G12" s="36" t="s">
        <v>21</v>
      </c>
      <c r="H12" s="38"/>
      <c r="I12" s="36" t="s">
        <v>21</v>
      </c>
      <c r="J12" s="36">
        <v>0</v>
      </c>
      <c r="K12" s="36" t="s">
        <v>23</v>
      </c>
      <c r="L12" s="36" t="s">
        <v>44</v>
      </c>
      <c r="M12" s="39">
        <v>45776</v>
      </c>
      <c r="N12" s="36" t="s">
        <v>24</v>
      </c>
    </row>
    <row r="13" spans="1:14" x14ac:dyDescent="0.25">
      <c r="A13" s="7" t="s">
        <v>199</v>
      </c>
      <c r="B13" s="38" t="s">
        <v>17</v>
      </c>
      <c r="C13" s="36" t="s">
        <v>10</v>
      </c>
      <c r="D13" s="36">
        <v>498</v>
      </c>
      <c r="E13" s="36" t="s">
        <v>19</v>
      </c>
      <c r="F13" s="36" t="s">
        <v>21</v>
      </c>
      <c r="G13" s="36" t="s">
        <v>21</v>
      </c>
      <c r="H13" s="38"/>
      <c r="I13" s="36" t="s">
        <v>21</v>
      </c>
      <c r="J13" s="36">
        <v>0</v>
      </c>
      <c r="K13" s="36" t="s">
        <v>23</v>
      </c>
      <c r="L13" s="36" t="s">
        <v>44</v>
      </c>
      <c r="M13" s="39">
        <v>45776</v>
      </c>
      <c r="N13" s="36" t="s">
        <v>24</v>
      </c>
    </row>
    <row r="14" spans="1:14" x14ac:dyDescent="0.25">
      <c r="A14" s="7" t="s">
        <v>210</v>
      </c>
      <c r="B14" s="38" t="s">
        <v>17</v>
      </c>
      <c r="C14" s="36" t="s">
        <v>10</v>
      </c>
      <c r="D14" s="36">
        <v>498</v>
      </c>
      <c r="E14" s="36" t="s">
        <v>19</v>
      </c>
      <c r="F14" s="36" t="s">
        <v>21</v>
      </c>
      <c r="G14" s="36" t="s">
        <v>21</v>
      </c>
      <c r="H14" s="38"/>
      <c r="I14" s="36" t="s">
        <v>21</v>
      </c>
      <c r="J14" s="36">
        <v>0</v>
      </c>
      <c r="K14" s="36" t="s">
        <v>23</v>
      </c>
      <c r="L14" s="36" t="s">
        <v>44</v>
      </c>
      <c r="M14" s="39">
        <v>45776</v>
      </c>
      <c r="N14" s="36" t="s">
        <v>24</v>
      </c>
    </row>
    <row r="15" spans="1:14" x14ac:dyDescent="0.25">
      <c r="A15" s="7" t="s">
        <v>214</v>
      </c>
      <c r="B15" s="38" t="s">
        <v>17</v>
      </c>
      <c r="C15" s="36" t="s">
        <v>10</v>
      </c>
      <c r="D15" s="36">
        <v>498</v>
      </c>
      <c r="E15" s="36" t="s">
        <v>19</v>
      </c>
      <c r="F15" s="36" t="s">
        <v>21</v>
      </c>
      <c r="G15" s="36" t="s">
        <v>21</v>
      </c>
      <c r="H15" s="38"/>
      <c r="I15" s="36" t="s">
        <v>21</v>
      </c>
      <c r="J15" s="36">
        <v>0</v>
      </c>
      <c r="K15" s="36" t="s">
        <v>23</v>
      </c>
      <c r="L15" s="36" t="s">
        <v>44</v>
      </c>
      <c r="M15" s="39">
        <v>45776</v>
      </c>
      <c r="N15" s="36" t="s">
        <v>24</v>
      </c>
    </row>
    <row r="16" spans="1:14" x14ac:dyDescent="0.25">
      <c r="A16" s="7" t="s">
        <v>228</v>
      </c>
      <c r="B16" s="38" t="s">
        <v>17</v>
      </c>
      <c r="C16" s="36" t="s">
        <v>10</v>
      </c>
      <c r="D16" s="36">
        <v>498</v>
      </c>
      <c r="E16" s="36" t="s">
        <v>19</v>
      </c>
      <c r="F16" s="36" t="s">
        <v>21</v>
      </c>
      <c r="G16" s="36" t="s">
        <v>21</v>
      </c>
      <c r="H16" s="38"/>
      <c r="I16" s="36" t="s">
        <v>21</v>
      </c>
      <c r="J16" s="36">
        <v>0</v>
      </c>
      <c r="K16" s="36" t="s">
        <v>23</v>
      </c>
      <c r="L16" s="36" t="s">
        <v>44</v>
      </c>
      <c r="M16" s="39">
        <v>45776</v>
      </c>
      <c r="N16" s="36" t="s">
        <v>24</v>
      </c>
    </row>
    <row r="17" spans="1:14" x14ac:dyDescent="0.25">
      <c r="A17" t="s">
        <v>621</v>
      </c>
      <c r="B17" s="38" t="s">
        <v>17</v>
      </c>
      <c r="C17" s="36" t="s">
        <v>10</v>
      </c>
      <c r="D17" s="36">
        <v>498</v>
      </c>
      <c r="E17" s="36" t="s">
        <v>19</v>
      </c>
      <c r="F17" s="36" t="s">
        <v>21</v>
      </c>
      <c r="G17" s="36" t="s">
        <v>21</v>
      </c>
      <c r="H17" s="38"/>
      <c r="I17" s="36" t="s">
        <v>21</v>
      </c>
      <c r="J17" s="36">
        <v>0</v>
      </c>
      <c r="K17" s="36" t="s">
        <v>23</v>
      </c>
      <c r="L17" s="36" t="s">
        <v>44</v>
      </c>
      <c r="M17" s="39">
        <v>45776</v>
      </c>
      <c r="N17" s="36" t="s">
        <v>24</v>
      </c>
    </row>
    <row r="18" spans="1:14" x14ac:dyDescent="0.25">
      <c r="A18" s="7" t="s">
        <v>233</v>
      </c>
      <c r="B18" s="38" t="s">
        <v>17</v>
      </c>
      <c r="C18" s="36" t="s">
        <v>10</v>
      </c>
      <c r="D18" s="36">
        <v>498</v>
      </c>
      <c r="E18" s="36" t="s">
        <v>19</v>
      </c>
      <c r="F18" s="36" t="s">
        <v>21</v>
      </c>
      <c r="G18" s="36" t="s">
        <v>21</v>
      </c>
      <c r="H18" s="38"/>
      <c r="I18" s="36" t="s">
        <v>21</v>
      </c>
      <c r="J18" s="36">
        <v>0</v>
      </c>
      <c r="K18" s="36" t="s">
        <v>23</v>
      </c>
      <c r="L18" s="36" t="s">
        <v>44</v>
      </c>
      <c r="M18" s="39">
        <v>45776</v>
      </c>
      <c r="N18" s="36" t="s">
        <v>24</v>
      </c>
    </row>
    <row r="19" spans="1:14" x14ac:dyDescent="0.25">
      <c r="A19" s="7" t="s">
        <v>238</v>
      </c>
      <c r="B19" s="38" t="s">
        <v>17</v>
      </c>
      <c r="C19" s="36" t="s">
        <v>10</v>
      </c>
      <c r="D19" s="36">
        <v>498</v>
      </c>
      <c r="E19" s="36" t="s">
        <v>19</v>
      </c>
      <c r="F19" s="36" t="s">
        <v>21</v>
      </c>
      <c r="G19" s="36" t="s">
        <v>21</v>
      </c>
      <c r="H19" s="38"/>
      <c r="I19" s="36" t="s">
        <v>21</v>
      </c>
      <c r="J19" s="36">
        <v>0</v>
      </c>
      <c r="K19" s="36" t="s">
        <v>23</v>
      </c>
      <c r="L19" s="36" t="s">
        <v>44</v>
      </c>
      <c r="M19" s="39">
        <v>45776</v>
      </c>
      <c r="N19" s="36" t="s">
        <v>24</v>
      </c>
    </row>
    <row r="20" spans="1:14" x14ac:dyDescent="0.25">
      <c r="A20" s="7" t="s">
        <v>245</v>
      </c>
      <c r="B20" s="38" t="s">
        <v>17</v>
      </c>
      <c r="C20" s="36" t="s">
        <v>10</v>
      </c>
      <c r="D20" s="36">
        <v>498</v>
      </c>
      <c r="E20" s="36" t="s">
        <v>19</v>
      </c>
      <c r="F20" s="36" t="s">
        <v>21</v>
      </c>
      <c r="G20" s="36" t="s">
        <v>21</v>
      </c>
      <c r="H20" s="38"/>
      <c r="I20" s="36" t="s">
        <v>21</v>
      </c>
      <c r="J20" s="36">
        <v>0</v>
      </c>
      <c r="K20" s="36" t="s">
        <v>23</v>
      </c>
      <c r="L20" s="36" t="s">
        <v>44</v>
      </c>
      <c r="M20" s="39">
        <v>45776</v>
      </c>
      <c r="N20" s="36" t="s">
        <v>24</v>
      </c>
    </row>
    <row r="21" spans="1:14" x14ac:dyDescent="0.25">
      <c r="A21" t="s">
        <v>253</v>
      </c>
      <c r="B21" s="38" t="s">
        <v>17</v>
      </c>
      <c r="C21" s="36" t="s">
        <v>10</v>
      </c>
      <c r="D21" s="36">
        <v>498</v>
      </c>
      <c r="E21" s="36" t="s">
        <v>19</v>
      </c>
      <c r="F21" s="36" t="s">
        <v>21</v>
      </c>
      <c r="G21" s="36" t="s">
        <v>21</v>
      </c>
      <c r="H21" s="38"/>
      <c r="I21" s="36" t="s">
        <v>21</v>
      </c>
      <c r="J21" s="36">
        <v>0</v>
      </c>
      <c r="K21" s="36" t="s">
        <v>23</v>
      </c>
      <c r="L21" s="36" t="s">
        <v>44</v>
      </c>
      <c r="M21" s="39">
        <v>45776</v>
      </c>
      <c r="N21" s="36" t="s">
        <v>24</v>
      </c>
    </row>
    <row r="22" spans="1:14" x14ac:dyDescent="0.25">
      <c r="A22" s="10" t="s">
        <v>263</v>
      </c>
      <c r="B22" s="38" t="s">
        <v>17</v>
      </c>
      <c r="C22" s="36" t="s">
        <v>10</v>
      </c>
      <c r="D22" s="36">
        <v>498</v>
      </c>
      <c r="E22" s="36" t="s">
        <v>19</v>
      </c>
      <c r="F22" s="36" t="s">
        <v>21</v>
      </c>
      <c r="G22" s="36" t="s">
        <v>21</v>
      </c>
      <c r="H22" s="38"/>
      <c r="I22" s="36" t="s">
        <v>21</v>
      </c>
      <c r="J22" s="36">
        <v>0</v>
      </c>
      <c r="K22" s="36" t="s">
        <v>23</v>
      </c>
      <c r="L22" s="36" t="s">
        <v>44</v>
      </c>
      <c r="M22" s="39">
        <v>45776</v>
      </c>
      <c r="N22" s="36" t="s">
        <v>24</v>
      </c>
    </row>
    <row r="23" spans="1:14" x14ac:dyDescent="0.25">
      <c r="A23" t="s">
        <v>291</v>
      </c>
      <c r="B23" s="38" t="s">
        <v>17</v>
      </c>
      <c r="C23" s="36" t="s">
        <v>10</v>
      </c>
      <c r="D23" s="36">
        <v>498</v>
      </c>
      <c r="E23" s="36" t="s">
        <v>19</v>
      </c>
      <c r="F23" s="36" t="s">
        <v>21</v>
      </c>
      <c r="G23" s="36" t="s">
        <v>21</v>
      </c>
      <c r="H23" s="38"/>
      <c r="I23" s="36" t="s">
        <v>21</v>
      </c>
      <c r="J23" s="36">
        <v>0</v>
      </c>
      <c r="K23" s="36" t="s">
        <v>23</v>
      </c>
      <c r="L23" s="36" t="s">
        <v>44</v>
      </c>
      <c r="M23" s="39">
        <v>45776</v>
      </c>
      <c r="N23" s="36" t="s">
        <v>24</v>
      </c>
    </row>
    <row r="24" spans="1:14" x14ac:dyDescent="0.25">
      <c r="A24" t="s">
        <v>301</v>
      </c>
      <c r="B24" s="38" t="s">
        <v>17</v>
      </c>
      <c r="C24" s="36" t="s">
        <v>10</v>
      </c>
      <c r="D24" s="36">
        <v>498</v>
      </c>
      <c r="E24" s="36" t="s">
        <v>19</v>
      </c>
      <c r="F24" s="36" t="s">
        <v>21</v>
      </c>
      <c r="G24" s="36" t="s">
        <v>21</v>
      </c>
      <c r="H24" s="38"/>
      <c r="I24" s="36" t="s">
        <v>21</v>
      </c>
      <c r="J24" s="36">
        <v>0</v>
      </c>
      <c r="K24" s="36" t="s">
        <v>23</v>
      </c>
      <c r="L24" s="36" t="s">
        <v>44</v>
      </c>
      <c r="M24" s="39">
        <v>45776</v>
      </c>
      <c r="N24" s="36" t="s">
        <v>24</v>
      </c>
    </row>
    <row r="25" spans="1:14" x14ac:dyDescent="0.25">
      <c r="A25" t="s">
        <v>314</v>
      </c>
      <c r="B25" s="38" t="s">
        <v>17</v>
      </c>
      <c r="C25" s="36" t="s">
        <v>10</v>
      </c>
      <c r="D25" s="36">
        <v>498</v>
      </c>
      <c r="E25" s="36" t="s">
        <v>19</v>
      </c>
      <c r="F25" s="36" t="s">
        <v>21</v>
      </c>
      <c r="G25" s="36" t="s">
        <v>21</v>
      </c>
      <c r="H25" s="38"/>
      <c r="I25" s="36" t="s">
        <v>21</v>
      </c>
      <c r="J25" s="36">
        <v>0</v>
      </c>
      <c r="K25" s="36" t="s">
        <v>23</v>
      </c>
      <c r="L25" s="36" t="s">
        <v>44</v>
      </c>
      <c r="M25" s="39">
        <v>45776</v>
      </c>
      <c r="N25" s="36" t="s">
        <v>24</v>
      </c>
    </row>
    <row r="26" spans="1:14" x14ac:dyDescent="0.25">
      <c r="A26" s="10" t="s">
        <v>333</v>
      </c>
      <c r="B26" s="38" t="s">
        <v>17</v>
      </c>
      <c r="C26" s="36" t="s">
        <v>10</v>
      </c>
      <c r="D26" s="36">
        <v>498</v>
      </c>
      <c r="E26" s="36" t="s">
        <v>19</v>
      </c>
      <c r="F26" s="36" t="s">
        <v>21</v>
      </c>
      <c r="G26" s="36" t="s">
        <v>21</v>
      </c>
      <c r="H26" s="38"/>
      <c r="I26" s="36" t="s">
        <v>21</v>
      </c>
      <c r="J26" s="36">
        <v>0</v>
      </c>
      <c r="K26" s="36" t="s">
        <v>23</v>
      </c>
      <c r="L26" s="36" t="s">
        <v>44</v>
      </c>
      <c r="M26" s="39">
        <v>45776</v>
      </c>
      <c r="N26" s="36" t="s">
        <v>24</v>
      </c>
    </row>
    <row r="27" spans="1:14" x14ac:dyDescent="0.25">
      <c r="A27" s="7" t="s">
        <v>348</v>
      </c>
      <c r="B27" s="38" t="s">
        <v>17</v>
      </c>
      <c r="C27" s="36" t="s">
        <v>10</v>
      </c>
      <c r="D27" s="36">
        <v>498</v>
      </c>
      <c r="E27" s="36" t="s">
        <v>19</v>
      </c>
      <c r="F27" s="36" t="s">
        <v>21</v>
      </c>
      <c r="G27" s="36" t="s">
        <v>21</v>
      </c>
      <c r="H27" s="38"/>
      <c r="I27" s="36" t="s">
        <v>21</v>
      </c>
      <c r="J27" s="36">
        <v>0</v>
      </c>
      <c r="K27" s="36" t="s">
        <v>23</v>
      </c>
      <c r="L27" s="36" t="s">
        <v>44</v>
      </c>
      <c r="M27" s="39">
        <v>45776</v>
      </c>
      <c r="N27" s="36" t="s">
        <v>24</v>
      </c>
    </row>
    <row r="28" spans="1:14" x14ac:dyDescent="0.25">
      <c r="A28" s="7" t="s">
        <v>594</v>
      </c>
      <c r="B28" s="38" t="s">
        <v>17</v>
      </c>
      <c r="C28" s="36" t="s">
        <v>10</v>
      </c>
      <c r="D28" s="36">
        <v>498</v>
      </c>
      <c r="E28" s="36" t="s">
        <v>19</v>
      </c>
      <c r="F28" s="36" t="s">
        <v>21</v>
      </c>
      <c r="G28" s="36" t="s">
        <v>21</v>
      </c>
      <c r="H28" s="38"/>
      <c r="I28" s="36" t="s">
        <v>21</v>
      </c>
      <c r="J28" s="36">
        <v>0</v>
      </c>
      <c r="K28" s="36" t="s">
        <v>23</v>
      </c>
      <c r="L28" s="36" t="s">
        <v>44</v>
      </c>
      <c r="M28" s="39">
        <v>45776</v>
      </c>
      <c r="N28" s="36" t="s">
        <v>24</v>
      </c>
    </row>
    <row r="29" spans="1:14" x14ac:dyDescent="0.25">
      <c r="A29" t="s">
        <v>364</v>
      </c>
      <c r="B29" s="38" t="s">
        <v>17</v>
      </c>
      <c r="C29" s="36" t="s">
        <v>10</v>
      </c>
      <c r="D29" s="36">
        <v>498</v>
      </c>
      <c r="E29" s="36" t="s">
        <v>19</v>
      </c>
      <c r="F29" s="36" t="s">
        <v>21</v>
      </c>
      <c r="G29" s="36" t="s">
        <v>21</v>
      </c>
      <c r="H29" s="38"/>
      <c r="I29" s="36" t="s">
        <v>21</v>
      </c>
      <c r="J29" s="36">
        <v>0</v>
      </c>
      <c r="K29" s="36" t="s">
        <v>23</v>
      </c>
      <c r="L29" s="36" t="s">
        <v>44</v>
      </c>
      <c r="M29" s="39">
        <v>45776</v>
      </c>
      <c r="N29" s="36" t="s">
        <v>24</v>
      </c>
    </row>
    <row r="30" spans="1:14" x14ac:dyDescent="0.25">
      <c r="A30" t="s">
        <v>370</v>
      </c>
      <c r="B30" s="38" t="s">
        <v>17</v>
      </c>
      <c r="C30" s="36" t="s">
        <v>10</v>
      </c>
      <c r="D30" s="36">
        <v>498</v>
      </c>
      <c r="E30" s="36" t="s">
        <v>19</v>
      </c>
      <c r="F30" s="36" t="s">
        <v>21</v>
      </c>
      <c r="G30" s="36" t="s">
        <v>21</v>
      </c>
      <c r="H30" s="38"/>
      <c r="I30" s="36" t="s">
        <v>21</v>
      </c>
      <c r="J30" s="36">
        <v>0</v>
      </c>
      <c r="K30" s="36" t="s">
        <v>23</v>
      </c>
      <c r="L30" s="36" t="s">
        <v>44</v>
      </c>
      <c r="M30" s="39">
        <v>45776</v>
      </c>
      <c r="N30" s="36" t="s">
        <v>24</v>
      </c>
    </row>
    <row r="31" spans="1:14" x14ac:dyDescent="0.25">
      <c r="A31" t="s">
        <v>384</v>
      </c>
      <c r="B31" s="38" t="s">
        <v>17</v>
      </c>
      <c r="C31" s="36" t="s">
        <v>10</v>
      </c>
      <c r="D31" s="36">
        <v>498</v>
      </c>
      <c r="E31" s="36" t="s">
        <v>19</v>
      </c>
      <c r="F31" s="36" t="s">
        <v>21</v>
      </c>
      <c r="G31" s="36" t="s">
        <v>21</v>
      </c>
      <c r="H31" s="38"/>
      <c r="I31" s="36" t="s">
        <v>21</v>
      </c>
      <c r="J31" s="36">
        <v>0</v>
      </c>
      <c r="K31" s="36" t="s">
        <v>23</v>
      </c>
      <c r="L31" s="36" t="s">
        <v>44</v>
      </c>
      <c r="M31" s="39">
        <v>45776</v>
      </c>
      <c r="N31" s="36" t="s">
        <v>24</v>
      </c>
    </row>
    <row r="32" spans="1:14" x14ac:dyDescent="0.25">
      <c r="A32" s="7" t="s">
        <v>544</v>
      </c>
      <c r="B32" s="38" t="s">
        <v>17</v>
      </c>
      <c r="C32" s="36" t="s">
        <v>10</v>
      </c>
      <c r="D32" s="36">
        <v>498</v>
      </c>
      <c r="E32" s="36" t="s">
        <v>19</v>
      </c>
      <c r="F32" s="36" t="s">
        <v>21</v>
      </c>
      <c r="G32" s="36" t="s">
        <v>21</v>
      </c>
      <c r="H32" s="38"/>
      <c r="I32" s="36" t="s">
        <v>21</v>
      </c>
      <c r="J32" s="36">
        <v>0</v>
      </c>
      <c r="K32" s="36" t="s">
        <v>23</v>
      </c>
      <c r="L32" s="36" t="s">
        <v>44</v>
      </c>
      <c r="M32" s="39">
        <v>45776</v>
      </c>
      <c r="N32" s="36" t="s">
        <v>24</v>
      </c>
    </row>
    <row r="33" spans="1:14" x14ac:dyDescent="0.25">
      <c r="A33" t="s">
        <v>555</v>
      </c>
      <c r="B33" s="38" t="s">
        <v>17</v>
      </c>
      <c r="C33" s="36" t="s">
        <v>10</v>
      </c>
      <c r="D33" s="36">
        <v>498</v>
      </c>
      <c r="E33" s="36" t="s">
        <v>19</v>
      </c>
      <c r="F33" s="36" t="s">
        <v>21</v>
      </c>
      <c r="G33" s="36" t="s">
        <v>21</v>
      </c>
      <c r="H33" s="38"/>
      <c r="I33" s="36" t="s">
        <v>21</v>
      </c>
      <c r="J33" s="36">
        <v>0</v>
      </c>
      <c r="K33" s="36" t="s">
        <v>23</v>
      </c>
      <c r="L33" s="36" t="s">
        <v>44</v>
      </c>
      <c r="M33" s="39">
        <v>45776</v>
      </c>
      <c r="N33" s="36" t="s">
        <v>24</v>
      </c>
    </row>
  </sheetData>
  <conditionalFormatting sqref="F2:I33">
    <cfRule type="expression" dxfId="1" priority="1">
      <formula>F2 = "Yes"</formula>
    </cfRule>
  </conditionalFormatting>
  <dataValidations count="1">
    <dataValidation type="list" allowBlank="1" showInputMessage="1" showErrorMessage="1" sqref="I2:I33 F2:G33" xr:uid="{B607B2AE-9B3B-4A53-BAA2-A698B5BD0AE7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0154-7541-44D8-BB12-93CC80AD92B6}">
  <sheetPr>
    <tabColor theme="3" tint="0.249977111117893"/>
  </sheetPr>
  <dimension ref="A1:B1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622</v>
      </c>
      <c r="B1" s="49">
        <f>MAX('PBIGOV schema data model'!N:N)</f>
        <v>45782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3A3D-AB5E-4493-B93C-16F3BA458629}">
  <dimension ref="A1:O676"/>
  <sheetViews>
    <sheetView workbookViewId="0">
      <selection activeCell="B671" sqref="B671"/>
    </sheetView>
  </sheetViews>
  <sheetFormatPr defaultRowHeight="15" x14ac:dyDescent="0.25"/>
  <cols>
    <col min="1" max="1" width="38.28515625" bestFit="1" customWidth="1"/>
    <col min="2" max="2" width="36.5703125" customWidth="1"/>
    <col min="3" max="3" width="43" customWidth="1"/>
    <col min="4" max="4" width="13.7109375" customWidth="1"/>
    <col min="5" max="5" width="13.5703125" customWidth="1"/>
    <col min="6" max="6" width="16.42578125" bestFit="1" customWidth="1"/>
    <col min="7" max="7" width="12.42578125" customWidth="1"/>
    <col min="8" max="8" width="15.28515625" hidden="1" customWidth="1"/>
    <col min="9" max="9" width="23.7109375" hidden="1" customWidth="1"/>
    <col min="10" max="10" width="13.7109375" hidden="1" customWidth="1"/>
    <col min="11" max="11" width="36.28515625" hidden="1" customWidth="1"/>
    <col min="12" max="12" width="15.28515625" hidden="1" customWidth="1"/>
    <col min="13" max="13" width="17.28515625" bestFit="1" customWidth="1"/>
    <col min="14" max="14" width="65" customWidth="1"/>
    <col min="15" max="15" width="31.7109375" customWidth="1"/>
  </cols>
  <sheetData>
    <row r="1" spans="1:15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623</v>
      </c>
      <c r="G1" s="1" t="s">
        <v>8</v>
      </c>
      <c r="H1" s="1" t="s">
        <v>624</v>
      </c>
      <c r="I1" s="1" t="s">
        <v>11</v>
      </c>
      <c r="J1" s="1" t="s">
        <v>625</v>
      </c>
      <c r="K1" s="1" t="s">
        <v>626</v>
      </c>
      <c r="L1" s="1" t="s">
        <v>13</v>
      </c>
      <c r="M1" s="1" t="s">
        <v>14</v>
      </c>
      <c r="N1" s="2" t="s">
        <v>627</v>
      </c>
      <c r="O1" s="1" t="s">
        <v>15</v>
      </c>
    </row>
    <row r="2" spans="1:15" hidden="1" x14ac:dyDescent="0.25">
      <c r="A2" s="7" t="s">
        <v>16</v>
      </c>
      <c r="B2" s="7" t="s">
        <v>26</v>
      </c>
      <c r="C2" s="9" t="s">
        <v>27</v>
      </c>
      <c r="D2" s="7" t="s">
        <v>21</v>
      </c>
      <c r="E2" s="7" t="s">
        <v>21</v>
      </c>
      <c r="F2" s="7"/>
      <c r="G2" s="7" t="s">
        <v>21</v>
      </c>
      <c r="H2" s="7"/>
      <c r="I2" s="7" t="s">
        <v>28</v>
      </c>
      <c r="J2" s="7"/>
      <c r="K2" s="7"/>
      <c r="L2" s="8">
        <v>45769</v>
      </c>
      <c r="M2" s="7" t="s">
        <v>24</v>
      </c>
      <c r="N2" t="str">
        <f>TRIM(Table13[[#This Row],[Column Name]])</f>
        <v>APPID</v>
      </c>
    </row>
    <row r="3" spans="1:15" hidden="1" x14ac:dyDescent="0.25">
      <c r="A3" s="7" t="s">
        <v>16</v>
      </c>
      <c r="B3" s="7" t="s">
        <v>628</v>
      </c>
      <c r="C3" s="7" t="s">
        <v>629</v>
      </c>
      <c r="D3" s="7" t="s">
        <v>20</v>
      </c>
      <c r="E3" s="7" t="s">
        <v>21</v>
      </c>
      <c r="F3" s="7"/>
      <c r="G3" s="7" t="s">
        <v>21</v>
      </c>
      <c r="H3" s="7"/>
      <c r="I3" s="7" t="s">
        <v>28</v>
      </c>
      <c r="J3" s="7"/>
      <c r="K3" s="7"/>
      <c r="L3" s="8">
        <v>45769</v>
      </c>
      <c r="M3" s="7" t="s">
        <v>24</v>
      </c>
      <c r="N3" t="str">
        <f>TRIM(Table13[[#This Row],[Column Name]])</f>
        <v>APPSKEY</v>
      </c>
    </row>
    <row r="4" spans="1:15" hidden="1" x14ac:dyDescent="0.25">
      <c r="A4" t="s">
        <v>16</v>
      </c>
      <c r="B4" t="s">
        <v>55</v>
      </c>
      <c r="C4" t="s">
        <v>32</v>
      </c>
      <c r="D4" t="s">
        <v>21</v>
      </c>
      <c r="E4" t="s">
        <v>21</v>
      </c>
      <c r="G4" t="s">
        <v>21</v>
      </c>
      <c r="M4" t="s">
        <v>24</v>
      </c>
      <c r="N4" t="str">
        <f>TRIM(Table13[[#This Row],[Column Name]])</f>
        <v>CREATEDBY</v>
      </c>
    </row>
    <row r="5" spans="1:15" hidden="1" x14ac:dyDescent="0.25">
      <c r="A5" t="s">
        <v>16</v>
      </c>
      <c r="B5" t="s">
        <v>52</v>
      </c>
      <c r="C5" t="s">
        <v>630</v>
      </c>
      <c r="D5" t="s">
        <v>21</v>
      </c>
      <c r="E5" t="s">
        <v>21</v>
      </c>
      <c r="G5" t="s">
        <v>21</v>
      </c>
      <c r="M5" t="s">
        <v>24</v>
      </c>
      <c r="N5" t="str">
        <f>TRIM(Table13[[#This Row],[Column Name]])</f>
        <v>CREATEDON</v>
      </c>
    </row>
    <row r="6" spans="1:15" hidden="1" x14ac:dyDescent="0.25">
      <c r="A6" s="7" t="s">
        <v>16</v>
      </c>
      <c r="B6" s="7" t="s">
        <v>31</v>
      </c>
      <c r="C6" s="9" t="s">
        <v>32</v>
      </c>
      <c r="D6" s="7" t="s">
        <v>21</v>
      </c>
      <c r="E6" s="7" t="s">
        <v>21</v>
      </c>
      <c r="F6" s="7"/>
      <c r="G6" s="7" t="s">
        <v>20</v>
      </c>
      <c r="H6" s="7"/>
      <c r="I6" s="7" t="s">
        <v>28</v>
      </c>
      <c r="J6" s="7"/>
      <c r="K6" s="7"/>
      <c r="L6" s="8">
        <v>45769</v>
      </c>
      <c r="M6" s="7" t="s">
        <v>24</v>
      </c>
      <c r="N6" t="str">
        <f>TRIM(Table13[[#This Row],[Column Name]])</f>
        <v>DESCRIPTION</v>
      </c>
    </row>
    <row r="7" spans="1:15" ht="30" hidden="1" x14ac:dyDescent="0.25">
      <c r="A7" s="7" t="s">
        <v>16</v>
      </c>
      <c r="B7" t="s">
        <v>49</v>
      </c>
      <c r="C7" t="s">
        <v>630</v>
      </c>
      <c r="D7" t="s">
        <v>21</v>
      </c>
      <c r="E7" t="s">
        <v>21</v>
      </c>
      <c r="G7" t="s">
        <v>21</v>
      </c>
      <c r="I7" s="7" t="s">
        <v>28</v>
      </c>
      <c r="L7" s="5">
        <v>45771</v>
      </c>
      <c r="M7" t="s">
        <v>24</v>
      </c>
      <c r="N7" t="str">
        <f>TRIM(Table13[[#This Row],[Column Name]])</f>
        <v>EXTRACTEDON</v>
      </c>
      <c r="O7" s="25" t="s">
        <v>631</v>
      </c>
    </row>
    <row r="8" spans="1:15" hidden="1" x14ac:dyDescent="0.25">
      <c r="A8" s="7" t="s">
        <v>16</v>
      </c>
      <c r="B8" s="7" t="s">
        <v>632</v>
      </c>
      <c r="C8" s="9" t="s">
        <v>47</v>
      </c>
      <c r="D8" s="7" t="s">
        <v>21</v>
      </c>
      <c r="E8" s="7" t="s">
        <v>21</v>
      </c>
      <c r="F8" s="7"/>
      <c r="G8" s="7" t="s">
        <v>21</v>
      </c>
      <c r="H8" s="7"/>
      <c r="I8" s="7" t="s">
        <v>28</v>
      </c>
      <c r="J8" s="7"/>
      <c r="K8" s="7"/>
      <c r="L8" s="8">
        <v>45769</v>
      </c>
      <c r="M8" s="7" t="s">
        <v>24</v>
      </c>
      <c r="N8" t="str">
        <f>TRIM(Table13[[#This Row],[Column Name]])</f>
        <v>ISDELETED</v>
      </c>
    </row>
    <row r="9" spans="1:15" hidden="1" x14ac:dyDescent="0.25">
      <c r="A9" s="7" t="s">
        <v>16</v>
      </c>
      <c r="B9" s="7" t="s">
        <v>633</v>
      </c>
      <c r="C9" s="9" t="s">
        <v>630</v>
      </c>
      <c r="D9" s="7" t="s">
        <v>21</v>
      </c>
      <c r="E9" s="7" t="s">
        <v>21</v>
      </c>
      <c r="F9" s="7"/>
      <c r="G9" s="7" t="s">
        <v>20</v>
      </c>
      <c r="H9" s="7"/>
      <c r="I9" s="7" t="s">
        <v>28</v>
      </c>
      <c r="J9" s="7"/>
      <c r="K9" s="7"/>
      <c r="L9" s="8">
        <v>45769</v>
      </c>
      <c r="M9" s="7" t="s">
        <v>24</v>
      </c>
      <c r="N9" t="str">
        <f>TRIM(Table13[[#This Row],[Column Name]])</f>
        <v>LASTUPDATE</v>
      </c>
    </row>
    <row r="10" spans="1:15" hidden="1" x14ac:dyDescent="0.25">
      <c r="A10" s="7" t="s">
        <v>16</v>
      </c>
      <c r="B10" s="7" t="s">
        <v>634</v>
      </c>
      <c r="C10" s="9" t="s">
        <v>27</v>
      </c>
      <c r="D10" s="7" t="s">
        <v>21</v>
      </c>
      <c r="E10" s="7" t="s">
        <v>21</v>
      </c>
      <c r="F10" s="7"/>
      <c r="G10" s="7" t="s">
        <v>21</v>
      </c>
      <c r="H10" s="7"/>
      <c r="I10" s="7" t="s">
        <v>28</v>
      </c>
      <c r="J10" s="7"/>
      <c r="K10" s="7"/>
      <c r="L10" s="8">
        <v>45769</v>
      </c>
      <c r="M10" s="7" t="s">
        <v>24</v>
      </c>
      <c r="N10" t="str">
        <f>TRIM(Table13[[#This Row],[Column Name]])</f>
        <v>NAME</v>
      </c>
    </row>
    <row r="11" spans="1:15" hidden="1" x14ac:dyDescent="0.25">
      <c r="A11" s="7" t="s">
        <v>16</v>
      </c>
      <c r="B11" s="7" t="s">
        <v>635</v>
      </c>
      <c r="C11" s="9" t="s">
        <v>35</v>
      </c>
      <c r="D11" s="7" t="s">
        <v>21</v>
      </c>
      <c r="E11" s="7" t="s">
        <v>21</v>
      </c>
      <c r="F11" s="7"/>
      <c r="G11" t="s">
        <v>20</v>
      </c>
      <c r="H11" s="7"/>
      <c r="I11" s="7" t="s">
        <v>28</v>
      </c>
      <c r="J11" s="7"/>
      <c r="K11" s="7"/>
      <c r="L11" s="5">
        <v>45771</v>
      </c>
      <c r="M11" t="s">
        <v>24</v>
      </c>
      <c r="N11" t="str">
        <f>TRIM(Table13[[#This Row],[Column Name]])</f>
        <v>PUBLISHEDBY</v>
      </c>
    </row>
    <row r="12" spans="1:15" hidden="1" x14ac:dyDescent="0.25">
      <c r="A12" t="s">
        <v>16</v>
      </c>
      <c r="B12" t="s">
        <v>58</v>
      </c>
      <c r="C12" t="s">
        <v>32</v>
      </c>
      <c r="D12" t="s">
        <v>21</v>
      </c>
      <c r="E12" t="s">
        <v>21</v>
      </c>
      <c r="G12" t="s">
        <v>21</v>
      </c>
      <c r="M12" t="s">
        <v>24</v>
      </c>
      <c r="N12" t="str">
        <f>TRIM(Table13[[#This Row],[Column Name]])</f>
        <v>UPDATEDBY</v>
      </c>
    </row>
    <row r="13" spans="1:15" hidden="1" x14ac:dyDescent="0.25">
      <c r="A13" t="s">
        <v>16</v>
      </c>
      <c r="B13" t="s">
        <v>57</v>
      </c>
      <c r="C13" t="s">
        <v>630</v>
      </c>
      <c r="D13" t="s">
        <v>21</v>
      </c>
      <c r="E13" t="s">
        <v>21</v>
      </c>
      <c r="G13" t="s">
        <v>21</v>
      </c>
      <c r="M13" t="s">
        <v>24</v>
      </c>
      <c r="N13" t="str">
        <f>TRIM(Table13[[#This Row],[Column Name]])</f>
        <v>UPDATEDON</v>
      </c>
    </row>
    <row r="14" spans="1:15" hidden="1" x14ac:dyDescent="0.25">
      <c r="A14" s="7" t="s">
        <v>16</v>
      </c>
      <c r="B14" s="7" t="s">
        <v>636</v>
      </c>
      <c r="C14" t="s">
        <v>19</v>
      </c>
      <c r="D14" s="7" t="s">
        <v>21</v>
      </c>
      <c r="E14" s="7" t="s">
        <v>20</v>
      </c>
      <c r="F14" s="7"/>
      <c r="G14" s="7" t="s">
        <v>21</v>
      </c>
      <c r="H14" s="7"/>
      <c r="I14" s="7" t="s">
        <v>28</v>
      </c>
      <c r="J14" s="7"/>
      <c r="K14" s="7"/>
      <c r="L14" s="8">
        <v>45769</v>
      </c>
      <c r="M14" s="7" t="s">
        <v>24</v>
      </c>
      <c r="N14" t="str">
        <f>TRIM(Table13[[#This Row],[Column Name]])</f>
        <v>WORKSPACESKEY</v>
      </c>
      <c r="O14" s="26" t="s">
        <v>637</v>
      </c>
    </row>
    <row r="15" spans="1:15" hidden="1" x14ac:dyDescent="0.25">
      <c r="A15" t="s">
        <v>59</v>
      </c>
      <c r="B15" t="s">
        <v>638</v>
      </c>
      <c r="C15" t="s">
        <v>27</v>
      </c>
      <c r="D15" t="s">
        <v>20</v>
      </c>
      <c r="E15" t="s">
        <v>20</v>
      </c>
      <c r="G15" t="s">
        <v>21</v>
      </c>
      <c r="I15" t="s">
        <v>127</v>
      </c>
      <c r="L15" s="5">
        <v>45769</v>
      </c>
      <c r="M15" t="s">
        <v>24</v>
      </c>
      <c r="N15" t="str">
        <f>TRIM(Table13[[#This Row],[Column Name]])</f>
        <v>ARTIFACTSKEY</v>
      </c>
      <c r="O15" s="26" t="s">
        <v>639</v>
      </c>
    </row>
    <row r="16" spans="1:15" hidden="1" x14ac:dyDescent="0.25">
      <c r="A16" t="s">
        <v>59</v>
      </c>
      <c r="B16" t="s">
        <v>89</v>
      </c>
      <c r="C16" s="6" t="s">
        <v>35</v>
      </c>
      <c r="D16" t="s">
        <v>21</v>
      </c>
      <c r="E16" t="s">
        <v>21</v>
      </c>
      <c r="G16" t="s">
        <v>21</v>
      </c>
      <c r="I16" t="s">
        <v>127</v>
      </c>
      <c r="L16" s="5">
        <v>45769</v>
      </c>
      <c r="M16" t="s">
        <v>90</v>
      </c>
      <c r="N16" t="str">
        <f>TRIM(Table13[[#This Row],[Column Name]])</f>
        <v>ARTIFACTTYPE</v>
      </c>
    </row>
    <row r="17" spans="1:15" hidden="1" x14ac:dyDescent="0.25">
      <c r="A17" t="s">
        <v>59</v>
      </c>
      <c r="B17" t="s">
        <v>55</v>
      </c>
      <c r="C17" t="s">
        <v>32</v>
      </c>
      <c r="D17" t="s">
        <v>21</v>
      </c>
      <c r="E17" t="s">
        <v>21</v>
      </c>
      <c r="G17" t="s">
        <v>21</v>
      </c>
      <c r="M17" t="s">
        <v>24</v>
      </c>
      <c r="N17" t="str">
        <f>TRIM(Table13[[#This Row],[Column Name]])</f>
        <v>CREATEDBY</v>
      </c>
    </row>
    <row r="18" spans="1:15" hidden="1" x14ac:dyDescent="0.25">
      <c r="A18" t="s">
        <v>59</v>
      </c>
      <c r="B18" t="s">
        <v>52</v>
      </c>
      <c r="C18" t="s">
        <v>630</v>
      </c>
      <c r="D18" t="s">
        <v>21</v>
      </c>
      <c r="E18" t="s">
        <v>21</v>
      </c>
      <c r="G18" t="s">
        <v>21</v>
      </c>
      <c r="M18" t="s">
        <v>24</v>
      </c>
      <c r="N18" t="str">
        <f>TRIM(Table13[[#This Row],[Column Name]])</f>
        <v>CREATEDON</v>
      </c>
    </row>
    <row r="19" spans="1:15" hidden="1" x14ac:dyDescent="0.25">
      <c r="A19" t="s">
        <v>59</v>
      </c>
      <c r="B19" t="s">
        <v>640</v>
      </c>
      <c r="C19" t="s">
        <v>27</v>
      </c>
      <c r="D19" t="s">
        <v>21</v>
      </c>
      <c r="E19" t="s">
        <v>20</v>
      </c>
      <c r="G19" t="s">
        <v>21</v>
      </c>
      <c r="I19" t="s">
        <v>127</v>
      </c>
      <c r="L19" s="5">
        <v>45769</v>
      </c>
      <c r="M19" t="s">
        <v>24</v>
      </c>
      <c r="N19" t="str">
        <f>TRIM(Table13[[#This Row],[Column Name]])</f>
        <v>DATASOURCESKEY</v>
      </c>
      <c r="O19" t="s">
        <v>641</v>
      </c>
    </row>
    <row r="20" spans="1:15" ht="30" hidden="1" x14ac:dyDescent="0.25">
      <c r="A20" t="s">
        <v>59</v>
      </c>
      <c r="B20" t="s">
        <v>49</v>
      </c>
      <c r="C20" t="s">
        <v>630</v>
      </c>
      <c r="D20" t="s">
        <v>21</v>
      </c>
      <c r="E20" t="s">
        <v>21</v>
      </c>
      <c r="G20" t="s">
        <v>21</v>
      </c>
      <c r="I20" t="s">
        <v>127</v>
      </c>
      <c r="L20" s="5">
        <v>45771</v>
      </c>
      <c r="M20" t="s">
        <v>24</v>
      </c>
      <c r="N20" t="str">
        <f>TRIM(Table13[[#This Row],[Column Name]])</f>
        <v>EXTRACTEDON</v>
      </c>
      <c r="O20" s="25" t="s">
        <v>631</v>
      </c>
    </row>
    <row r="21" spans="1:15" hidden="1" x14ac:dyDescent="0.25">
      <c r="A21" t="s">
        <v>59</v>
      </c>
      <c r="B21" t="s">
        <v>58</v>
      </c>
      <c r="C21" t="s">
        <v>32</v>
      </c>
      <c r="D21" t="s">
        <v>21</v>
      </c>
      <c r="E21" t="s">
        <v>21</v>
      </c>
      <c r="G21" t="s">
        <v>21</v>
      </c>
      <c r="M21" t="s">
        <v>24</v>
      </c>
      <c r="N21" t="str">
        <f>TRIM(Table13[[#This Row],[Column Name]])</f>
        <v>UPDATEDBY</v>
      </c>
    </row>
    <row r="22" spans="1:15" hidden="1" x14ac:dyDescent="0.25">
      <c r="A22" t="s">
        <v>59</v>
      </c>
      <c r="B22" t="s">
        <v>57</v>
      </c>
      <c r="C22" t="s">
        <v>630</v>
      </c>
      <c r="D22" t="s">
        <v>21</v>
      </c>
      <c r="E22" t="s">
        <v>21</v>
      </c>
      <c r="G22" t="s">
        <v>21</v>
      </c>
      <c r="M22" t="s">
        <v>24</v>
      </c>
      <c r="N22" t="str">
        <f>TRIM(Table13[[#This Row],[Column Name]])</f>
        <v>UPDATEDON</v>
      </c>
    </row>
    <row r="23" spans="1:15" hidden="1" x14ac:dyDescent="0.25">
      <c r="A23" s="10" t="s">
        <v>91</v>
      </c>
      <c r="B23" s="7" t="s">
        <v>642</v>
      </c>
      <c r="C23" t="s">
        <v>643</v>
      </c>
      <c r="D23" t="s">
        <v>20</v>
      </c>
      <c r="E23" t="s">
        <v>21</v>
      </c>
      <c r="G23" t="s">
        <v>21</v>
      </c>
      <c r="I23" t="s">
        <v>63</v>
      </c>
      <c r="L23" s="5">
        <v>45771</v>
      </c>
      <c r="M23" t="s">
        <v>24</v>
      </c>
      <c r="N23" t="str">
        <f>TRIM(Table13[[#This Row],[Column Name]])</f>
        <v>ARTIFACTRELATIONSKEY</v>
      </c>
    </row>
    <row r="24" spans="1:15" hidden="1" x14ac:dyDescent="0.25">
      <c r="A24" s="10" t="s">
        <v>91</v>
      </c>
      <c r="B24" s="7" t="s">
        <v>638</v>
      </c>
      <c r="C24" t="s">
        <v>19</v>
      </c>
      <c r="D24" t="s">
        <v>21</v>
      </c>
      <c r="E24" t="s">
        <v>20</v>
      </c>
      <c r="G24" t="s">
        <v>21</v>
      </c>
      <c r="I24" t="s">
        <v>63</v>
      </c>
      <c r="L24" s="5">
        <v>45771</v>
      </c>
      <c r="M24" t="s">
        <v>24</v>
      </c>
      <c r="N24" t="str">
        <f>TRIM(Table13[[#This Row],[Column Name]])</f>
        <v>ARTIFACTSKEY</v>
      </c>
      <c r="O24" t="s">
        <v>644</v>
      </c>
    </row>
    <row r="25" spans="1:15" hidden="1" x14ac:dyDescent="0.25">
      <c r="A25" s="10" t="s">
        <v>91</v>
      </c>
      <c r="B25" s="7" t="s">
        <v>89</v>
      </c>
      <c r="C25" t="s">
        <v>35</v>
      </c>
      <c r="D25" t="s">
        <v>21</v>
      </c>
      <c r="E25" t="s">
        <v>21</v>
      </c>
      <c r="G25" t="s">
        <v>21</v>
      </c>
      <c r="I25" t="s">
        <v>63</v>
      </c>
      <c r="L25" s="5">
        <v>45771</v>
      </c>
      <c r="M25" t="s">
        <v>24</v>
      </c>
      <c r="N25" t="str">
        <f>TRIM(Table13[[#This Row],[Column Name]])</f>
        <v>ARTIFACTTYPE</v>
      </c>
    </row>
    <row r="26" spans="1:15" hidden="1" x14ac:dyDescent="0.25">
      <c r="A26" t="s">
        <v>91</v>
      </c>
      <c r="B26" t="s">
        <v>55</v>
      </c>
      <c r="C26" t="s">
        <v>32</v>
      </c>
      <c r="D26" t="s">
        <v>21</v>
      </c>
      <c r="E26" t="s">
        <v>21</v>
      </c>
      <c r="G26" t="s">
        <v>21</v>
      </c>
      <c r="M26" t="s">
        <v>24</v>
      </c>
      <c r="N26" t="str">
        <f>TRIM(Table13[[#This Row],[Column Name]])</f>
        <v>CREATEDBY</v>
      </c>
    </row>
    <row r="27" spans="1:15" hidden="1" x14ac:dyDescent="0.25">
      <c r="A27" t="s">
        <v>91</v>
      </c>
      <c r="B27" t="s">
        <v>52</v>
      </c>
      <c r="C27" t="s">
        <v>630</v>
      </c>
      <c r="D27" t="s">
        <v>21</v>
      </c>
      <c r="E27" t="s">
        <v>21</v>
      </c>
      <c r="G27" t="s">
        <v>21</v>
      </c>
      <c r="M27" t="s">
        <v>24</v>
      </c>
      <c r="N27" t="str">
        <f>TRIM(Table13[[#This Row],[Column Name]])</f>
        <v>CREATEDON</v>
      </c>
    </row>
    <row r="28" spans="1:15" hidden="1" x14ac:dyDescent="0.25">
      <c r="A28" s="10" t="s">
        <v>91</v>
      </c>
      <c r="B28" s="63" t="s">
        <v>95</v>
      </c>
      <c r="C28" s="9" t="s">
        <v>27</v>
      </c>
      <c r="D28" t="s">
        <v>21</v>
      </c>
      <c r="E28" s="3" t="s">
        <v>21</v>
      </c>
      <c r="F28" s="3"/>
      <c r="G28" t="s">
        <v>21</v>
      </c>
      <c r="I28" t="s">
        <v>63</v>
      </c>
      <c r="L28" s="5">
        <v>45771</v>
      </c>
      <c r="M28" t="s">
        <v>24</v>
      </c>
      <c r="N28" t="str">
        <f>TRIM(Table13[[#This Row],[Column Name]])</f>
        <v>DEPENDENTONARTIFACTID</v>
      </c>
    </row>
    <row r="29" spans="1:15" hidden="1" x14ac:dyDescent="0.25">
      <c r="A29" s="10" t="s">
        <v>91</v>
      </c>
      <c r="B29" s="7" t="s">
        <v>49</v>
      </c>
      <c r="C29" t="s">
        <v>630</v>
      </c>
      <c r="D29" t="s">
        <v>21</v>
      </c>
      <c r="E29" t="s">
        <v>21</v>
      </c>
      <c r="G29" t="s">
        <v>21</v>
      </c>
      <c r="I29" t="s">
        <v>63</v>
      </c>
      <c r="L29" s="5">
        <v>45771</v>
      </c>
      <c r="M29" t="s">
        <v>24</v>
      </c>
      <c r="N29" t="str">
        <f>TRIM(Table13[[#This Row],[Column Name]])</f>
        <v>EXTRACTEDON</v>
      </c>
    </row>
    <row r="30" spans="1:15" hidden="1" x14ac:dyDescent="0.25">
      <c r="A30" s="10" t="s">
        <v>91</v>
      </c>
      <c r="B30" s="7" t="s">
        <v>96</v>
      </c>
      <c r="C30" t="s">
        <v>35</v>
      </c>
      <c r="D30" t="s">
        <v>21</v>
      </c>
      <c r="E30" t="s">
        <v>21</v>
      </c>
      <c r="G30" t="s">
        <v>21</v>
      </c>
      <c r="I30" t="s">
        <v>63</v>
      </c>
      <c r="L30" s="5">
        <v>45771</v>
      </c>
      <c r="M30" t="s">
        <v>24</v>
      </c>
      <c r="N30" t="str">
        <f>TRIM(Table13[[#This Row],[Column Name]])</f>
        <v>RELATIONTYPE</v>
      </c>
    </row>
    <row r="31" spans="1:15" hidden="1" x14ac:dyDescent="0.25">
      <c r="A31" s="10" t="s">
        <v>91</v>
      </c>
      <c r="B31" s="7" t="s">
        <v>97</v>
      </c>
      <c r="C31" t="s">
        <v>98</v>
      </c>
      <c r="D31" t="s">
        <v>21</v>
      </c>
      <c r="E31" t="s">
        <v>21</v>
      </c>
      <c r="G31" t="s">
        <v>20</v>
      </c>
      <c r="I31" t="s">
        <v>63</v>
      </c>
      <c r="L31" s="5">
        <v>45771</v>
      </c>
      <c r="M31" t="s">
        <v>24</v>
      </c>
      <c r="N31" t="str">
        <f>TRIM(Table13[[#This Row],[Column Name]])</f>
        <v>SETTINGSLIST</v>
      </c>
    </row>
    <row r="32" spans="1:15" hidden="1" x14ac:dyDescent="0.25">
      <c r="A32" t="s">
        <v>91</v>
      </c>
      <c r="B32" t="s">
        <v>58</v>
      </c>
      <c r="C32" t="s">
        <v>32</v>
      </c>
      <c r="D32" t="s">
        <v>21</v>
      </c>
      <c r="E32" t="s">
        <v>21</v>
      </c>
      <c r="G32" t="s">
        <v>21</v>
      </c>
      <c r="M32" t="s">
        <v>24</v>
      </c>
      <c r="N32" t="str">
        <f>TRIM(Table13[[#This Row],[Column Name]])</f>
        <v>UPDATEDBY</v>
      </c>
    </row>
    <row r="33" spans="1:15" hidden="1" x14ac:dyDescent="0.25">
      <c r="A33" t="s">
        <v>91</v>
      </c>
      <c r="B33" t="s">
        <v>57</v>
      </c>
      <c r="C33" t="s">
        <v>630</v>
      </c>
      <c r="D33" t="s">
        <v>21</v>
      </c>
      <c r="E33" t="s">
        <v>21</v>
      </c>
      <c r="G33" t="s">
        <v>21</v>
      </c>
      <c r="M33" t="s">
        <v>24</v>
      </c>
      <c r="N33" t="str">
        <f>TRIM(Table13[[#This Row],[Column Name]])</f>
        <v>UPDATEDON</v>
      </c>
    </row>
    <row r="34" spans="1:15" hidden="1" x14ac:dyDescent="0.25">
      <c r="A34" s="10" t="s">
        <v>91</v>
      </c>
      <c r="B34" s="7" t="s">
        <v>99</v>
      </c>
      <c r="C34" t="s">
        <v>98</v>
      </c>
      <c r="D34" t="s">
        <v>21</v>
      </c>
      <c r="E34" t="s">
        <v>21</v>
      </c>
      <c r="G34" t="s">
        <v>20</v>
      </c>
      <c r="I34" t="s">
        <v>63</v>
      </c>
      <c r="L34" s="5">
        <v>45771</v>
      </c>
      <c r="M34" t="s">
        <v>24</v>
      </c>
      <c r="N34" t="str">
        <f>TRIM(Table13[[#This Row],[Column Name]])</f>
        <v>USAGE</v>
      </c>
    </row>
    <row r="35" spans="1:15" hidden="1" x14ac:dyDescent="0.25">
      <c r="A35" s="10" t="s">
        <v>100</v>
      </c>
      <c r="B35" s="10" t="s">
        <v>102</v>
      </c>
      <c r="C35" t="s">
        <v>35</v>
      </c>
      <c r="D35" t="s">
        <v>21</v>
      </c>
      <c r="E35" t="s">
        <v>21</v>
      </c>
      <c r="G35" t="s">
        <v>20</v>
      </c>
      <c r="I35" t="s">
        <v>103</v>
      </c>
      <c r="L35" s="5">
        <v>45771</v>
      </c>
      <c r="M35" t="s">
        <v>24</v>
      </c>
      <c r="N35" t="str">
        <f>TRIM(Table13[[#This Row],[Column Name]])</f>
        <v>ACCESSRIGHT</v>
      </c>
    </row>
    <row r="36" spans="1:15" hidden="1" x14ac:dyDescent="0.25">
      <c r="A36" s="10" t="s">
        <v>100</v>
      </c>
      <c r="B36" s="10" t="s">
        <v>638</v>
      </c>
      <c r="C36" t="s">
        <v>19</v>
      </c>
      <c r="D36" t="s">
        <v>21</v>
      </c>
      <c r="E36" t="s">
        <v>20</v>
      </c>
      <c r="G36" t="s">
        <v>21</v>
      </c>
      <c r="I36" t="s">
        <v>103</v>
      </c>
      <c r="L36" s="5">
        <v>45771</v>
      </c>
      <c r="M36" t="s">
        <v>24</v>
      </c>
      <c r="N36" t="str">
        <f>TRIM(Table13[[#This Row],[Column Name]])</f>
        <v>ARTIFACTSKEY</v>
      </c>
      <c r="O36" t="s">
        <v>645</v>
      </c>
    </row>
    <row r="37" spans="1:15" hidden="1" x14ac:dyDescent="0.25">
      <c r="A37" s="10" t="s">
        <v>100</v>
      </c>
      <c r="B37" s="10" t="s">
        <v>89</v>
      </c>
      <c r="C37" t="s">
        <v>35</v>
      </c>
      <c r="D37" t="s">
        <v>21</v>
      </c>
      <c r="E37" t="s">
        <v>21</v>
      </c>
      <c r="G37" t="s">
        <v>20</v>
      </c>
      <c r="I37" t="s">
        <v>103</v>
      </c>
      <c r="L37" s="5">
        <v>45771</v>
      </c>
      <c r="M37" t="s">
        <v>24</v>
      </c>
      <c r="N37" t="str">
        <f>TRIM(Table13[[#This Row],[Column Name]])</f>
        <v>ARTIFACTTYPE</v>
      </c>
    </row>
    <row r="38" spans="1:15" ht="14.25" hidden="1" customHeight="1" x14ac:dyDescent="0.25">
      <c r="A38" s="10" t="s">
        <v>100</v>
      </c>
      <c r="B38" s="10" t="s">
        <v>646</v>
      </c>
      <c r="C38" t="s">
        <v>643</v>
      </c>
      <c r="D38" t="s">
        <v>20</v>
      </c>
      <c r="E38" t="s">
        <v>21</v>
      </c>
      <c r="G38" t="s">
        <v>21</v>
      </c>
      <c r="I38" t="s">
        <v>103</v>
      </c>
      <c r="L38" s="5">
        <v>45771</v>
      </c>
      <c r="M38" t="s">
        <v>24</v>
      </c>
      <c r="N38" t="str">
        <f>TRIM(Table13[[#This Row],[Column Name]])</f>
        <v>ARTIFACTUSERSKEY</v>
      </c>
    </row>
    <row r="39" spans="1:15" hidden="1" x14ac:dyDescent="0.25">
      <c r="A39" t="s">
        <v>100</v>
      </c>
      <c r="B39" t="s">
        <v>55</v>
      </c>
      <c r="C39" t="s">
        <v>32</v>
      </c>
      <c r="D39" t="s">
        <v>21</v>
      </c>
      <c r="E39" t="s">
        <v>21</v>
      </c>
      <c r="G39" t="s">
        <v>21</v>
      </c>
      <c r="M39" t="s">
        <v>24</v>
      </c>
      <c r="N39" t="str">
        <f>TRIM(Table13[[#This Row],[Column Name]])</f>
        <v>CREATEDBY</v>
      </c>
    </row>
    <row r="40" spans="1:15" hidden="1" x14ac:dyDescent="0.25">
      <c r="A40" t="s">
        <v>100</v>
      </c>
      <c r="B40" t="s">
        <v>52</v>
      </c>
      <c r="C40" t="s">
        <v>630</v>
      </c>
      <c r="D40" t="s">
        <v>21</v>
      </c>
      <c r="E40" t="s">
        <v>21</v>
      </c>
      <c r="G40" t="s">
        <v>21</v>
      </c>
      <c r="M40" t="s">
        <v>24</v>
      </c>
      <c r="N40" t="str">
        <f>TRIM(Table13[[#This Row],[Column Name]])</f>
        <v>CREATEDON</v>
      </c>
    </row>
    <row r="41" spans="1:15" hidden="1" x14ac:dyDescent="0.25">
      <c r="A41" s="10" t="s">
        <v>100</v>
      </c>
      <c r="B41" s="10" t="s">
        <v>647</v>
      </c>
      <c r="C41" t="s">
        <v>35</v>
      </c>
      <c r="D41" t="s">
        <v>21</v>
      </c>
      <c r="E41" t="s">
        <v>21</v>
      </c>
      <c r="G41" t="s">
        <v>20</v>
      </c>
      <c r="I41" t="s">
        <v>103</v>
      </c>
      <c r="L41" s="5">
        <v>45771</v>
      </c>
      <c r="M41" t="s">
        <v>24</v>
      </c>
      <c r="N41" t="str">
        <f>TRIM(Table13[[#This Row],[Column Name]])</f>
        <v>DISPLAYNAME</v>
      </c>
    </row>
    <row r="42" spans="1:15" hidden="1" x14ac:dyDescent="0.25">
      <c r="A42" s="10" t="s">
        <v>100</v>
      </c>
      <c r="B42" s="10" t="s">
        <v>108</v>
      </c>
      <c r="C42" t="s">
        <v>35</v>
      </c>
      <c r="D42" t="s">
        <v>21</v>
      </c>
      <c r="E42" t="s">
        <v>21</v>
      </c>
      <c r="G42" t="s">
        <v>20</v>
      </c>
      <c r="I42" t="s">
        <v>103</v>
      </c>
      <c r="L42" s="5">
        <v>45771</v>
      </c>
      <c r="M42" t="s">
        <v>24</v>
      </c>
      <c r="N42" t="str">
        <f>TRIM(Table13[[#This Row],[Column Name]])</f>
        <v>EMAILADDRESS</v>
      </c>
    </row>
    <row r="43" spans="1:15" hidden="1" x14ac:dyDescent="0.25">
      <c r="A43" s="10" t="s">
        <v>100</v>
      </c>
      <c r="B43" s="10" t="s">
        <v>49</v>
      </c>
      <c r="C43" t="s">
        <v>630</v>
      </c>
      <c r="D43" t="s">
        <v>21</v>
      </c>
      <c r="E43" t="s">
        <v>21</v>
      </c>
      <c r="G43" t="s">
        <v>21</v>
      </c>
      <c r="I43" t="s">
        <v>103</v>
      </c>
      <c r="L43" s="5">
        <v>45771</v>
      </c>
      <c r="M43" t="s">
        <v>24</v>
      </c>
      <c r="N43" t="str">
        <f>TRIM(Table13[[#This Row],[Column Name]])</f>
        <v>EXTRACTEDON</v>
      </c>
      <c r="O43" t="s">
        <v>121</v>
      </c>
    </row>
    <row r="44" spans="1:15" hidden="1" x14ac:dyDescent="0.25">
      <c r="A44" s="10" t="s">
        <v>100</v>
      </c>
      <c r="B44" s="10" t="s">
        <v>109</v>
      </c>
      <c r="C44" s="9" t="s">
        <v>27</v>
      </c>
      <c r="D44" t="s">
        <v>21</v>
      </c>
      <c r="E44" t="s">
        <v>21</v>
      </c>
      <c r="G44" t="s">
        <v>20</v>
      </c>
      <c r="I44" t="s">
        <v>103</v>
      </c>
      <c r="L44" s="5">
        <v>45771</v>
      </c>
      <c r="M44" t="s">
        <v>24</v>
      </c>
      <c r="N44" t="str">
        <f>TRIM(Table13[[#This Row],[Column Name]])</f>
        <v>GRAPHID</v>
      </c>
    </row>
    <row r="45" spans="1:15" hidden="1" x14ac:dyDescent="0.25">
      <c r="A45" s="10" t="s">
        <v>100</v>
      </c>
      <c r="B45" s="10" t="s">
        <v>110</v>
      </c>
      <c r="C45" t="s">
        <v>35</v>
      </c>
      <c r="D45" t="s">
        <v>21</v>
      </c>
      <c r="E45" t="s">
        <v>21</v>
      </c>
      <c r="G45" t="s">
        <v>20</v>
      </c>
      <c r="I45" t="s">
        <v>103</v>
      </c>
      <c r="L45" s="5">
        <v>45771</v>
      </c>
      <c r="M45" t="s">
        <v>24</v>
      </c>
      <c r="N45" t="str">
        <f>TRIM(Table13[[#This Row],[Column Name]])</f>
        <v>IDENTIFIER</v>
      </c>
    </row>
    <row r="46" spans="1:15" hidden="1" x14ac:dyDescent="0.25">
      <c r="A46" s="10" t="s">
        <v>100</v>
      </c>
      <c r="B46" s="10" t="s">
        <v>111</v>
      </c>
      <c r="C46" t="s">
        <v>35</v>
      </c>
      <c r="D46" t="s">
        <v>21</v>
      </c>
      <c r="E46" t="s">
        <v>21</v>
      </c>
      <c r="G46" t="s">
        <v>20</v>
      </c>
      <c r="I46" t="s">
        <v>103</v>
      </c>
      <c r="L46" s="5">
        <v>45771</v>
      </c>
      <c r="M46" t="s">
        <v>24</v>
      </c>
      <c r="N46" t="str">
        <f>TRIM(Table13[[#This Row],[Column Name]])</f>
        <v>PRINCIPALTYPE</v>
      </c>
    </row>
    <row r="47" spans="1:15" hidden="1" x14ac:dyDescent="0.25">
      <c r="A47" t="s">
        <v>100</v>
      </c>
      <c r="B47" t="s">
        <v>58</v>
      </c>
      <c r="C47" t="s">
        <v>32</v>
      </c>
      <c r="D47" t="s">
        <v>21</v>
      </c>
      <c r="E47" t="s">
        <v>21</v>
      </c>
      <c r="G47" t="s">
        <v>21</v>
      </c>
      <c r="M47" t="s">
        <v>24</v>
      </c>
      <c r="N47" t="str">
        <f>TRIM(Table13[[#This Row],[Column Name]])</f>
        <v>UPDATEDBY</v>
      </c>
    </row>
    <row r="48" spans="1:15" hidden="1" x14ac:dyDescent="0.25">
      <c r="A48" t="s">
        <v>100</v>
      </c>
      <c r="B48" t="s">
        <v>57</v>
      </c>
      <c r="C48" t="s">
        <v>630</v>
      </c>
      <c r="D48" t="s">
        <v>21</v>
      </c>
      <c r="E48" t="s">
        <v>21</v>
      </c>
      <c r="G48" t="s">
        <v>21</v>
      </c>
      <c r="M48" t="s">
        <v>24</v>
      </c>
      <c r="N48" t="str">
        <f>TRIM(Table13[[#This Row],[Column Name]])</f>
        <v>UPDATEDON</v>
      </c>
    </row>
    <row r="49" spans="1:15" hidden="1" x14ac:dyDescent="0.25">
      <c r="A49" s="10" t="s">
        <v>100</v>
      </c>
      <c r="B49" s="10" t="s">
        <v>112</v>
      </c>
      <c r="C49" t="s">
        <v>35</v>
      </c>
      <c r="D49" t="s">
        <v>21</v>
      </c>
      <c r="E49" t="s">
        <v>21</v>
      </c>
      <c r="G49" t="s">
        <v>20</v>
      </c>
      <c r="I49" t="s">
        <v>103</v>
      </c>
      <c r="L49" s="5">
        <v>45771</v>
      </c>
      <c r="M49" t="s">
        <v>24</v>
      </c>
      <c r="N49" t="str">
        <f>TRIM(Table13[[#This Row],[Column Name]])</f>
        <v>USERTYPE</v>
      </c>
    </row>
    <row r="50" spans="1:15" hidden="1" x14ac:dyDescent="0.25">
      <c r="A50" t="s">
        <v>113</v>
      </c>
      <c r="B50" t="s">
        <v>648</v>
      </c>
      <c r="C50" t="s">
        <v>643</v>
      </c>
      <c r="D50" t="s">
        <v>20</v>
      </c>
      <c r="E50" t="s">
        <v>21</v>
      </c>
      <c r="G50" t="s">
        <v>21</v>
      </c>
      <c r="I50" t="s">
        <v>116</v>
      </c>
      <c r="L50" s="5">
        <v>45771</v>
      </c>
      <c r="M50" t="s">
        <v>24</v>
      </c>
      <c r="N50" t="str">
        <f>TRIM(Table13[[#This Row],[Column Name]])</f>
        <v>CAPACITIESKEY</v>
      </c>
    </row>
    <row r="51" spans="1:15" hidden="1" x14ac:dyDescent="0.25">
      <c r="A51" t="s">
        <v>113</v>
      </c>
      <c r="B51" t="s">
        <v>115</v>
      </c>
      <c r="C51" s="9" t="s">
        <v>27</v>
      </c>
      <c r="D51" t="s">
        <v>21</v>
      </c>
      <c r="E51" t="s">
        <v>21</v>
      </c>
      <c r="G51" t="s">
        <v>21</v>
      </c>
      <c r="I51" t="s">
        <v>116</v>
      </c>
      <c r="L51" s="5">
        <v>45771</v>
      </c>
      <c r="M51" t="s">
        <v>24</v>
      </c>
      <c r="N51" t="str">
        <f>TRIM(Table13[[#This Row],[Column Name]])</f>
        <v>CAPACITYID</v>
      </c>
    </row>
    <row r="52" spans="1:15" hidden="1" x14ac:dyDescent="0.25">
      <c r="A52" t="s">
        <v>113</v>
      </c>
      <c r="B52" t="s">
        <v>117</v>
      </c>
      <c r="C52" t="s">
        <v>35</v>
      </c>
      <c r="D52" t="s">
        <v>21</v>
      </c>
      <c r="E52" t="s">
        <v>21</v>
      </c>
      <c r="G52" t="s">
        <v>21</v>
      </c>
      <c r="I52" t="s">
        <v>116</v>
      </c>
      <c r="L52" s="5">
        <v>45771</v>
      </c>
      <c r="M52" t="s">
        <v>24</v>
      </c>
      <c r="N52" t="str">
        <f>TRIM(Table13[[#This Row],[Column Name]])</f>
        <v>CAPACITYNAME</v>
      </c>
    </row>
    <row r="53" spans="1:15" hidden="1" x14ac:dyDescent="0.25">
      <c r="A53" t="s">
        <v>113</v>
      </c>
      <c r="B53" t="s">
        <v>55</v>
      </c>
      <c r="C53" t="s">
        <v>32</v>
      </c>
      <c r="D53" t="s">
        <v>21</v>
      </c>
      <c r="E53" t="s">
        <v>21</v>
      </c>
      <c r="G53" t="s">
        <v>21</v>
      </c>
      <c r="M53" t="s">
        <v>24</v>
      </c>
      <c r="N53" t="str">
        <f>TRIM(Table13[[#This Row],[Column Name]])</f>
        <v>CREATEDBY</v>
      </c>
    </row>
    <row r="54" spans="1:15" hidden="1" x14ac:dyDescent="0.25">
      <c r="A54" t="s">
        <v>113</v>
      </c>
      <c r="B54" t="s">
        <v>52</v>
      </c>
      <c r="C54" t="s">
        <v>630</v>
      </c>
      <c r="D54" t="s">
        <v>21</v>
      </c>
      <c r="E54" t="s">
        <v>21</v>
      </c>
      <c r="G54" t="s">
        <v>21</v>
      </c>
      <c r="M54" t="s">
        <v>24</v>
      </c>
      <c r="N54" t="str">
        <f>TRIM(Table13[[#This Row],[Column Name]])</f>
        <v>CREATEDON</v>
      </c>
    </row>
    <row r="55" spans="1:15" hidden="1" x14ac:dyDescent="0.25">
      <c r="A55" t="s">
        <v>113</v>
      </c>
      <c r="B55" t="s">
        <v>49</v>
      </c>
      <c r="C55" t="s">
        <v>630</v>
      </c>
      <c r="D55" t="s">
        <v>21</v>
      </c>
      <c r="E55" t="s">
        <v>21</v>
      </c>
      <c r="G55" t="s">
        <v>21</v>
      </c>
      <c r="I55" t="s">
        <v>116</v>
      </c>
      <c r="L55" s="5">
        <v>45771</v>
      </c>
      <c r="M55" t="s">
        <v>24</v>
      </c>
      <c r="N55" t="str">
        <f>TRIM(Table13[[#This Row],[Column Name]])</f>
        <v>EXTRACTEDON</v>
      </c>
      <c r="O55" t="s">
        <v>121</v>
      </c>
    </row>
    <row r="56" spans="1:15" hidden="1" x14ac:dyDescent="0.25">
      <c r="A56" t="s">
        <v>113</v>
      </c>
      <c r="B56" t="s">
        <v>632</v>
      </c>
      <c r="C56" t="s">
        <v>47</v>
      </c>
      <c r="D56" t="s">
        <v>21</v>
      </c>
      <c r="E56" t="s">
        <v>21</v>
      </c>
      <c r="G56" t="s">
        <v>21</v>
      </c>
      <c r="I56" t="s">
        <v>116</v>
      </c>
      <c r="L56" s="5">
        <v>45771</v>
      </c>
      <c r="M56" t="s">
        <v>24</v>
      </c>
      <c r="N56" t="str">
        <f>TRIM(Table13[[#This Row],[Column Name]])</f>
        <v>ISDELETED</v>
      </c>
    </row>
    <row r="57" spans="1:15" hidden="1" x14ac:dyDescent="0.25">
      <c r="A57" t="s">
        <v>113</v>
      </c>
      <c r="B57" t="s">
        <v>118</v>
      </c>
      <c r="C57" t="s">
        <v>35</v>
      </c>
      <c r="D57" t="s">
        <v>21</v>
      </c>
      <c r="E57" t="s">
        <v>21</v>
      </c>
      <c r="G57" t="s">
        <v>21</v>
      </c>
      <c r="I57" t="s">
        <v>116</v>
      </c>
      <c r="L57" s="5">
        <v>45771</v>
      </c>
      <c r="M57" t="s">
        <v>24</v>
      </c>
      <c r="N57" t="str">
        <f>TRIM(Table13[[#This Row],[Column Name]])</f>
        <v>REGION</v>
      </c>
    </row>
    <row r="58" spans="1:15" hidden="1" x14ac:dyDescent="0.25">
      <c r="A58" t="s">
        <v>113</v>
      </c>
      <c r="B58" t="s">
        <v>119</v>
      </c>
      <c r="C58" t="s">
        <v>35</v>
      </c>
      <c r="D58" t="s">
        <v>21</v>
      </c>
      <c r="E58" t="s">
        <v>21</v>
      </c>
      <c r="G58" t="s">
        <v>21</v>
      </c>
      <c r="I58" t="s">
        <v>116</v>
      </c>
      <c r="L58" s="5">
        <v>45771</v>
      </c>
      <c r="M58" t="s">
        <v>24</v>
      </c>
      <c r="N58" t="str">
        <f>TRIM(Table13[[#This Row],[Column Name]])</f>
        <v>SKU</v>
      </c>
    </row>
    <row r="59" spans="1:15" hidden="1" x14ac:dyDescent="0.25">
      <c r="A59" t="s">
        <v>113</v>
      </c>
      <c r="B59" t="s">
        <v>120</v>
      </c>
      <c r="C59" t="s">
        <v>35</v>
      </c>
      <c r="D59" t="s">
        <v>21</v>
      </c>
      <c r="E59" t="s">
        <v>21</v>
      </c>
      <c r="G59" t="s">
        <v>21</v>
      </c>
      <c r="I59" t="s">
        <v>116</v>
      </c>
      <c r="L59" s="5">
        <v>45771</v>
      </c>
      <c r="M59" t="s">
        <v>24</v>
      </c>
      <c r="N59" t="str">
        <f>TRIM(Table13[[#This Row],[Column Name]])</f>
        <v>STATE</v>
      </c>
    </row>
    <row r="60" spans="1:15" hidden="1" x14ac:dyDescent="0.25">
      <c r="A60" t="s">
        <v>113</v>
      </c>
      <c r="B60" t="s">
        <v>58</v>
      </c>
      <c r="C60" t="s">
        <v>32</v>
      </c>
      <c r="D60" t="s">
        <v>21</v>
      </c>
      <c r="E60" t="s">
        <v>21</v>
      </c>
      <c r="G60" t="s">
        <v>21</v>
      </c>
      <c r="M60" t="s">
        <v>24</v>
      </c>
      <c r="N60" t="str">
        <f>TRIM(Table13[[#This Row],[Column Name]])</f>
        <v>UPDATEDBY</v>
      </c>
    </row>
    <row r="61" spans="1:15" hidden="1" x14ac:dyDescent="0.25">
      <c r="A61" t="s">
        <v>113</v>
      </c>
      <c r="B61" t="s">
        <v>57</v>
      </c>
      <c r="C61" t="s">
        <v>630</v>
      </c>
      <c r="D61" t="s">
        <v>21</v>
      </c>
      <c r="E61" t="s">
        <v>21</v>
      </c>
      <c r="G61" t="s">
        <v>21</v>
      </c>
      <c r="M61" t="s">
        <v>24</v>
      </c>
      <c r="N61" t="str">
        <f>TRIM(Table13[[#This Row],[Column Name]])</f>
        <v>UPDATEDON</v>
      </c>
    </row>
    <row r="62" spans="1:15" hidden="1" x14ac:dyDescent="0.25">
      <c r="A62" t="s">
        <v>122</v>
      </c>
      <c r="B62" t="s">
        <v>628</v>
      </c>
      <c r="C62" t="s">
        <v>19</v>
      </c>
      <c r="D62" t="s">
        <v>21</v>
      </c>
      <c r="E62" t="s">
        <v>20</v>
      </c>
      <c r="G62" t="s">
        <v>20</v>
      </c>
      <c r="I62" t="s">
        <v>127</v>
      </c>
      <c r="L62" s="5">
        <v>45769</v>
      </c>
      <c r="M62" t="s">
        <v>24</v>
      </c>
      <c r="N62" t="str">
        <f>TRIM(Table13[[#This Row],[Column Name]])</f>
        <v>APPSKEY</v>
      </c>
      <c r="O62" t="s">
        <v>649</v>
      </c>
    </row>
    <row r="63" spans="1:15" hidden="1" x14ac:dyDescent="0.25">
      <c r="A63" t="s">
        <v>122</v>
      </c>
      <c r="B63" t="s">
        <v>55</v>
      </c>
      <c r="C63" t="s">
        <v>32</v>
      </c>
      <c r="D63" t="s">
        <v>21</v>
      </c>
      <c r="E63" t="s">
        <v>21</v>
      </c>
      <c r="G63" t="s">
        <v>21</v>
      </c>
      <c r="M63" t="s">
        <v>24</v>
      </c>
      <c r="N63" t="str">
        <f>TRIM(Table13[[#This Row],[Column Name]])</f>
        <v>CREATEDBY</v>
      </c>
    </row>
    <row r="64" spans="1:15" hidden="1" x14ac:dyDescent="0.25">
      <c r="A64" t="s">
        <v>122</v>
      </c>
      <c r="B64" t="s">
        <v>52</v>
      </c>
      <c r="C64" t="s">
        <v>630</v>
      </c>
      <c r="D64" t="s">
        <v>21</v>
      </c>
      <c r="E64" t="s">
        <v>21</v>
      </c>
      <c r="G64" t="s">
        <v>21</v>
      </c>
      <c r="M64" t="s">
        <v>24</v>
      </c>
      <c r="N64" t="str">
        <f>TRIM(Table13[[#This Row],[Column Name]])</f>
        <v>CREATEDON</v>
      </c>
    </row>
    <row r="65" spans="1:15" hidden="1" x14ac:dyDescent="0.25">
      <c r="A65" t="s">
        <v>122</v>
      </c>
      <c r="B65" t="s">
        <v>126</v>
      </c>
      <c r="C65" t="s">
        <v>27</v>
      </c>
      <c r="D65" t="s">
        <v>21</v>
      </c>
      <c r="E65" t="s">
        <v>21</v>
      </c>
      <c r="G65" t="s">
        <v>21</v>
      </c>
      <c r="I65" t="s">
        <v>127</v>
      </c>
      <c r="L65" s="5">
        <v>45769</v>
      </c>
      <c r="M65" t="s">
        <v>24</v>
      </c>
      <c r="N65" t="str">
        <f>TRIM(Table13[[#This Row],[Column Name]])</f>
        <v>DASHBOARDID</v>
      </c>
    </row>
    <row r="66" spans="1:15" hidden="1" x14ac:dyDescent="0.25">
      <c r="A66" t="s">
        <v>122</v>
      </c>
      <c r="B66" t="s">
        <v>650</v>
      </c>
      <c r="C66" t="s">
        <v>643</v>
      </c>
      <c r="D66" t="s">
        <v>20</v>
      </c>
      <c r="E66" t="s">
        <v>21</v>
      </c>
      <c r="G66" t="s">
        <v>21</v>
      </c>
      <c r="I66" t="s">
        <v>127</v>
      </c>
      <c r="L66" s="5">
        <v>45769</v>
      </c>
      <c r="M66" t="s">
        <v>24</v>
      </c>
      <c r="N66" t="str">
        <f>TRIM(Table13[[#This Row],[Column Name]])</f>
        <v>DASHBOARDSKEY</v>
      </c>
    </row>
    <row r="67" spans="1:15" hidden="1" x14ac:dyDescent="0.25">
      <c r="A67" t="s">
        <v>122</v>
      </c>
      <c r="B67" t="s">
        <v>647</v>
      </c>
      <c r="C67" t="s">
        <v>35</v>
      </c>
      <c r="D67" t="s">
        <v>21</v>
      </c>
      <c r="E67" t="s">
        <v>21</v>
      </c>
      <c r="G67" t="s">
        <v>20</v>
      </c>
      <c r="I67" t="s">
        <v>127</v>
      </c>
      <c r="L67" s="5">
        <v>45769</v>
      </c>
      <c r="M67" t="s">
        <v>24</v>
      </c>
      <c r="N67" t="str">
        <f>TRIM(Table13[[#This Row],[Column Name]])</f>
        <v>DISPLAYNAME</v>
      </c>
    </row>
    <row r="68" spans="1:15" hidden="1" x14ac:dyDescent="0.25">
      <c r="A68" t="s">
        <v>122</v>
      </c>
      <c r="B68" t="s">
        <v>49</v>
      </c>
      <c r="C68" t="s">
        <v>630</v>
      </c>
      <c r="D68" t="s">
        <v>21</v>
      </c>
      <c r="E68" t="s">
        <v>21</v>
      </c>
      <c r="G68" t="s">
        <v>21</v>
      </c>
      <c r="I68" t="s">
        <v>127</v>
      </c>
      <c r="L68" s="5">
        <v>45771</v>
      </c>
      <c r="M68" t="s">
        <v>24</v>
      </c>
      <c r="N68" t="str">
        <f>TRIM(Table13[[#This Row],[Column Name]])</f>
        <v>EXTRACTEDON</v>
      </c>
      <c r="O68" t="s">
        <v>121</v>
      </c>
    </row>
    <row r="69" spans="1:15" hidden="1" x14ac:dyDescent="0.25">
      <c r="A69" t="s">
        <v>122</v>
      </c>
      <c r="B69" t="s">
        <v>632</v>
      </c>
      <c r="C69" t="s">
        <v>47</v>
      </c>
      <c r="D69" t="s">
        <v>21</v>
      </c>
      <c r="E69" t="s">
        <v>21</v>
      </c>
      <c r="G69" t="s">
        <v>21</v>
      </c>
      <c r="H69">
        <v>0</v>
      </c>
      <c r="I69" t="s">
        <v>127</v>
      </c>
      <c r="L69" s="5">
        <v>45769</v>
      </c>
      <c r="M69" t="s">
        <v>24</v>
      </c>
      <c r="N69" t="str">
        <f>TRIM(Table13[[#This Row],[Column Name]])</f>
        <v>ISDELETED</v>
      </c>
    </row>
    <row r="70" spans="1:15" hidden="1" x14ac:dyDescent="0.25">
      <c r="A70" t="s">
        <v>122</v>
      </c>
      <c r="B70" t="s">
        <v>651</v>
      </c>
      <c r="C70" t="s">
        <v>47</v>
      </c>
      <c r="D70" t="s">
        <v>21</v>
      </c>
      <c r="E70" t="s">
        <v>21</v>
      </c>
      <c r="G70" t="s">
        <v>21</v>
      </c>
      <c r="H70">
        <v>0</v>
      </c>
      <c r="I70" t="s">
        <v>127</v>
      </c>
      <c r="L70" s="5">
        <v>45769</v>
      </c>
      <c r="M70" t="s">
        <v>24</v>
      </c>
      <c r="N70" t="str">
        <f>TRIM(Table13[[#This Row],[Column Name]])</f>
        <v>ISREADONLY</v>
      </c>
    </row>
    <row r="71" spans="1:15" hidden="1" x14ac:dyDescent="0.25">
      <c r="A71" t="s">
        <v>122</v>
      </c>
      <c r="B71" t="s">
        <v>58</v>
      </c>
      <c r="C71" t="s">
        <v>32</v>
      </c>
      <c r="D71" t="s">
        <v>21</v>
      </c>
      <c r="E71" t="s">
        <v>21</v>
      </c>
      <c r="G71" t="s">
        <v>21</v>
      </c>
      <c r="M71" t="s">
        <v>24</v>
      </c>
      <c r="N71" t="str">
        <f>TRIM(Table13[[#This Row],[Column Name]])</f>
        <v>UPDATEDBY</v>
      </c>
    </row>
    <row r="72" spans="1:15" hidden="1" x14ac:dyDescent="0.25">
      <c r="A72" t="s">
        <v>122</v>
      </c>
      <c r="B72" t="s">
        <v>57</v>
      </c>
      <c r="C72" t="s">
        <v>630</v>
      </c>
      <c r="D72" t="s">
        <v>21</v>
      </c>
      <c r="E72" t="s">
        <v>21</v>
      </c>
      <c r="G72" t="s">
        <v>21</v>
      </c>
      <c r="M72" t="s">
        <v>24</v>
      </c>
      <c r="N72" t="str">
        <f>TRIM(Table13[[#This Row],[Column Name]])</f>
        <v>UPDATEDON</v>
      </c>
    </row>
    <row r="73" spans="1:15" hidden="1" x14ac:dyDescent="0.25">
      <c r="A73" t="s">
        <v>122</v>
      </c>
      <c r="B73" t="s">
        <v>636</v>
      </c>
      <c r="C73" t="s">
        <v>19</v>
      </c>
      <c r="D73" t="s">
        <v>21</v>
      </c>
      <c r="E73" t="s">
        <v>20</v>
      </c>
      <c r="G73" t="s">
        <v>21</v>
      </c>
      <c r="I73" t="s">
        <v>127</v>
      </c>
      <c r="L73" s="5">
        <v>45769</v>
      </c>
      <c r="M73" t="s">
        <v>24</v>
      </c>
      <c r="N73" t="str">
        <f>TRIM(Table13[[#This Row],[Column Name]])</f>
        <v>WORKSPACESKEY</v>
      </c>
      <c r="O73" t="s">
        <v>649</v>
      </c>
    </row>
    <row r="74" spans="1:15" hidden="1" x14ac:dyDescent="0.25">
      <c r="A74" t="s">
        <v>131</v>
      </c>
      <c r="B74" t="s">
        <v>55</v>
      </c>
      <c r="C74" t="s">
        <v>32</v>
      </c>
      <c r="D74" t="s">
        <v>21</v>
      </c>
      <c r="E74" t="s">
        <v>21</v>
      </c>
      <c r="G74" t="s">
        <v>21</v>
      </c>
      <c r="M74" t="s">
        <v>24</v>
      </c>
      <c r="N74" t="str">
        <f>TRIM(Table13[[#This Row],[Column Name]])</f>
        <v>CREATEDBY</v>
      </c>
    </row>
    <row r="75" spans="1:15" hidden="1" x14ac:dyDescent="0.25">
      <c r="A75" t="s">
        <v>131</v>
      </c>
      <c r="B75" t="s">
        <v>52</v>
      </c>
      <c r="C75" t="s">
        <v>630</v>
      </c>
      <c r="D75" t="s">
        <v>21</v>
      </c>
      <c r="E75" t="s">
        <v>21</v>
      </c>
      <c r="G75" t="s">
        <v>21</v>
      </c>
      <c r="M75" t="s">
        <v>24</v>
      </c>
      <c r="N75" t="str">
        <f>TRIM(Table13[[#This Row],[Column Name]])</f>
        <v>CREATEDON</v>
      </c>
    </row>
    <row r="76" spans="1:15" hidden="1" x14ac:dyDescent="0.25">
      <c r="A76" s="7" t="s">
        <v>131</v>
      </c>
      <c r="B76" s="7" t="s">
        <v>650</v>
      </c>
      <c r="C76" t="s">
        <v>19</v>
      </c>
      <c r="D76" s="7" t="s">
        <v>21</v>
      </c>
      <c r="E76" s="7" t="s">
        <v>20</v>
      </c>
      <c r="F76" s="7"/>
      <c r="G76" s="7" t="s">
        <v>21</v>
      </c>
      <c r="H76" s="7"/>
      <c r="I76" s="7" t="s">
        <v>63</v>
      </c>
      <c r="J76" s="7"/>
      <c r="K76" s="7"/>
      <c r="L76" s="8">
        <v>45771</v>
      </c>
      <c r="M76" s="7" t="s">
        <v>24</v>
      </c>
      <c r="N76" t="str">
        <f>TRIM(Table13[[#This Row],[Column Name]])</f>
        <v>DASHBOARDSKEY</v>
      </c>
      <c r="O76" t="s">
        <v>652</v>
      </c>
    </row>
    <row r="77" spans="1:15" hidden="1" x14ac:dyDescent="0.25">
      <c r="A77" s="7" t="s">
        <v>131</v>
      </c>
      <c r="B77" s="7" t="s">
        <v>134</v>
      </c>
      <c r="C77" s="9" t="s">
        <v>27</v>
      </c>
      <c r="D77" s="7" t="s">
        <v>21</v>
      </c>
      <c r="E77" s="7" t="s">
        <v>21</v>
      </c>
      <c r="F77" s="7"/>
      <c r="G77" s="7" t="s">
        <v>20</v>
      </c>
      <c r="H77" s="7"/>
      <c r="I77" s="7" t="s">
        <v>63</v>
      </c>
      <c r="J77" s="7"/>
      <c r="K77" s="7"/>
      <c r="L77" s="8">
        <v>45771</v>
      </c>
      <c r="M77" s="7" t="s">
        <v>24</v>
      </c>
      <c r="N77" t="str">
        <f>TRIM(Table13[[#This Row],[Column Name]])</f>
        <v>DASHBOARDTILEID</v>
      </c>
    </row>
    <row r="78" spans="1:15" hidden="1" x14ac:dyDescent="0.25">
      <c r="A78" s="7" t="s">
        <v>131</v>
      </c>
      <c r="B78" s="7" t="s">
        <v>653</v>
      </c>
      <c r="C78" t="s">
        <v>643</v>
      </c>
      <c r="D78" s="7" t="s">
        <v>20</v>
      </c>
      <c r="E78" s="7" t="s">
        <v>21</v>
      </c>
      <c r="F78" s="7"/>
      <c r="G78" s="7" t="s">
        <v>21</v>
      </c>
      <c r="H78" s="7"/>
      <c r="I78" s="7" t="s">
        <v>63</v>
      </c>
      <c r="J78" s="7"/>
      <c r="K78" s="7"/>
      <c r="L78" s="8">
        <v>45771</v>
      </c>
      <c r="M78" s="7" t="s">
        <v>24</v>
      </c>
      <c r="N78" t="str">
        <f>TRIM(Table13[[#This Row],[Column Name]])</f>
        <v>DASHBOARDTILESKEY</v>
      </c>
    </row>
    <row r="79" spans="1:15" ht="30" hidden="1" x14ac:dyDescent="0.25">
      <c r="A79" s="7" t="s">
        <v>131</v>
      </c>
      <c r="B79" s="7" t="s">
        <v>654</v>
      </c>
      <c r="C79" t="s">
        <v>19</v>
      </c>
      <c r="D79" s="7" t="s">
        <v>21</v>
      </c>
      <c r="E79" s="7" t="s">
        <v>20</v>
      </c>
      <c r="F79" s="7"/>
      <c r="G79" s="7" t="s">
        <v>20</v>
      </c>
      <c r="H79" s="7"/>
      <c r="I79" s="7" t="s">
        <v>63</v>
      </c>
      <c r="J79" s="7"/>
      <c r="K79" s="7"/>
      <c r="L79" s="8">
        <v>45771</v>
      </c>
      <c r="M79" s="7" t="s">
        <v>24</v>
      </c>
      <c r="N79" t="str">
        <f>TRIM(Table13[[#This Row],[Column Name]])</f>
        <v>DATASETSKEY</v>
      </c>
      <c r="O79" s="4" t="s">
        <v>655</v>
      </c>
    </row>
    <row r="80" spans="1:15" ht="30" hidden="1" x14ac:dyDescent="0.25">
      <c r="A80" s="7" t="s">
        <v>131</v>
      </c>
      <c r="B80" s="7" t="s">
        <v>656</v>
      </c>
      <c r="C80" t="s">
        <v>19</v>
      </c>
      <c r="D80" s="7" t="s">
        <v>21</v>
      </c>
      <c r="E80" s="7" t="s">
        <v>20</v>
      </c>
      <c r="F80" s="7"/>
      <c r="G80" s="7" t="s">
        <v>20</v>
      </c>
      <c r="H80" s="7"/>
      <c r="I80" s="7" t="s">
        <v>63</v>
      </c>
      <c r="J80" s="7"/>
      <c r="K80" s="7"/>
      <c r="L80" s="8">
        <v>45771</v>
      </c>
      <c r="M80" s="7" t="s">
        <v>24</v>
      </c>
      <c r="N80" t="str">
        <f>TRIM(Table13[[#This Row],[Column Name]])</f>
        <v>DATASETWORKSPACESKEY</v>
      </c>
      <c r="O80" s="4" t="s">
        <v>655</v>
      </c>
    </row>
    <row r="81" spans="1:15" hidden="1" x14ac:dyDescent="0.25">
      <c r="A81" s="7" t="s">
        <v>131</v>
      </c>
      <c r="B81" t="s">
        <v>49</v>
      </c>
      <c r="C81" t="s">
        <v>630</v>
      </c>
      <c r="D81" t="s">
        <v>21</v>
      </c>
      <c r="E81" t="s">
        <v>21</v>
      </c>
      <c r="G81" t="s">
        <v>21</v>
      </c>
      <c r="H81" s="7"/>
      <c r="I81" s="7" t="s">
        <v>63</v>
      </c>
      <c r="J81" s="7"/>
      <c r="K81" s="7"/>
      <c r="L81" s="8">
        <v>45771</v>
      </c>
      <c r="M81" s="7" t="s">
        <v>24</v>
      </c>
      <c r="N81" t="str">
        <f>TRIM(Table13[[#This Row],[Column Name]])</f>
        <v>EXTRACTEDON</v>
      </c>
      <c r="O81" t="s">
        <v>121</v>
      </c>
    </row>
    <row r="82" spans="1:15" hidden="1" x14ac:dyDescent="0.25">
      <c r="A82" s="7" t="s">
        <v>131</v>
      </c>
      <c r="B82" s="7" t="s">
        <v>632</v>
      </c>
      <c r="C82" t="s">
        <v>47</v>
      </c>
      <c r="D82" s="7" t="s">
        <v>21</v>
      </c>
      <c r="E82" s="7" t="s">
        <v>21</v>
      </c>
      <c r="F82" s="7"/>
      <c r="G82" s="7" t="s">
        <v>21</v>
      </c>
      <c r="H82" s="7">
        <v>0</v>
      </c>
      <c r="I82" s="7" t="s">
        <v>63</v>
      </c>
      <c r="J82" s="7"/>
      <c r="K82" s="7"/>
      <c r="L82" s="8">
        <v>45771</v>
      </c>
      <c r="M82" s="7" t="s">
        <v>24</v>
      </c>
      <c r="N82" t="str">
        <f>TRIM(Table13[[#This Row],[Column Name]])</f>
        <v>ISDELETED</v>
      </c>
    </row>
    <row r="83" spans="1:15" ht="30" hidden="1" x14ac:dyDescent="0.25">
      <c r="A83" s="7" t="s">
        <v>131</v>
      </c>
      <c r="B83" s="7" t="s">
        <v>657</v>
      </c>
      <c r="C83" t="s">
        <v>19</v>
      </c>
      <c r="D83" s="7" t="s">
        <v>21</v>
      </c>
      <c r="E83" s="7" t="s">
        <v>20</v>
      </c>
      <c r="F83" s="7"/>
      <c r="G83" s="7" t="s">
        <v>20</v>
      </c>
      <c r="H83" s="7"/>
      <c r="I83" s="7" t="s">
        <v>63</v>
      </c>
      <c r="J83" s="7"/>
      <c r="K83" s="7"/>
      <c r="L83" s="8">
        <v>45771</v>
      </c>
      <c r="M83" s="7" t="s">
        <v>24</v>
      </c>
      <c r="N83" t="str">
        <f>TRIM(Table13[[#This Row],[Column Name]])</f>
        <v>REPORTSKEY</v>
      </c>
      <c r="O83" s="4" t="s">
        <v>655</v>
      </c>
    </row>
    <row r="84" spans="1:15" hidden="1" x14ac:dyDescent="0.25">
      <c r="A84" s="7" t="s">
        <v>131</v>
      </c>
      <c r="B84" s="7" t="s">
        <v>145</v>
      </c>
      <c r="C84" t="s">
        <v>98</v>
      </c>
      <c r="D84" s="7" t="s">
        <v>21</v>
      </c>
      <c r="E84" s="7" t="s">
        <v>21</v>
      </c>
      <c r="F84" s="7"/>
      <c r="G84" s="7" t="s">
        <v>20</v>
      </c>
      <c r="H84" s="7"/>
      <c r="I84" s="7" t="s">
        <v>63</v>
      </c>
      <c r="J84" s="7"/>
      <c r="K84" s="7"/>
      <c r="L84" s="8">
        <v>45771</v>
      </c>
      <c r="M84" s="7" t="s">
        <v>24</v>
      </c>
      <c r="N84" t="str">
        <f>TRIM(Table13[[#This Row],[Column Name]])</f>
        <v>SUBTITLE</v>
      </c>
    </row>
    <row r="85" spans="1:15" hidden="1" x14ac:dyDescent="0.25">
      <c r="A85" s="7" t="s">
        <v>131</v>
      </c>
      <c r="B85" s="7" t="s">
        <v>658</v>
      </c>
      <c r="C85" t="s">
        <v>98</v>
      </c>
      <c r="D85" s="7" t="s">
        <v>21</v>
      </c>
      <c r="E85" s="7" t="s">
        <v>21</v>
      </c>
      <c r="F85" s="7"/>
      <c r="G85" s="7" t="s">
        <v>20</v>
      </c>
      <c r="H85" s="7"/>
      <c r="I85" s="7" t="s">
        <v>63</v>
      </c>
      <c r="J85" s="7"/>
      <c r="K85" s="7"/>
      <c r="L85" s="8">
        <v>45771</v>
      </c>
      <c r="M85" s="7" t="s">
        <v>24</v>
      </c>
      <c r="N85" t="str">
        <f>TRIM(Table13[[#This Row],[Column Name]])</f>
        <v>TITLE</v>
      </c>
    </row>
    <row r="86" spans="1:15" hidden="1" x14ac:dyDescent="0.25">
      <c r="A86" t="s">
        <v>131</v>
      </c>
      <c r="B86" t="s">
        <v>58</v>
      </c>
      <c r="C86" t="s">
        <v>32</v>
      </c>
      <c r="D86" t="s">
        <v>21</v>
      </c>
      <c r="E86" t="s">
        <v>21</v>
      </c>
      <c r="G86" t="s">
        <v>21</v>
      </c>
      <c r="M86" t="s">
        <v>24</v>
      </c>
      <c r="N86" t="str">
        <f>TRIM(Table13[[#This Row],[Column Name]])</f>
        <v>UPDATEDBY</v>
      </c>
    </row>
    <row r="87" spans="1:15" hidden="1" x14ac:dyDescent="0.25">
      <c r="A87" t="s">
        <v>131</v>
      </c>
      <c r="B87" t="s">
        <v>57</v>
      </c>
      <c r="C87" t="s">
        <v>630</v>
      </c>
      <c r="D87" t="s">
        <v>21</v>
      </c>
      <c r="E87" t="s">
        <v>21</v>
      </c>
      <c r="G87" t="s">
        <v>21</v>
      </c>
      <c r="M87" t="s">
        <v>24</v>
      </c>
      <c r="N87" t="str">
        <f>TRIM(Table13[[#This Row],[Column Name]])</f>
        <v>UPDATEDON</v>
      </c>
    </row>
    <row r="88" spans="1:15" hidden="1" x14ac:dyDescent="0.25">
      <c r="A88" t="s">
        <v>146</v>
      </c>
      <c r="B88" t="s">
        <v>55</v>
      </c>
      <c r="C88" t="s">
        <v>32</v>
      </c>
      <c r="D88" t="s">
        <v>21</v>
      </c>
      <c r="E88" t="s">
        <v>21</v>
      </c>
      <c r="G88" t="s">
        <v>21</v>
      </c>
      <c r="M88" t="s">
        <v>24</v>
      </c>
      <c r="N88" t="str">
        <f>TRIM(Table13[[#This Row],[Column Name]])</f>
        <v>CREATEDBY</v>
      </c>
    </row>
    <row r="89" spans="1:15" hidden="1" x14ac:dyDescent="0.25">
      <c r="A89" t="s">
        <v>146</v>
      </c>
      <c r="B89" t="s">
        <v>52</v>
      </c>
      <c r="C89" t="s">
        <v>630</v>
      </c>
      <c r="D89" t="s">
        <v>21</v>
      </c>
      <c r="E89" t="s">
        <v>21</v>
      </c>
      <c r="G89" t="s">
        <v>21</v>
      </c>
      <c r="M89" t="s">
        <v>24</v>
      </c>
      <c r="N89" t="str">
        <f>TRIM(Table13[[#This Row],[Column Name]])</f>
        <v>CREATEDON</v>
      </c>
    </row>
    <row r="90" spans="1:15" hidden="1" x14ac:dyDescent="0.25">
      <c r="A90" t="s">
        <v>146</v>
      </c>
      <c r="B90" t="s">
        <v>659</v>
      </c>
      <c r="C90" t="s">
        <v>19</v>
      </c>
      <c r="D90" t="s">
        <v>21</v>
      </c>
      <c r="E90" t="s">
        <v>20</v>
      </c>
      <c r="G90" t="s">
        <v>21</v>
      </c>
      <c r="I90" t="s">
        <v>149</v>
      </c>
      <c r="L90" s="5">
        <v>45769</v>
      </c>
      <c r="M90" t="s">
        <v>24</v>
      </c>
      <c r="N90" t="str">
        <f>TRIM(Table13[[#This Row],[Column Name]])</f>
        <v>DATAFLOWSKEY</v>
      </c>
    </row>
    <row r="91" spans="1:15" hidden="1" x14ac:dyDescent="0.25">
      <c r="A91" t="s">
        <v>146</v>
      </c>
      <c r="B91" t="s">
        <v>154</v>
      </c>
      <c r="C91" t="s">
        <v>35</v>
      </c>
      <c r="D91" t="s">
        <v>21</v>
      </c>
      <c r="E91" t="s">
        <v>21</v>
      </c>
      <c r="G91" t="s">
        <v>20</v>
      </c>
      <c r="I91" t="s">
        <v>149</v>
      </c>
      <c r="L91" s="5">
        <v>45769</v>
      </c>
      <c r="M91" t="s">
        <v>24</v>
      </c>
      <c r="N91" t="str">
        <f>TRIM(Table13[[#This Row],[Column Name]])</f>
        <v>ENTITYNAME</v>
      </c>
    </row>
    <row r="92" spans="1:15" hidden="1" x14ac:dyDescent="0.25">
      <c r="A92" t="s">
        <v>146</v>
      </c>
      <c r="B92" t="s">
        <v>49</v>
      </c>
      <c r="C92" t="s">
        <v>630</v>
      </c>
      <c r="D92" t="s">
        <v>21</v>
      </c>
      <c r="E92" t="s">
        <v>21</v>
      </c>
      <c r="G92" t="s">
        <v>21</v>
      </c>
      <c r="I92" t="s">
        <v>149</v>
      </c>
      <c r="L92" s="5">
        <v>45771</v>
      </c>
      <c r="M92" t="s">
        <v>24</v>
      </c>
      <c r="N92" t="str">
        <f>TRIM(Table13[[#This Row],[Column Name]])</f>
        <v>EXTRACTEDON</v>
      </c>
    </row>
    <row r="93" spans="1:15" hidden="1" x14ac:dyDescent="0.25">
      <c r="A93" t="s">
        <v>146</v>
      </c>
      <c r="B93" t="s">
        <v>632</v>
      </c>
      <c r="C93" t="s">
        <v>47</v>
      </c>
      <c r="D93" t="s">
        <v>21</v>
      </c>
      <c r="E93" t="s">
        <v>21</v>
      </c>
      <c r="G93" t="s">
        <v>21</v>
      </c>
      <c r="H93">
        <v>0</v>
      </c>
      <c r="I93" t="s">
        <v>149</v>
      </c>
      <c r="L93" s="5">
        <v>45771</v>
      </c>
      <c r="M93" t="s">
        <v>24</v>
      </c>
      <c r="N93" t="str">
        <f>TRIM(Table13[[#This Row],[Column Name]])</f>
        <v>ISDELETED</v>
      </c>
    </row>
    <row r="94" spans="1:15" hidden="1" x14ac:dyDescent="0.25">
      <c r="A94" t="s">
        <v>146</v>
      </c>
      <c r="B94" t="s">
        <v>155</v>
      </c>
      <c r="C94" t="s">
        <v>98</v>
      </c>
      <c r="D94" t="s">
        <v>21</v>
      </c>
      <c r="E94" t="s">
        <v>21</v>
      </c>
      <c r="G94" t="s">
        <v>20</v>
      </c>
      <c r="I94" t="s">
        <v>149</v>
      </c>
      <c r="L94" s="5">
        <v>45769</v>
      </c>
      <c r="M94" t="s">
        <v>24</v>
      </c>
      <c r="N94" t="str">
        <f>TRIM(Table13[[#This Row],[Column Name]])</f>
        <v>LOCATION</v>
      </c>
    </row>
    <row r="95" spans="1:15" hidden="1" x14ac:dyDescent="0.25">
      <c r="A95" t="s">
        <v>146</v>
      </c>
      <c r="B95" t="s">
        <v>634</v>
      </c>
      <c r="C95" t="s">
        <v>35</v>
      </c>
      <c r="D95" t="s">
        <v>21</v>
      </c>
      <c r="E95" t="s">
        <v>21</v>
      </c>
      <c r="G95" t="s">
        <v>20</v>
      </c>
      <c r="I95" t="s">
        <v>149</v>
      </c>
      <c r="L95" s="5">
        <v>45769</v>
      </c>
      <c r="M95" t="s">
        <v>24</v>
      </c>
      <c r="N95" t="str">
        <f>TRIM(Table13[[#This Row],[Column Name]])</f>
        <v>NAME</v>
      </c>
    </row>
    <row r="96" spans="1:15" hidden="1" x14ac:dyDescent="0.25">
      <c r="A96" t="s">
        <v>146</v>
      </c>
      <c r="B96" t="s">
        <v>660</v>
      </c>
      <c r="C96" t="s">
        <v>643</v>
      </c>
      <c r="D96" t="s">
        <v>20</v>
      </c>
      <c r="E96" t="s">
        <v>21</v>
      </c>
      <c r="G96" t="s">
        <v>21</v>
      </c>
      <c r="I96" t="s">
        <v>149</v>
      </c>
      <c r="L96" s="5">
        <v>45769</v>
      </c>
      <c r="M96" t="s">
        <v>24</v>
      </c>
      <c r="N96" t="str">
        <f>TRIM(Table13[[#This Row],[Column Name]])</f>
        <v>PARTITIONSKEY</v>
      </c>
    </row>
    <row r="97" spans="1:14" hidden="1" x14ac:dyDescent="0.25">
      <c r="A97" t="s">
        <v>146</v>
      </c>
      <c r="B97" t="s">
        <v>661</v>
      </c>
      <c r="C97" t="s">
        <v>630</v>
      </c>
      <c r="D97" t="s">
        <v>21</v>
      </c>
      <c r="E97" t="s">
        <v>21</v>
      </c>
      <c r="G97" t="s">
        <v>20</v>
      </c>
      <c r="I97" t="s">
        <v>149</v>
      </c>
      <c r="L97" s="5">
        <v>45769</v>
      </c>
      <c r="M97" t="s">
        <v>24</v>
      </c>
      <c r="N97" t="str">
        <f>TRIM(Table13[[#This Row],[Column Name]])</f>
        <v>REFRESHTIME</v>
      </c>
    </row>
    <row r="98" spans="1:14" hidden="1" x14ac:dyDescent="0.25">
      <c r="A98" t="s">
        <v>146</v>
      </c>
      <c r="B98" t="s">
        <v>58</v>
      </c>
      <c r="C98" t="s">
        <v>32</v>
      </c>
      <c r="D98" t="s">
        <v>21</v>
      </c>
      <c r="E98" t="s">
        <v>21</v>
      </c>
      <c r="G98" t="s">
        <v>21</v>
      </c>
      <c r="M98" t="s">
        <v>24</v>
      </c>
      <c r="N98" t="str">
        <f>TRIM(Table13[[#This Row],[Column Name]])</f>
        <v>UPDATEDBY</v>
      </c>
    </row>
    <row r="99" spans="1:14" hidden="1" x14ac:dyDescent="0.25">
      <c r="A99" t="s">
        <v>146</v>
      </c>
      <c r="B99" t="s">
        <v>57</v>
      </c>
      <c r="C99" t="s">
        <v>630</v>
      </c>
      <c r="D99" t="s">
        <v>21</v>
      </c>
      <c r="E99" t="s">
        <v>21</v>
      </c>
      <c r="G99" t="s">
        <v>21</v>
      </c>
      <c r="M99" t="s">
        <v>24</v>
      </c>
      <c r="N99" t="str">
        <f>TRIM(Table13[[#This Row],[Column Name]])</f>
        <v>UPDATEDON</v>
      </c>
    </row>
    <row r="100" spans="1:14" hidden="1" x14ac:dyDescent="0.25">
      <c r="A100" t="s">
        <v>156</v>
      </c>
      <c r="B100" t="s">
        <v>55</v>
      </c>
      <c r="C100" t="s">
        <v>32</v>
      </c>
      <c r="D100" t="s">
        <v>21</v>
      </c>
      <c r="E100" t="s">
        <v>21</v>
      </c>
      <c r="G100" t="s">
        <v>21</v>
      </c>
      <c r="M100" t="s">
        <v>24</v>
      </c>
      <c r="N100" t="str">
        <f>TRIM(Table13[[#This Row],[Column Name]])</f>
        <v>CREATEDBY</v>
      </c>
    </row>
    <row r="101" spans="1:14" hidden="1" x14ac:dyDescent="0.25">
      <c r="A101" t="s">
        <v>156</v>
      </c>
      <c r="B101" t="s">
        <v>52</v>
      </c>
      <c r="C101" t="s">
        <v>630</v>
      </c>
      <c r="D101" t="s">
        <v>21</v>
      </c>
      <c r="E101" t="s">
        <v>21</v>
      </c>
      <c r="G101" t="s">
        <v>21</v>
      </c>
      <c r="M101" t="s">
        <v>24</v>
      </c>
      <c r="N101" t="str">
        <f>TRIM(Table13[[#This Row],[Column Name]])</f>
        <v>CREATEDON</v>
      </c>
    </row>
    <row r="102" spans="1:14" hidden="1" x14ac:dyDescent="0.25">
      <c r="A102" t="s">
        <v>156</v>
      </c>
      <c r="B102" t="s">
        <v>659</v>
      </c>
      <c r="C102" t="s">
        <v>19</v>
      </c>
      <c r="D102" t="s">
        <v>21</v>
      </c>
      <c r="E102" t="s">
        <v>20</v>
      </c>
      <c r="G102" t="s">
        <v>21</v>
      </c>
      <c r="I102" t="s">
        <v>149</v>
      </c>
      <c r="L102" s="5">
        <v>45769</v>
      </c>
      <c r="M102" t="s">
        <v>24</v>
      </c>
      <c r="N102" t="str">
        <f>TRIM(Table13[[#This Row],[Column Name]])</f>
        <v>DATAFLOWSKEY</v>
      </c>
    </row>
    <row r="103" spans="1:14" hidden="1" x14ac:dyDescent="0.25">
      <c r="A103" t="s">
        <v>156</v>
      </c>
      <c r="B103" t="s">
        <v>172</v>
      </c>
      <c r="C103" t="s">
        <v>35</v>
      </c>
      <c r="D103" t="s">
        <v>21</v>
      </c>
      <c r="E103" t="s">
        <v>21</v>
      </c>
      <c r="G103" t="s">
        <v>20</v>
      </c>
      <c r="I103" t="s">
        <v>149</v>
      </c>
      <c r="L103" s="5">
        <v>45769</v>
      </c>
      <c r="M103" t="s">
        <v>24</v>
      </c>
      <c r="N103" t="str">
        <f>TRIM(Table13[[#This Row],[Column Name]])</f>
        <v>ENTITYATTRIBUTEDATATYPE</v>
      </c>
    </row>
    <row r="104" spans="1:14" hidden="1" x14ac:dyDescent="0.25">
      <c r="A104" t="s">
        <v>156</v>
      </c>
      <c r="B104" t="s">
        <v>173</v>
      </c>
      <c r="C104" t="s">
        <v>35</v>
      </c>
      <c r="D104" t="s">
        <v>21</v>
      </c>
      <c r="E104" t="s">
        <v>21</v>
      </c>
      <c r="G104" t="s">
        <v>20</v>
      </c>
      <c r="I104" t="s">
        <v>149</v>
      </c>
      <c r="L104" s="5">
        <v>45769</v>
      </c>
      <c r="M104" t="s">
        <v>24</v>
      </c>
      <c r="N104" t="str">
        <f>TRIM(Table13[[#This Row],[Column Name]])</f>
        <v>ENTITYATTRIBUTENAME</v>
      </c>
    </row>
    <row r="105" spans="1:14" hidden="1" x14ac:dyDescent="0.25">
      <c r="A105" t="s">
        <v>156</v>
      </c>
      <c r="B105" t="s">
        <v>174</v>
      </c>
      <c r="C105" t="s">
        <v>98</v>
      </c>
      <c r="D105" t="s">
        <v>21</v>
      </c>
      <c r="E105" t="s">
        <v>21</v>
      </c>
      <c r="G105" t="s">
        <v>20</v>
      </c>
      <c r="I105" t="s">
        <v>149</v>
      </c>
      <c r="L105" s="5">
        <v>45769</v>
      </c>
      <c r="M105" t="s">
        <v>24</v>
      </c>
      <c r="N105" t="str">
        <f>TRIM(Table13[[#This Row],[Column Name]])</f>
        <v>ENTITYDESCRIPTION</v>
      </c>
    </row>
    <row r="106" spans="1:14" hidden="1" x14ac:dyDescent="0.25">
      <c r="A106" t="s">
        <v>156</v>
      </c>
      <c r="B106" t="s">
        <v>175</v>
      </c>
      <c r="C106" t="s">
        <v>35</v>
      </c>
      <c r="D106" t="s">
        <v>21</v>
      </c>
      <c r="E106" t="s">
        <v>21</v>
      </c>
      <c r="G106" t="s">
        <v>20</v>
      </c>
      <c r="I106" t="s">
        <v>149</v>
      </c>
      <c r="L106" s="5">
        <v>45769</v>
      </c>
      <c r="M106" t="s">
        <v>24</v>
      </c>
      <c r="N106" t="str">
        <f>TRIM(Table13[[#This Row],[Column Name]])</f>
        <v>ENTITYPBIREFRESHPOLICYLOCATION</v>
      </c>
    </row>
    <row r="107" spans="1:14" hidden="1" x14ac:dyDescent="0.25">
      <c r="A107" t="s">
        <v>156</v>
      </c>
      <c r="B107" t="s">
        <v>176</v>
      </c>
      <c r="C107" t="s">
        <v>35</v>
      </c>
      <c r="D107" t="s">
        <v>21</v>
      </c>
      <c r="E107" t="s">
        <v>21</v>
      </c>
      <c r="G107" t="s">
        <v>20</v>
      </c>
      <c r="I107" t="s">
        <v>149</v>
      </c>
      <c r="L107" s="5">
        <v>45769</v>
      </c>
      <c r="M107" t="s">
        <v>24</v>
      </c>
      <c r="N107" t="str">
        <f>TRIM(Table13[[#This Row],[Column Name]])</f>
        <v>ENTITYPBIREFRESHPOLICYTYPE</v>
      </c>
    </row>
    <row r="108" spans="1:14" hidden="1" x14ac:dyDescent="0.25">
      <c r="A108" t="s">
        <v>156</v>
      </c>
      <c r="B108" t="s">
        <v>177</v>
      </c>
      <c r="C108" t="s">
        <v>35</v>
      </c>
      <c r="D108" t="s">
        <v>21</v>
      </c>
      <c r="E108" t="s">
        <v>21</v>
      </c>
      <c r="G108" t="s">
        <v>20</v>
      </c>
      <c r="I108" t="s">
        <v>149</v>
      </c>
      <c r="L108" s="5">
        <v>45769</v>
      </c>
      <c r="M108" t="s">
        <v>24</v>
      </c>
      <c r="N108" t="str">
        <f>TRIM(Table13[[#This Row],[Column Name]])</f>
        <v>ENTITYTYPE</v>
      </c>
    </row>
    <row r="109" spans="1:14" hidden="1" x14ac:dyDescent="0.25">
      <c r="A109" t="s">
        <v>156</v>
      </c>
      <c r="B109" t="s">
        <v>49</v>
      </c>
      <c r="C109" t="s">
        <v>630</v>
      </c>
      <c r="D109" t="s">
        <v>21</v>
      </c>
      <c r="E109" t="s">
        <v>21</v>
      </c>
      <c r="G109" t="s">
        <v>21</v>
      </c>
      <c r="I109" t="s">
        <v>149</v>
      </c>
      <c r="L109" s="5">
        <v>45771</v>
      </c>
      <c r="M109" t="s">
        <v>24</v>
      </c>
      <c r="N109" t="str">
        <f>TRIM(Table13[[#This Row],[Column Name]])</f>
        <v>EXTRACTEDON</v>
      </c>
    </row>
    <row r="110" spans="1:14" hidden="1" x14ac:dyDescent="0.25">
      <c r="A110" t="s">
        <v>156</v>
      </c>
      <c r="B110" t="s">
        <v>632</v>
      </c>
      <c r="C110" t="s">
        <v>47</v>
      </c>
      <c r="D110" t="s">
        <v>21</v>
      </c>
      <c r="E110" t="s">
        <v>21</v>
      </c>
      <c r="G110" t="s">
        <v>21</v>
      </c>
      <c r="H110">
        <v>0</v>
      </c>
      <c r="I110" t="s">
        <v>149</v>
      </c>
      <c r="L110" s="5">
        <v>45771</v>
      </c>
      <c r="M110" t="s">
        <v>24</v>
      </c>
      <c r="N110" t="str">
        <f>TRIM(Table13[[#This Row],[Column Name]])</f>
        <v>ISDELETED</v>
      </c>
    </row>
    <row r="111" spans="1:14" hidden="1" x14ac:dyDescent="0.25">
      <c r="A111" t="s">
        <v>156</v>
      </c>
      <c r="B111" t="s">
        <v>634</v>
      </c>
      <c r="C111" t="s">
        <v>35</v>
      </c>
      <c r="D111" t="s">
        <v>21</v>
      </c>
      <c r="E111" t="s">
        <v>21</v>
      </c>
      <c r="G111" t="s">
        <v>20</v>
      </c>
      <c r="I111" t="s">
        <v>149</v>
      </c>
      <c r="L111" s="5">
        <v>45769</v>
      </c>
      <c r="M111" t="s">
        <v>24</v>
      </c>
      <c r="N111" t="str">
        <f>TRIM(Table13[[#This Row],[Column Name]])</f>
        <v>NAME</v>
      </c>
    </row>
    <row r="112" spans="1:14" hidden="1" x14ac:dyDescent="0.25">
      <c r="A112" t="s">
        <v>156</v>
      </c>
      <c r="B112" t="s">
        <v>662</v>
      </c>
      <c r="C112" t="s">
        <v>643</v>
      </c>
      <c r="D112" t="s">
        <v>20</v>
      </c>
      <c r="E112" t="s">
        <v>21</v>
      </c>
      <c r="G112" t="s">
        <v>21</v>
      </c>
      <c r="I112" t="s">
        <v>149</v>
      </c>
      <c r="L112" s="5">
        <v>45769</v>
      </c>
      <c r="M112" t="s">
        <v>24</v>
      </c>
      <c r="N112" t="str">
        <f>TRIM(Table13[[#This Row],[Column Name]])</f>
        <v>QUERIESKEY</v>
      </c>
    </row>
    <row r="113" spans="1:14" hidden="1" x14ac:dyDescent="0.25">
      <c r="A113" t="s">
        <v>156</v>
      </c>
      <c r="B113" t="s">
        <v>663</v>
      </c>
      <c r="C113" t="s">
        <v>98</v>
      </c>
      <c r="D113" t="s">
        <v>21</v>
      </c>
      <c r="E113" t="s">
        <v>21</v>
      </c>
      <c r="G113" t="s">
        <v>20</v>
      </c>
      <c r="I113" t="s">
        <v>149</v>
      </c>
      <c r="L113" s="5">
        <v>45769</v>
      </c>
      <c r="M113" t="s">
        <v>24</v>
      </c>
      <c r="N113" t="str">
        <f>TRIM(Table13[[#This Row],[Column Name]])</f>
        <v>QUERYGROUPDESCRIPTION</v>
      </c>
    </row>
    <row r="114" spans="1:14" hidden="1" x14ac:dyDescent="0.25">
      <c r="A114" t="s">
        <v>156</v>
      </c>
      <c r="B114" t="s">
        <v>664</v>
      </c>
      <c r="C114" t="s">
        <v>27</v>
      </c>
      <c r="D114" t="s">
        <v>21</v>
      </c>
      <c r="E114" t="s">
        <v>21</v>
      </c>
      <c r="G114" t="s">
        <v>20</v>
      </c>
      <c r="I114" t="s">
        <v>149</v>
      </c>
      <c r="L114" s="5">
        <v>45769</v>
      </c>
      <c r="M114" t="s">
        <v>24</v>
      </c>
      <c r="N114" t="str">
        <f>TRIM(Table13[[#This Row],[Column Name]])</f>
        <v>QUERYGROUPID</v>
      </c>
    </row>
    <row r="115" spans="1:14" hidden="1" x14ac:dyDescent="0.25">
      <c r="A115" t="s">
        <v>156</v>
      </c>
      <c r="B115" t="s">
        <v>665</v>
      </c>
      <c r="C115" t="s">
        <v>35</v>
      </c>
      <c r="D115" t="s">
        <v>21</v>
      </c>
      <c r="E115" t="s">
        <v>21</v>
      </c>
      <c r="G115" t="s">
        <v>20</v>
      </c>
      <c r="I115" t="s">
        <v>149</v>
      </c>
      <c r="L115" s="5">
        <v>45769</v>
      </c>
      <c r="M115" t="s">
        <v>24</v>
      </c>
      <c r="N115" t="str">
        <f>TRIM(Table13[[#This Row],[Column Name]])</f>
        <v>QUERYGROUPNAME</v>
      </c>
    </row>
    <row r="116" spans="1:14" hidden="1" x14ac:dyDescent="0.25">
      <c r="A116" t="s">
        <v>156</v>
      </c>
      <c r="B116" t="s">
        <v>666</v>
      </c>
      <c r="C116" t="s">
        <v>165</v>
      </c>
      <c r="D116" t="s">
        <v>21</v>
      </c>
      <c r="E116" t="s">
        <v>21</v>
      </c>
      <c r="G116" t="s">
        <v>20</v>
      </c>
      <c r="I116" t="s">
        <v>149</v>
      </c>
      <c r="L116" s="5">
        <v>45769</v>
      </c>
      <c r="M116" t="s">
        <v>24</v>
      </c>
      <c r="N116" t="str">
        <f>TRIM(Table13[[#This Row],[Column Name]])</f>
        <v>QUERYGROUPORDER</v>
      </c>
    </row>
    <row r="117" spans="1:14" hidden="1" x14ac:dyDescent="0.25">
      <c r="A117" t="s">
        <v>156</v>
      </c>
      <c r="B117" t="s">
        <v>667</v>
      </c>
      <c r="C117" t="s">
        <v>27</v>
      </c>
      <c r="D117" t="s">
        <v>21</v>
      </c>
      <c r="E117" t="s">
        <v>21</v>
      </c>
      <c r="G117" t="s">
        <v>20</v>
      </c>
      <c r="I117" t="s">
        <v>149</v>
      </c>
      <c r="L117" s="5">
        <v>45769</v>
      </c>
      <c r="M117" t="s">
        <v>24</v>
      </c>
      <c r="N117" t="str">
        <f>TRIM(Table13[[#This Row],[Column Name]])</f>
        <v>QUERYGROUPPARENTID</v>
      </c>
    </row>
    <row r="118" spans="1:14" hidden="1" x14ac:dyDescent="0.25">
      <c r="A118" t="s">
        <v>156</v>
      </c>
      <c r="B118" t="s">
        <v>668</v>
      </c>
      <c r="C118" t="s">
        <v>27</v>
      </c>
      <c r="D118" t="s">
        <v>21</v>
      </c>
      <c r="E118" t="s">
        <v>21</v>
      </c>
      <c r="G118" t="s">
        <v>21</v>
      </c>
      <c r="I118" t="s">
        <v>149</v>
      </c>
      <c r="L118" s="5">
        <v>45769</v>
      </c>
      <c r="M118" t="s">
        <v>24</v>
      </c>
      <c r="N118" t="str">
        <f>TRIM(Table13[[#This Row],[Column Name]])</f>
        <v>QUERYID</v>
      </c>
    </row>
    <row r="119" spans="1:14" hidden="1" x14ac:dyDescent="0.25">
      <c r="A119" t="s">
        <v>156</v>
      </c>
      <c r="B119" t="s">
        <v>58</v>
      </c>
      <c r="C119" t="s">
        <v>32</v>
      </c>
      <c r="D119" t="s">
        <v>21</v>
      </c>
      <c r="E119" t="s">
        <v>21</v>
      </c>
      <c r="G119" t="s">
        <v>21</v>
      </c>
      <c r="M119" t="s">
        <v>24</v>
      </c>
      <c r="N119" t="str">
        <f>TRIM(Table13[[#This Row],[Column Name]])</f>
        <v>UPDATEDBY</v>
      </c>
    </row>
    <row r="120" spans="1:14" hidden="1" x14ac:dyDescent="0.25">
      <c r="A120" t="s">
        <v>156</v>
      </c>
      <c r="B120" t="s">
        <v>57</v>
      </c>
      <c r="C120" t="s">
        <v>630</v>
      </c>
      <c r="D120" t="s">
        <v>21</v>
      </c>
      <c r="E120" t="s">
        <v>21</v>
      </c>
      <c r="G120" t="s">
        <v>21</v>
      </c>
      <c r="M120" t="s">
        <v>24</v>
      </c>
      <c r="N120" t="str">
        <f>TRIM(Table13[[#This Row],[Column Name]])</f>
        <v>UPDATEDON</v>
      </c>
    </row>
    <row r="121" spans="1:14" hidden="1" x14ac:dyDescent="0.25">
      <c r="A121" s="7" t="s">
        <v>178</v>
      </c>
      <c r="B121" s="7" t="s">
        <v>669</v>
      </c>
      <c r="C121" t="s">
        <v>35</v>
      </c>
      <c r="D121" t="s">
        <v>21</v>
      </c>
      <c r="E121" t="s">
        <v>21</v>
      </c>
      <c r="G121" t="s">
        <v>20</v>
      </c>
      <c r="L121" s="5">
        <v>45771</v>
      </c>
      <c r="M121" t="s">
        <v>24</v>
      </c>
      <c r="N121" t="str">
        <f>TRIM(Table13[[#This Row],[Column Name]])</f>
        <v>CONFIGUREDBY</v>
      </c>
    </row>
    <row r="122" spans="1:14" hidden="1" x14ac:dyDescent="0.25">
      <c r="A122" t="s">
        <v>178</v>
      </c>
      <c r="B122" t="s">
        <v>55</v>
      </c>
      <c r="C122" t="s">
        <v>32</v>
      </c>
      <c r="D122" t="s">
        <v>21</v>
      </c>
      <c r="E122" t="s">
        <v>21</v>
      </c>
      <c r="G122" t="s">
        <v>21</v>
      </c>
      <c r="M122" t="s">
        <v>24</v>
      </c>
      <c r="N122" t="str">
        <f>TRIM(Table13[[#This Row],[Column Name]])</f>
        <v>CREATEDBY</v>
      </c>
    </row>
    <row r="123" spans="1:14" hidden="1" x14ac:dyDescent="0.25">
      <c r="A123" t="s">
        <v>178</v>
      </c>
      <c r="B123" t="s">
        <v>52</v>
      </c>
      <c r="C123" t="s">
        <v>630</v>
      </c>
      <c r="D123" t="s">
        <v>21</v>
      </c>
      <c r="E123" t="s">
        <v>21</v>
      </c>
      <c r="G123" t="s">
        <v>21</v>
      </c>
      <c r="M123" t="s">
        <v>24</v>
      </c>
      <c r="N123" t="str">
        <f>TRIM(Table13[[#This Row],[Column Name]])</f>
        <v>CREATEDON</v>
      </c>
    </row>
    <row r="124" spans="1:14" hidden="1" x14ac:dyDescent="0.25">
      <c r="A124" s="7" t="s">
        <v>178</v>
      </c>
      <c r="B124" s="7" t="s">
        <v>179</v>
      </c>
      <c r="C124" s="9" t="s">
        <v>27</v>
      </c>
      <c r="D124" t="s">
        <v>21</v>
      </c>
      <c r="E124" t="s">
        <v>21</v>
      </c>
      <c r="G124" t="s">
        <v>21</v>
      </c>
      <c r="L124" s="5">
        <v>45771</v>
      </c>
      <c r="M124" t="s">
        <v>24</v>
      </c>
      <c r="N124" t="str">
        <f>TRIM(Table13[[#This Row],[Column Name]])</f>
        <v>DATAFLOWID</v>
      </c>
    </row>
    <row r="125" spans="1:14" hidden="1" x14ac:dyDescent="0.25">
      <c r="A125" s="7" t="s">
        <v>178</v>
      </c>
      <c r="B125" s="7" t="s">
        <v>659</v>
      </c>
      <c r="C125" t="s">
        <v>643</v>
      </c>
      <c r="D125" t="s">
        <v>20</v>
      </c>
      <c r="E125" t="s">
        <v>21</v>
      </c>
      <c r="G125" t="s">
        <v>21</v>
      </c>
      <c r="L125" s="5">
        <v>45771</v>
      </c>
      <c r="M125" t="s">
        <v>24</v>
      </c>
      <c r="N125" t="str">
        <f>TRIM(Table13[[#This Row],[Column Name]])</f>
        <v>DATAFLOWSKEY</v>
      </c>
    </row>
    <row r="126" spans="1:14" hidden="1" x14ac:dyDescent="0.25">
      <c r="A126" s="7" t="s">
        <v>178</v>
      </c>
      <c r="B126" s="7" t="s">
        <v>31</v>
      </c>
      <c r="C126" t="s">
        <v>98</v>
      </c>
      <c r="D126" t="s">
        <v>21</v>
      </c>
      <c r="E126" t="s">
        <v>21</v>
      </c>
      <c r="G126" t="s">
        <v>20</v>
      </c>
      <c r="L126" s="5">
        <v>45771</v>
      </c>
      <c r="M126" t="s">
        <v>24</v>
      </c>
      <c r="N126" t="str">
        <f>TRIM(Table13[[#This Row],[Column Name]])</f>
        <v>DESCRIPTION</v>
      </c>
    </row>
    <row r="127" spans="1:14" hidden="1" x14ac:dyDescent="0.25">
      <c r="A127" s="7" t="s">
        <v>178</v>
      </c>
      <c r="B127" s="7" t="s">
        <v>188</v>
      </c>
      <c r="C127" t="s">
        <v>35</v>
      </c>
      <c r="D127" t="s">
        <v>21</v>
      </c>
      <c r="E127" t="s">
        <v>21</v>
      </c>
      <c r="G127" t="s">
        <v>20</v>
      </c>
      <c r="L127" s="5">
        <v>45771</v>
      </c>
      <c r="M127" t="s">
        <v>24</v>
      </c>
      <c r="N127" t="str">
        <f>TRIM(Table13[[#This Row],[Column Name]])</f>
        <v>ENDORSEMENT</v>
      </c>
    </row>
    <row r="128" spans="1:14" hidden="1" x14ac:dyDescent="0.25">
      <c r="A128" s="7" t="s">
        <v>178</v>
      </c>
      <c r="B128" s="7" t="s">
        <v>49</v>
      </c>
      <c r="C128" t="s">
        <v>630</v>
      </c>
      <c r="D128" t="s">
        <v>21</v>
      </c>
      <c r="E128" t="s">
        <v>21</v>
      </c>
      <c r="G128" t="s">
        <v>21</v>
      </c>
      <c r="L128" s="5">
        <v>45771</v>
      </c>
      <c r="M128" t="s">
        <v>24</v>
      </c>
      <c r="N128" t="str">
        <f>TRIM(Table13[[#This Row],[Column Name]])</f>
        <v>EXTRACTEDON</v>
      </c>
    </row>
    <row r="129" spans="1:14" hidden="1" x14ac:dyDescent="0.25">
      <c r="A129" s="7" t="s">
        <v>178</v>
      </c>
      <c r="B129" s="7" t="s">
        <v>189</v>
      </c>
      <c r="C129" t="s">
        <v>98</v>
      </c>
      <c r="D129" t="s">
        <v>21</v>
      </c>
      <c r="E129" t="s">
        <v>21</v>
      </c>
      <c r="G129" t="s">
        <v>21</v>
      </c>
      <c r="L129" s="5">
        <v>45771</v>
      </c>
      <c r="M129" t="s">
        <v>24</v>
      </c>
      <c r="N129" t="str">
        <f>TRIM(Table13[[#This Row],[Column Name]])</f>
        <v>GENERATION</v>
      </c>
    </row>
    <row r="130" spans="1:14" hidden="1" x14ac:dyDescent="0.25">
      <c r="A130" s="7" t="s">
        <v>178</v>
      </c>
      <c r="B130" s="7" t="s">
        <v>632</v>
      </c>
      <c r="C130" t="s">
        <v>47</v>
      </c>
      <c r="D130" t="s">
        <v>21</v>
      </c>
      <c r="E130" t="s">
        <v>21</v>
      </c>
      <c r="G130" t="s">
        <v>21</v>
      </c>
      <c r="H130">
        <v>0</v>
      </c>
      <c r="L130" s="5">
        <v>45771</v>
      </c>
      <c r="M130" t="s">
        <v>24</v>
      </c>
      <c r="N130" t="str">
        <f>TRIM(Table13[[#This Row],[Column Name]])</f>
        <v>ISDELETED</v>
      </c>
    </row>
    <row r="131" spans="1:14" hidden="1" x14ac:dyDescent="0.25">
      <c r="A131" s="7" t="s">
        <v>178</v>
      </c>
      <c r="B131" s="7" t="s">
        <v>670</v>
      </c>
      <c r="C131" t="s">
        <v>35</v>
      </c>
      <c r="D131" t="s">
        <v>21</v>
      </c>
      <c r="E131" t="s">
        <v>21</v>
      </c>
      <c r="G131" t="s">
        <v>20</v>
      </c>
      <c r="L131" s="5">
        <v>45771</v>
      </c>
      <c r="M131" t="s">
        <v>24</v>
      </c>
      <c r="N131" t="str">
        <f>TRIM(Table13[[#This Row],[Column Name]])</f>
        <v>MODIFIEDBY</v>
      </c>
    </row>
    <row r="132" spans="1:14" hidden="1" x14ac:dyDescent="0.25">
      <c r="A132" s="7" t="s">
        <v>178</v>
      </c>
      <c r="B132" s="7" t="s">
        <v>671</v>
      </c>
      <c r="C132" t="s">
        <v>630</v>
      </c>
      <c r="D132" t="s">
        <v>21</v>
      </c>
      <c r="E132" t="s">
        <v>21</v>
      </c>
      <c r="G132" t="s">
        <v>20</v>
      </c>
      <c r="L132" s="5">
        <v>45771</v>
      </c>
      <c r="M132" t="s">
        <v>24</v>
      </c>
      <c r="N132" t="str">
        <f>TRIM(Table13[[#This Row],[Column Name]])</f>
        <v>MODIFIEDDATETIME</v>
      </c>
    </row>
    <row r="133" spans="1:14" hidden="1" x14ac:dyDescent="0.25">
      <c r="A133" s="7" t="s">
        <v>178</v>
      </c>
      <c r="B133" s="7" t="s">
        <v>634</v>
      </c>
      <c r="C133" t="s">
        <v>35</v>
      </c>
      <c r="D133" t="s">
        <v>21</v>
      </c>
      <c r="E133" t="s">
        <v>21</v>
      </c>
      <c r="G133" t="s">
        <v>21</v>
      </c>
      <c r="L133" s="5">
        <v>45771</v>
      </c>
      <c r="M133" t="s">
        <v>24</v>
      </c>
      <c r="N133" t="str">
        <f>TRIM(Table13[[#This Row],[Column Name]])</f>
        <v>NAME</v>
      </c>
    </row>
    <row r="134" spans="1:14" hidden="1" x14ac:dyDescent="0.25">
      <c r="A134" t="s">
        <v>178</v>
      </c>
      <c r="B134" t="s">
        <v>58</v>
      </c>
      <c r="C134" t="s">
        <v>32</v>
      </c>
      <c r="D134" t="s">
        <v>21</v>
      </c>
      <c r="E134" t="s">
        <v>21</v>
      </c>
      <c r="G134" t="s">
        <v>21</v>
      </c>
      <c r="M134" t="s">
        <v>24</v>
      </c>
      <c r="N134" t="str">
        <f>TRIM(Table13[[#This Row],[Column Name]])</f>
        <v>UPDATEDBY</v>
      </c>
    </row>
    <row r="135" spans="1:14" hidden="1" x14ac:dyDescent="0.25">
      <c r="A135" t="s">
        <v>178</v>
      </c>
      <c r="B135" t="s">
        <v>57</v>
      </c>
      <c r="C135" t="s">
        <v>630</v>
      </c>
      <c r="D135" t="s">
        <v>21</v>
      </c>
      <c r="E135" t="s">
        <v>21</v>
      </c>
      <c r="G135" t="s">
        <v>21</v>
      </c>
      <c r="M135" t="s">
        <v>24</v>
      </c>
      <c r="N135" t="str">
        <f>TRIM(Table13[[#This Row],[Column Name]])</f>
        <v>UPDATEDON</v>
      </c>
    </row>
    <row r="136" spans="1:14" hidden="1" x14ac:dyDescent="0.25">
      <c r="A136" s="7" t="s">
        <v>178</v>
      </c>
      <c r="B136" s="7" t="s">
        <v>636</v>
      </c>
      <c r="C136" t="s">
        <v>19</v>
      </c>
      <c r="D136" t="s">
        <v>21</v>
      </c>
      <c r="E136" t="s">
        <v>20</v>
      </c>
      <c r="G136" t="s">
        <v>21</v>
      </c>
      <c r="L136" s="5">
        <v>45771</v>
      </c>
      <c r="M136" t="s">
        <v>24</v>
      </c>
      <c r="N136" t="str">
        <f>TRIM(Table13[[#This Row],[Column Name]])</f>
        <v>WORKSPACESKEY</v>
      </c>
    </row>
    <row r="137" spans="1:14" hidden="1" x14ac:dyDescent="0.25">
      <c r="A137" t="s">
        <v>190</v>
      </c>
      <c r="B137" t="s">
        <v>669</v>
      </c>
      <c r="C137" t="s">
        <v>35</v>
      </c>
      <c r="D137" t="s">
        <v>21</v>
      </c>
      <c r="E137" t="s">
        <v>21</v>
      </c>
      <c r="G137" t="s">
        <v>20</v>
      </c>
      <c r="L137" s="5">
        <v>45771</v>
      </c>
      <c r="M137" t="s">
        <v>24</v>
      </c>
      <c r="N137" t="str">
        <f>TRIM(Table13[[#This Row],[Column Name]])</f>
        <v>CONFIGUREDBY</v>
      </c>
    </row>
    <row r="138" spans="1:14" hidden="1" x14ac:dyDescent="0.25">
      <c r="A138" t="s">
        <v>190</v>
      </c>
      <c r="B138" t="s">
        <v>672</v>
      </c>
      <c r="C138" s="9" t="s">
        <v>27</v>
      </c>
      <c r="D138" t="s">
        <v>21</v>
      </c>
      <c r="E138" t="s">
        <v>21</v>
      </c>
      <c r="G138" t="s">
        <v>20</v>
      </c>
      <c r="L138" s="5">
        <v>45771</v>
      </c>
      <c r="M138" t="s">
        <v>24</v>
      </c>
      <c r="N138" t="str">
        <f>TRIM(Table13[[#This Row],[Column Name]])</f>
        <v>CONFIGUREDBYID</v>
      </c>
    </row>
    <row r="139" spans="1:14" hidden="1" x14ac:dyDescent="0.25">
      <c r="A139" t="s">
        <v>190</v>
      </c>
      <c r="B139" t="s">
        <v>55</v>
      </c>
      <c r="C139" t="s">
        <v>32</v>
      </c>
      <c r="D139" t="s">
        <v>21</v>
      </c>
      <c r="E139" t="s">
        <v>21</v>
      </c>
      <c r="G139" t="s">
        <v>21</v>
      </c>
      <c r="M139" t="s">
        <v>24</v>
      </c>
      <c r="N139" t="str">
        <f>TRIM(Table13[[#This Row],[Column Name]])</f>
        <v>CREATEDBY</v>
      </c>
    </row>
    <row r="140" spans="1:14" hidden="1" x14ac:dyDescent="0.25">
      <c r="A140" t="s">
        <v>190</v>
      </c>
      <c r="B140" t="s">
        <v>52</v>
      </c>
      <c r="C140" t="s">
        <v>630</v>
      </c>
      <c r="D140" t="s">
        <v>21</v>
      </c>
      <c r="E140" t="s">
        <v>21</v>
      </c>
      <c r="G140" t="s">
        <v>21</v>
      </c>
      <c r="M140" t="s">
        <v>24</v>
      </c>
      <c r="N140" t="str">
        <f>TRIM(Table13[[#This Row],[Column Name]])</f>
        <v>CREATEDON</v>
      </c>
    </row>
    <row r="141" spans="1:14" hidden="1" x14ac:dyDescent="0.25">
      <c r="A141" t="s">
        <v>190</v>
      </c>
      <c r="B141" t="s">
        <v>192</v>
      </c>
      <c r="C141" s="9" t="s">
        <v>27</v>
      </c>
      <c r="D141" t="s">
        <v>21</v>
      </c>
      <c r="E141" t="s">
        <v>21</v>
      </c>
      <c r="G141" t="s">
        <v>21</v>
      </c>
      <c r="L141" s="5">
        <v>45771</v>
      </c>
      <c r="M141" t="s">
        <v>24</v>
      </c>
      <c r="N141" t="str">
        <f>TRIM(Table13[[#This Row],[Column Name]])</f>
        <v>DATAMARTID</v>
      </c>
    </row>
    <row r="142" spans="1:14" hidden="1" x14ac:dyDescent="0.25">
      <c r="A142" t="s">
        <v>190</v>
      </c>
      <c r="B142" t="s">
        <v>673</v>
      </c>
      <c r="C142" t="s">
        <v>643</v>
      </c>
      <c r="D142" t="s">
        <v>20</v>
      </c>
      <c r="E142" t="s">
        <v>21</v>
      </c>
      <c r="G142" t="s">
        <v>21</v>
      </c>
      <c r="L142" s="5">
        <v>45771</v>
      </c>
      <c r="M142" t="s">
        <v>24</v>
      </c>
      <c r="N142" t="str">
        <f>TRIM(Table13[[#This Row],[Column Name]])</f>
        <v>DATAMARTSKEY</v>
      </c>
    </row>
    <row r="143" spans="1:14" hidden="1" x14ac:dyDescent="0.25">
      <c r="A143" t="s">
        <v>190</v>
      </c>
      <c r="B143" t="s">
        <v>49</v>
      </c>
      <c r="C143" t="s">
        <v>630</v>
      </c>
      <c r="D143" t="s">
        <v>21</v>
      </c>
      <c r="E143" t="s">
        <v>21</v>
      </c>
      <c r="G143" t="s">
        <v>21</v>
      </c>
      <c r="L143" s="5">
        <v>45771</v>
      </c>
      <c r="M143" t="s">
        <v>24</v>
      </c>
      <c r="N143" t="str">
        <f>TRIM(Table13[[#This Row],[Column Name]])</f>
        <v>EXTRACTEDON</v>
      </c>
    </row>
    <row r="144" spans="1:14" hidden="1" x14ac:dyDescent="0.25">
      <c r="A144" t="s">
        <v>190</v>
      </c>
      <c r="B144" t="s">
        <v>632</v>
      </c>
      <c r="C144" t="s">
        <v>47</v>
      </c>
      <c r="D144" t="s">
        <v>21</v>
      </c>
      <c r="E144" t="s">
        <v>21</v>
      </c>
      <c r="G144" t="s">
        <v>21</v>
      </c>
      <c r="H144">
        <v>0</v>
      </c>
      <c r="L144" s="5">
        <v>45771</v>
      </c>
      <c r="M144" t="s">
        <v>24</v>
      </c>
      <c r="N144" t="str">
        <f>TRIM(Table13[[#This Row],[Column Name]])</f>
        <v>ISDELETED</v>
      </c>
    </row>
    <row r="145" spans="1:14" hidden="1" x14ac:dyDescent="0.25">
      <c r="A145" t="s">
        <v>190</v>
      </c>
      <c r="B145" t="s">
        <v>670</v>
      </c>
      <c r="C145" t="s">
        <v>35</v>
      </c>
      <c r="D145" t="s">
        <v>21</v>
      </c>
      <c r="E145" t="s">
        <v>21</v>
      </c>
      <c r="G145" t="s">
        <v>20</v>
      </c>
      <c r="L145" s="5">
        <v>45771</v>
      </c>
      <c r="M145" t="s">
        <v>24</v>
      </c>
      <c r="N145" t="str">
        <f>TRIM(Table13[[#This Row],[Column Name]])</f>
        <v>MODIFIEDBY</v>
      </c>
    </row>
    <row r="146" spans="1:14" hidden="1" x14ac:dyDescent="0.25">
      <c r="A146" t="s">
        <v>190</v>
      </c>
      <c r="B146" t="s">
        <v>674</v>
      </c>
      <c r="C146" s="9" t="s">
        <v>27</v>
      </c>
      <c r="D146" t="s">
        <v>21</v>
      </c>
      <c r="E146" t="s">
        <v>21</v>
      </c>
      <c r="G146" t="s">
        <v>20</v>
      </c>
      <c r="L146" s="5">
        <v>45771</v>
      </c>
      <c r="M146" t="s">
        <v>24</v>
      </c>
      <c r="N146" t="str">
        <f>TRIM(Table13[[#This Row],[Column Name]])</f>
        <v>MODIFIEDBYID</v>
      </c>
    </row>
    <row r="147" spans="1:14" hidden="1" x14ac:dyDescent="0.25">
      <c r="A147" t="s">
        <v>190</v>
      </c>
      <c r="B147" t="s">
        <v>671</v>
      </c>
      <c r="C147" t="s">
        <v>630</v>
      </c>
      <c r="D147" t="s">
        <v>21</v>
      </c>
      <c r="E147" t="s">
        <v>21</v>
      </c>
      <c r="G147" t="s">
        <v>20</v>
      </c>
      <c r="L147" s="5">
        <v>45771</v>
      </c>
      <c r="M147" t="s">
        <v>24</v>
      </c>
      <c r="N147" t="str">
        <f>TRIM(Table13[[#This Row],[Column Name]])</f>
        <v>MODIFIEDDATETIME</v>
      </c>
    </row>
    <row r="148" spans="1:14" hidden="1" x14ac:dyDescent="0.25">
      <c r="A148" t="s">
        <v>190</v>
      </c>
      <c r="B148" t="s">
        <v>634</v>
      </c>
      <c r="C148" t="s">
        <v>35</v>
      </c>
      <c r="D148" t="s">
        <v>21</v>
      </c>
      <c r="E148" t="s">
        <v>21</v>
      </c>
      <c r="G148" t="s">
        <v>20</v>
      </c>
      <c r="L148" s="5">
        <v>45771</v>
      </c>
      <c r="M148" t="s">
        <v>24</v>
      </c>
      <c r="N148" t="str">
        <f>TRIM(Table13[[#This Row],[Column Name]])</f>
        <v>NAME</v>
      </c>
    </row>
    <row r="149" spans="1:14" hidden="1" x14ac:dyDescent="0.25">
      <c r="A149" t="s">
        <v>190</v>
      </c>
      <c r="B149" t="s">
        <v>198</v>
      </c>
      <c r="C149" t="s">
        <v>35</v>
      </c>
      <c r="D149" t="s">
        <v>21</v>
      </c>
      <c r="E149" t="s">
        <v>21</v>
      </c>
      <c r="G149" t="s">
        <v>20</v>
      </c>
      <c r="L149" s="5">
        <v>45771</v>
      </c>
      <c r="M149" t="s">
        <v>24</v>
      </c>
      <c r="N149" t="str">
        <f>TRIM(Table13[[#This Row],[Column Name]])</f>
        <v>TYPE</v>
      </c>
    </row>
    <row r="150" spans="1:14" hidden="1" x14ac:dyDescent="0.25">
      <c r="A150" t="s">
        <v>190</v>
      </c>
      <c r="B150" t="s">
        <v>58</v>
      </c>
      <c r="C150" t="s">
        <v>32</v>
      </c>
      <c r="D150" t="s">
        <v>21</v>
      </c>
      <c r="E150" t="s">
        <v>21</v>
      </c>
      <c r="G150" t="s">
        <v>21</v>
      </c>
      <c r="M150" t="s">
        <v>24</v>
      </c>
      <c r="N150" t="str">
        <f>TRIM(Table13[[#This Row],[Column Name]])</f>
        <v>UPDATEDBY</v>
      </c>
    </row>
    <row r="151" spans="1:14" hidden="1" x14ac:dyDescent="0.25">
      <c r="A151" t="s">
        <v>190</v>
      </c>
      <c r="B151" t="s">
        <v>57</v>
      </c>
      <c r="C151" t="s">
        <v>630</v>
      </c>
      <c r="D151" t="s">
        <v>21</v>
      </c>
      <c r="E151" t="s">
        <v>21</v>
      </c>
      <c r="G151" t="s">
        <v>21</v>
      </c>
      <c r="M151" t="s">
        <v>24</v>
      </c>
      <c r="N151" t="str">
        <f>TRIM(Table13[[#This Row],[Column Name]])</f>
        <v>UPDATEDON</v>
      </c>
    </row>
    <row r="152" spans="1:14" hidden="1" x14ac:dyDescent="0.25">
      <c r="A152" t="s">
        <v>190</v>
      </c>
      <c r="B152" t="s">
        <v>636</v>
      </c>
      <c r="C152" s="9" t="s">
        <v>27</v>
      </c>
      <c r="D152" t="s">
        <v>21</v>
      </c>
      <c r="E152" t="s">
        <v>20</v>
      </c>
      <c r="G152" t="s">
        <v>21</v>
      </c>
      <c r="L152" s="5">
        <v>45771</v>
      </c>
      <c r="M152" t="s">
        <v>24</v>
      </c>
      <c r="N152" t="str">
        <f>TRIM(Table13[[#This Row],[Column Name]])</f>
        <v>WORKSPACESKEY</v>
      </c>
    </row>
    <row r="153" spans="1:14" hidden="1" x14ac:dyDescent="0.25">
      <c r="A153" s="7" t="s">
        <v>199</v>
      </c>
      <c r="B153" s="7" t="s">
        <v>201</v>
      </c>
      <c r="C153" t="s">
        <v>35</v>
      </c>
      <c r="D153" t="s">
        <v>21</v>
      </c>
      <c r="E153" t="s">
        <v>21</v>
      </c>
      <c r="G153" t="s">
        <v>21</v>
      </c>
      <c r="I153" t="s">
        <v>63</v>
      </c>
      <c r="L153" s="5">
        <v>45771</v>
      </c>
      <c r="M153" t="s">
        <v>24</v>
      </c>
      <c r="N153" t="str">
        <f>TRIM(Table13[[#This Row],[Column Name]])</f>
        <v>COLUMNTYPE</v>
      </c>
    </row>
    <row r="154" spans="1:14" hidden="1" x14ac:dyDescent="0.25">
      <c r="A154" t="s">
        <v>199</v>
      </c>
      <c r="B154" t="s">
        <v>55</v>
      </c>
      <c r="C154" t="s">
        <v>32</v>
      </c>
      <c r="D154" t="s">
        <v>21</v>
      </c>
      <c r="E154" t="s">
        <v>21</v>
      </c>
      <c r="G154" t="s">
        <v>21</v>
      </c>
      <c r="M154" t="s">
        <v>24</v>
      </c>
      <c r="N154" t="str">
        <f>TRIM(Table13[[#This Row],[Column Name]])</f>
        <v>CREATEDBY</v>
      </c>
    </row>
    <row r="155" spans="1:14" hidden="1" x14ac:dyDescent="0.25">
      <c r="A155" t="s">
        <v>199</v>
      </c>
      <c r="B155" t="s">
        <v>52</v>
      </c>
      <c r="C155" t="s">
        <v>630</v>
      </c>
      <c r="D155" t="s">
        <v>21</v>
      </c>
      <c r="E155" t="s">
        <v>21</v>
      </c>
      <c r="G155" t="s">
        <v>21</v>
      </c>
      <c r="M155" t="s">
        <v>24</v>
      </c>
      <c r="N155" t="str">
        <f>TRIM(Table13[[#This Row],[Column Name]])</f>
        <v>CREATEDON</v>
      </c>
    </row>
    <row r="156" spans="1:14" hidden="1" x14ac:dyDescent="0.25">
      <c r="A156" s="7" t="s">
        <v>199</v>
      </c>
      <c r="B156" s="7" t="s">
        <v>675</v>
      </c>
      <c r="C156" t="s">
        <v>643</v>
      </c>
      <c r="D156" t="s">
        <v>20</v>
      </c>
      <c r="E156" t="s">
        <v>21</v>
      </c>
      <c r="G156" t="s">
        <v>21</v>
      </c>
      <c r="I156" t="s">
        <v>63</v>
      </c>
      <c r="L156" s="5">
        <v>45771</v>
      </c>
      <c r="M156" t="s">
        <v>24</v>
      </c>
      <c r="N156" t="str">
        <f>TRIM(Table13[[#This Row],[Column Name]])</f>
        <v>DATASETCOLUMNSKEY</v>
      </c>
    </row>
    <row r="157" spans="1:14" hidden="1" x14ac:dyDescent="0.25">
      <c r="A157" s="7" t="s">
        <v>199</v>
      </c>
      <c r="B157" s="7" t="s">
        <v>654</v>
      </c>
      <c r="C157" t="s">
        <v>19</v>
      </c>
      <c r="D157" t="s">
        <v>21</v>
      </c>
      <c r="E157" t="s">
        <v>20</v>
      </c>
      <c r="G157" t="s">
        <v>21</v>
      </c>
      <c r="I157" t="s">
        <v>63</v>
      </c>
      <c r="L157" s="5">
        <v>45771</v>
      </c>
      <c r="M157" t="s">
        <v>24</v>
      </c>
      <c r="N157" t="str">
        <f>TRIM(Table13[[#This Row],[Column Name]])</f>
        <v>DATASETSKEY</v>
      </c>
    </row>
    <row r="158" spans="1:14" hidden="1" x14ac:dyDescent="0.25">
      <c r="A158" s="7" t="s">
        <v>199</v>
      </c>
      <c r="B158" s="7" t="s">
        <v>205</v>
      </c>
      <c r="C158" t="s">
        <v>35</v>
      </c>
      <c r="D158" t="s">
        <v>21</v>
      </c>
      <c r="E158" t="s">
        <v>21</v>
      </c>
      <c r="G158" t="s">
        <v>21</v>
      </c>
      <c r="I158" t="s">
        <v>63</v>
      </c>
      <c r="L158" s="5">
        <v>45771</v>
      </c>
      <c r="M158" t="s">
        <v>24</v>
      </c>
      <c r="N158" t="str">
        <f>TRIM(Table13[[#This Row],[Column Name]])</f>
        <v>DATATYPE</v>
      </c>
    </row>
    <row r="159" spans="1:14" hidden="1" x14ac:dyDescent="0.25">
      <c r="A159" s="7" t="s">
        <v>199</v>
      </c>
      <c r="B159" s="7" t="s">
        <v>31</v>
      </c>
      <c r="C159" t="s">
        <v>98</v>
      </c>
      <c r="D159" t="s">
        <v>21</v>
      </c>
      <c r="E159" t="s">
        <v>21</v>
      </c>
      <c r="G159" t="s">
        <v>20</v>
      </c>
      <c r="I159" t="s">
        <v>63</v>
      </c>
      <c r="L159" s="5">
        <v>45771</v>
      </c>
      <c r="M159" t="s">
        <v>24</v>
      </c>
      <c r="N159" t="str">
        <f>TRIM(Table13[[#This Row],[Column Name]])</f>
        <v>DESCRIPTION</v>
      </c>
    </row>
    <row r="160" spans="1:14" hidden="1" x14ac:dyDescent="0.25">
      <c r="A160" s="7" t="s">
        <v>199</v>
      </c>
      <c r="B160" s="7" t="s">
        <v>206</v>
      </c>
      <c r="C160" t="s">
        <v>207</v>
      </c>
      <c r="D160" t="s">
        <v>21</v>
      </c>
      <c r="E160" t="s">
        <v>21</v>
      </c>
      <c r="G160" t="s">
        <v>20</v>
      </c>
      <c r="I160" t="s">
        <v>63</v>
      </c>
      <c r="L160" s="5">
        <v>45771</v>
      </c>
      <c r="M160" t="s">
        <v>24</v>
      </c>
      <c r="N160" t="str">
        <f>TRIM(Table13[[#This Row],[Column Name]])</f>
        <v>EXPRESSION</v>
      </c>
    </row>
    <row r="161" spans="1:14" hidden="1" x14ac:dyDescent="0.25">
      <c r="A161" s="7" t="s">
        <v>199</v>
      </c>
      <c r="B161" s="11" t="s">
        <v>49</v>
      </c>
      <c r="C161" s="11" t="s">
        <v>630</v>
      </c>
      <c r="D161" s="11" t="s">
        <v>21</v>
      </c>
      <c r="E161" s="11" t="s">
        <v>21</v>
      </c>
      <c r="F161" s="11"/>
      <c r="G161" s="11" t="s">
        <v>21</v>
      </c>
      <c r="H161" s="11"/>
      <c r="I161" t="s">
        <v>63</v>
      </c>
      <c r="L161" s="5">
        <v>45771</v>
      </c>
      <c r="M161" t="s">
        <v>24</v>
      </c>
      <c r="N161" t="str">
        <f>TRIM(Table13[[#This Row],[Column Name]])</f>
        <v>EXTRACTEDON</v>
      </c>
    </row>
    <row r="162" spans="1:14" hidden="1" x14ac:dyDescent="0.25">
      <c r="A162" s="7" t="s">
        <v>199</v>
      </c>
      <c r="B162" s="11" t="s">
        <v>632</v>
      </c>
      <c r="C162" s="11" t="s">
        <v>47</v>
      </c>
      <c r="D162" s="11" t="s">
        <v>21</v>
      </c>
      <c r="E162" s="11" t="s">
        <v>21</v>
      </c>
      <c r="F162" s="11"/>
      <c r="G162" s="11" t="s">
        <v>21</v>
      </c>
      <c r="H162" s="11">
        <v>0</v>
      </c>
      <c r="I162" t="s">
        <v>63</v>
      </c>
      <c r="L162" s="5">
        <v>45771</v>
      </c>
      <c r="M162" t="s">
        <v>24</v>
      </c>
      <c r="N162" t="str">
        <f>TRIM(Table13[[#This Row],[Column Name]])</f>
        <v>ISDELETED</v>
      </c>
    </row>
    <row r="163" spans="1:14" hidden="1" x14ac:dyDescent="0.25">
      <c r="A163" s="7" t="s">
        <v>199</v>
      </c>
      <c r="B163" s="7" t="s">
        <v>676</v>
      </c>
      <c r="C163" t="s">
        <v>47</v>
      </c>
      <c r="D163" t="s">
        <v>21</v>
      </c>
      <c r="E163" t="s">
        <v>21</v>
      </c>
      <c r="G163" t="s">
        <v>21</v>
      </c>
      <c r="H163">
        <v>0</v>
      </c>
      <c r="I163" t="s">
        <v>63</v>
      </c>
      <c r="L163" s="5">
        <v>45771</v>
      </c>
      <c r="M163" t="s">
        <v>24</v>
      </c>
      <c r="N163" t="str">
        <f>TRIM(Table13[[#This Row],[Column Name]])</f>
        <v>ISHIDDEN</v>
      </c>
    </row>
    <row r="164" spans="1:14" hidden="1" x14ac:dyDescent="0.25">
      <c r="A164" s="7" t="s">
        <v>199</v>
      </c>
      <c r="B164" s="7" t="s">
        <v>634</v>
      </c>
      <c r="C164" t="s">
        <v>35</v>
      </c>
      <c r="D164" t="s">
        <v>21</v>
      </c>
      <c r="E164" t="s">
        <v>21</v>
      </c>
      <c r="G164" t="s">
        <v>21</v>
      </c>
      <c r="I164" t="s">
        <v>63</v>
      </c>
      <c r="L164" s="5">
        <v>45771</v>
      </c>
      <c r="M164" t="s">
        <v>24</v>
      </c>
      <c r="N164" t="str">
        <f>TRIM(Table13[[#This Row],[Column Name]])</f>
        <v>NAME</v>
      </c>
    </row>
    <row r="165" spans="1:14" hidden="1" x14ac:dyDescent="0.25">
      <c r="A165" s="7" t="s">
        <v>199</v>
      </c>
      <c r="B165" s="7" t="s">
        <v>531</v>
      </c>
      <c r="C165" t="s">
        <v>35</v>
      </c>
      <c r="D165" t="s">
        <v>21</v>
      </c>
      <c r="E165" t="s">
        <v>21</v>
      </c>
      <c r="G165" t="s">
        <v>21</v>
      </c>
      <c r="I165" t="s">
        <v>63</v>
      </c>
      <c r="L165" s="5">
        <v>45771</v>
      </c>
      <c r="M165" t="s">
        <v>24</v>
      </c>
      <c r="N165" t="str">
        <f>TRIM(Table13[[#This Row],[Column Name]])</f>
        <v>TABLENAME</v>
      </c>
    </row>
    <row r="166" spans="1:14" hidden="1" x14ac:dyDescent="0.25">
      <c r="A166" t="s">
        <v>199</v>
      </c>
      <c r="B166" t="s">
        <v>58</v>
      </c>
      <c r="C166" t="s">
        <v>32</v>
      </c>
      <c r="D166" t="s">
        <v>21</v>
      </c>
      <c r="E166" t="s">
        <v>21</v>
      </c>
      <c r="G166" t="s">
        <v>21</v>
      </c>
      <c r="M166" t="s">
        <v>24</v>
      </c>
      <c r="N166" t="str">
        <f>TRIM(Table13[[#This Row],[Column Name]])</f>
        <v>UPDATEDBY</v>
      </c>
    </row>
    <row r="167" spans="1:14" hidden="1" x14ac:dyDescent="0.25">
      <c r="A167" t="s">
        <v>199</v>
      </c>
      <c r="B167" t="s">
        <v>57</v>
      </c>
      <c r="C167" t="s">
        <v>630</v>
      </c>
      <c r="D167" t="s">
        <v>21</v>
      </c>
      <c r="E167" t="s">
        <v>21</v>
      </c>
      <c r="G167" t="s">
        <v>21</v>
      </c>
      <c r="M167" t="s">
        <v>24</v>
      </c>
      <c r="N167" t="str">
        <f>TRIM(Table13[[#This Row],[Column Name]])</f>
        <v>UPDATEDON</v>
      </c>
    </row>
    <row r="168" spans="1:14" hidden="1" x14ac:dyDescent="0.25">
      <c r="A168" t="s">
        <v>210</v>
      </c>
      <c r="B168" t="s">
        <v>55</v>
      </c>
      <c r="C168" t="s">
        <v>32</v>
      </c>
      <c r="D168" t="s">
        <v>21</v>
      </c>
      <c r="E168" t="s">
        <v>21</v>
      </c>
      <c r="G168" t="s">
        <v>21</v>
      </c>
      <c r="M168" t="s">
        <v>24</v>
      </c>
      <c r="N168" t="str">
        <f>TRIM(Table13[[#This Row],[Column Name]])</f>
        <v>CREATEDBY</v>
      </c>
    </row>
    <row r="169" spans="1:14" hidden="1" x14ac:dyDescent="0.25">
      <c r="A169" t="s">
        <v>210</v>
      </c>
      <c r="B169" t="s">
        <v>52</v>
      </c>
      <c r="C169" t="s">
        <v>630</v>
      </c>
      <c r="D169" t="s">
        <v>21</v>
      </c>
      <c r="E169" t="s">
        <v>21</v>
      </c>
      <c r="G169" t="s">
        <v>21</v>
      </c>
      <c r="M169" t="s">
        <v>24</v>
      </c>
      <c r="N169" t="str">
        <f>TRIM(Table13[[#This Row],[Column Name]])</f>
        <v>CREATEDON</v>
      </c>
    </row>
    <row r="170" spans="1:14" hidden="1" x14ac:dyDescent="0.25">
      <c r="A170" s="7" t="s">
        <v>210</v>
      </c>
      <c r="B170" s="11" t="s">
        <v>677</v>
      </c>
      <c r="C170" t="s">
        <v>643</v>
      </c>
      <c r="D170" s="11" t="s">
        <v>20</v>
      </c>
      <c r="E170" t="s">
        <v>21</v>
      </c>
      <c r="G170" t="s">
        <v>21</v>
      </c>
      <c r="H170" s="11"/>
      <c r="I170" t="s">
        <v>63</v>
      </c>
      <c r="L170" s="5">
        <v>45771</v>
      </c>
      <c r="M170" t="s">
        <v>24</v>
      </c>
      <c r="N170" t="str">
        <f>TRIM(Table13[[#This Row],[Column Name]])</f>
        <v>DATASETMEASURESKEY</v>
      </c>
    </row>
    <row r="171" spans="1:14" hidden="1" x14ac:dyDescent="0.25">
      <c r="A171" s="7" t="s">
        <v>210</v>
      </c>
      <c r="B171" s="7" t="s">
        <v>654</v>
      </c>
      <c r="C171" t="s">
        <v>19</v>
      </c>
      <c r="D171" t="s">
        <v>21</v>
      </c>
      <c r="E171" t="s">
        <v>20</v>
      </c>
      <c r="G171" t="s">
        <v>21</v>
      </c>
      <c r="I171" t="s">
        <v>63</v>
      </c>
      <c r="L171" s="5">
        <v>45771</v>
      </c>
      <c r="M171" t="s">
        <v>24</v>
      </c>
      <c r="N171" t="str">
        <f>TRIM(Table13[[#This Row],[Column Name]])</f>
        <v>DATASETSKEY</v>
      </c>
    </row>
    <row r="172" spans="1:14" hidden="1" x14ac:dyDescent="0.25">
      <c r="A172" s="7" t="s">
        <v>210</v>
      </c>
      <c r="B172" s="7" t="s">
        <v>31</v>
      </c>
      <c r="C172" t="s">
        <v>98</v>
      </c>
      <c r="D172" t="s">
        <v>21</v>
      </c>
      <c r="E172" t="s">
        <v>21</v>
      </c>
      <c r="G172" t="s">
        <v>20</v>
      </c>
      <c r="I172" t="s">
        <v>63</v>
      </c>
      <c r="L172" s="5">
        <v>45771</v>
      </c>
      <c r="M172" t="s">
        <v>24</v>
      </c>
      <c r="N172" t="str">
        <f>TRIM(Table13[[#This Row],[Column Name]])</f>
        <v>DESCRIPTION</v>
      </c>
    </row>
    <row r="173" spans="1:14" hidden="1" x14ac:dyDescent="0.25">
      <c r="A173" s="7" t="s">
        <v>210</v>
      </c>
      <c r="B173" s="7" t="s">
        <v>206</v>
      </c>
      <c r="C173" t="s">
        <v>207</v>
      </c>
      <c r="D173" t="s">
        <v>21</v>
      </c>
      <c r="E173" t="s">
        <v>21</v>
      </c>
      <c r="G173" t="s">
        <v>20</v>
      </c>
      <c r="I173" t="s">
        <v>63</v>
      </c>
      <c r="L173" s="5">
        <v>45771</v>
      </c>
      <c r="M173" t="s">
        <v>24</v>
      </c>
      <c r="N173" t="str">
        <f>TRIM(Table13[[#This Row],[Column Name]])</f>
        <v>EXPRESSION</v>
      </c>
    </row>
    <row r="174" spans="1:14" hidden="1" x14ac:dyDescent="0.25">
      <c r="A174" s="7" t="s">
        <v>210</v>
      </c>
      <c r="B174" t="s">
        <v>49</v>
      </c>
      <c r="C174" t="s">
        <v>630</v>
      </c>
      <c r="D174" t="s">
        <v>21</v>
      </c>
      <c r="E174" t="s">
        <v>21</v>
      </c>
      <c r="G174" t="s">
        <v>21</v>
      </c>
      <c r="I174" t="s">
        <v>63</v>
      </c>
      <c r="L174" s="5">
        <v>45771</v>
      </c>
      <c r="M174" t="s">
        <v>24</v>
      </c>
      <c r="N174" t="str">
        <f>TRIM(Table13[[#This Row],[Column Name]])</f>
        <v>EXTRACTEDON</v>
      </c>
    </row>
    <row r="175" spans="1:14" hidden="1" x14ac:dyDescent="0.25">
      <c r="A175" s="7" t="s">
        <v>210</v>
      </c>
      <c r="B175" s="7" t="s">
        <v>632</v>
      </c>
      <c r="C175" t="s">
        <v>47</v>
      </c>
      <c r="D175" t="s">
        <v>21</v>
      </c>
      <c r="E175" t="s">
        <v>21</v>
      </c>
      <c r="G175" t="s">
        <v>21</v>
      </c>
      <c r="H175">
        <v>0</v>
      </c>
      <c r="I175" t="s">
        <v>63</v>
      </c>
      <c r="L175" s="5">
        <v>45771</v>
      </c>
      <c r="M175" t="s">
        <v>24</v>
      </c>
      <c r="N175" t="str">
        <f>TRIM(Table13[[#This Row],[Column Name]])</f>
        <v>ISDELETED</v>
      </c>
    </row>
    <row r="176" spans="1:14" hidden="1" x14ac:dyDescent="0.25">
      <c r="A176" s="7" t="s">
        <v>210</v>
      </c>
      <c r="B176" s="7" t="s">
        <v>676</v>
      </c>
      <c r="C176" t="s">
        <v>47</v>
      </c>
      <c r="D176" t="s">
        <v>21</v>
      </c>
      <c r="E176" t="s">
        <v>21</v>
      </c>
      <c r="G176" t="s">
        <v>21</v>
      </c>
      <c r="H176">
        <v>0</v>
      </c>
      <c r="I176" t="s">
        <v>63</v>
      </c>
      <c r="L176" s="5">
        <v>45771</v>
      </c>
      <c r="M176" t="s">
        <v>24</v>
      </c>
      <c r="N176" t="str">
        <f>TRIM(Table13[[#This Row],[Column Name]])</f>
        <v>ISHIDDEN</v>
      </c>
    </row>
    <row r="177" spans="1:14" hidden="1" x14ac:dyDescent="0.25">
      <c r="A177" s="7" t="s">
        <v>210</v>
      </c>
      <c r="B177" s="7" t="s">
        <v>634</v>
      </c>
      <c r="C177" t="s">
        <v>35</v>
      </c>
      <c r="D177" t="s">
        <v>21</v>
      </c>
      <c r="E177" t="s">
        <v>21</v>
      </c>
      <c r="G177" t="s">
        <v>21</v>
      </c>
      <c r="I177" t="s">
        <v>63</v>
      </c>
      <c r="L177" s="5">
        <v>45771</v>
      </c>
      <c r="M177" t="s">
        <v>24</v>
      </c>
      <c r="N177" t="str">
        <f>TRIM(Table13[[#This Row],[Column Name]])</f>
        <v>NAME</v>
      </c>
    </row>
    <row r="178" spans="1:14" hidden="1" x14ac:dyDescent="0.25">
      <c r="A178" s="7" t="s">
        <v>210</v>
      </c>
      <c r="B178" s="7" t="s">
        <v>531</v>
      </c>
      <c r="C178" t="s">
        <v>35</v>
      </c>
      <c r="D178" t="s">
        <v>21</v>
      </c>
      <c r="E178" t="s">
        <v>21</v>
      </c>
      <c r="G178" t="s">
        <v>21</v>
      </c>
      <c r="I178" t="s">
        <v>63</v>
      </c>
      <c r="L178" s="5">
        <v>45771</v>
      </c>
      <c r="M178" t="s">
        <v>24</v>
      </c>
      <c r="N178" t="str">
        <f>TRIM(Table13[[#This Row],[Column Name]])</f>
        <v>TABLENAME</v>
      </c>
    </row>
    <row r="179" spans="1:14" hidden="1" x14ac:dyDescent="0.25">
      <c r="A179" t="s">
        <v>210</v>
      </c>
      <c r="B179" t="s">
        <v>58</v>
      </c>
      <c r="C179" t="s">
        <v>32</v>
      </c>
      <c r="D179" t="s">
        <v>21</v>
      </c>
      <c r="E179" t="s">
        <v>21</v>
      </c>
      <c r="G179" t="s">
        <v>21</v>
      </c>
      <c r="M179" t="s">
        <v>24</v>
      </c>
      <c r="N179" t="str">
        <f>TRIM(Table13[[#This Row],[Column Name]])</f>
        <v>UPDATEDBY</v>
      </c>
    </row>
    <row r="180" spans="1:14" hidden="1" x14ac:dyDescent="0.25">
      <c r="A180" t="s">
        <v>210</v>
      </c>
      <c r="B180" t="s">
        <v>57</v>
      </c>
      <c r="C180" t="s">
        <v>630</v>
      </c>
      <c r="D180" t="s">
        <v>21</v>
      </c>
      <c r="E180" t="s">
        <v>21</v>
      </c>
      <c r="G180" t="s">
        <v>21</v>
      </c>
      <c r="M180" t="s">
        <v>24</v>
      </c>
      <c r="N180" t="str">
        <f>TRIM(Table13[[#This Row],[Column Name]])</f>
        <v>UPDATEDON</v>
      </c>
    </row>
    <row r="181" spans="1:14" hidden="1" x14ac:dyDescent="0.25">
      <c r="A181" s="7" t="s">
        <v>214</v>
      </c>
      <c r="B181" s="7" t="s">
        <v>678</v>
      </c>
      <c r="C181" t="s">
        <v>35</v>
      </c>
      <c r="D181" t="s">
        <v>21</v>
      </c>
      <c r="E181" t="s">
        <v>21</v>
      </c>
      <c r="G181" t="s">
        <v>20</v>
      </c>
      <c r="I181" t="s">
        <v>216</v>
      </c>
      <c r="L181" s="5">
        <v>45771</v>
      </c>
      <c r="M181" t="s">
        <v>24</v>
      </c>
      <c r="N181" t="str">
        <f>TRIM(Table13[[#This Row],[Column Name]])</f>
        <v>CERTIFIEDBY</v>
      </c>
    </row>
    <row r="182" spans="1:14" hidden="1" x14ac:dyDescent="0.25">
      <c r="A182" s="7" t="s">
        <v>214</v>
      </c>
      <c r="B182" s="7" t="s">
        <v>669</v>
      </c>
      <c r="C182" t="s">
        <v>35</v>
      </c>
      <c r="D182" t="s">
        <v>21</v>
      </c>
      <c r="E182" t="s">
        <v>21</v>
      </c>
      <c r="G182" t="s">
        <v>20</v>
      </c>
      <c r="I182" t="s">
        <v>216</v>
      </c>
      <c r="L182" s="5">
        <v>45771</v>
      </c>
      <c r="M182" t="s">
        <v>24</v>
      </c>
      <c r="N182" t="str">
        <f>TRIM(Table13[[#This Row],[Column Name]])</f>
        <v>CONFIGUREDBY</v>
      </c>
    </row>
    <row r="183" spans="1:14" hidden="1" x14ac:dyDescent="0.25">
      <c r="A183" s="7" t="s">
        <v>214</v>
      </c>
      <c r="B183" s="7" t="s">
        <v>672</v>
      </c>
      <c r="C183" s="9" t="s">
        <v>27</v>
      </c>
      <c r="D183" t="s">
        <v>21</v>
      </c>
      <c r="E183" t="s">
        <v>21</v>
      </c>
      <c r="G183" t="s">
        <v>20</v>
      </c>
      <c r="I183" t="s">
        <v>216</v>
      </c>
      <c r="L183" s="5">
        <v>45771</v>
      </c>
      <c r="M183" t="s">
        <v>24</v>
      </c>
      <c r="N183" t="str">
        <f>TRIM(Table13[[#This Row],[Column Name]])</f>
        <v>CONFIGUREDBYID</v>
      </c>
    </row>
    <row r="184" spans="1:14" hidden="1" x14ac:dyDescent="0.25">
      <c r="A184" s="7" t="s">
        <v>214</v>
      </c>
      <c r="B184" s="7" t="s">
        <v>215</v>
      </c>
      <c r="C184" t="s">
        <v>35</v>
      </c>
      <c r="D184" t="s">
        <v>21</v>
      </c>
      <c r="E184" t="s">
        <v>21</v>
      </c>
      <c r="G184" t="s">
        <v>20</v>
      </c>
      <c r="I184" t="s">
        <v>216</v>
      </c>
      <c r="L184" s="5">
        <v>45771</v>
      </c>
      <c r="M184" t="s">
        <v>24</v>
      </c>
      <c r="N184" t="str">
        <f>TRIM(Table13[[#This Row],[Column Name]])</f>
        <v>CONTENTPROVIDERTYPE</v>
      </c>
    </row>
    <row r="185" spans="1:14" hidden="1" x14ac:dyDescent="0.25">
      <c r="A185" t="s">
        <v>214</v>
      </c>
      <c r="B185" t="s">
        <v>55</v>
      </c>
      <c r="C185" t="s">
        <v>32</v>
      </c>
      <c r="D185" t="s">
        <v>21</v>
      </c>
      <c r="E185" t="s">
        <v>21</v>
      </c>
      <c r="G185" t="s">
        <v>21</v>
      </c>
      <c r="M185" t="s">
        <v>24</v>
      </c>
      <c r="N185" t="str">
        <f>TRIM(Table13[[#This Row],[Column Name]])</f>
        <v>CREATEDBY</v>
      </c>
    </row>
    <row r="186" spans="1:14" hidden="1" x14ac:dyDescent="0.25">
      <c r="A186" s="7" t="s">
        <v>214</v>
      </c>
      <c r="B186" s="7" t="s">
        <v>679</v>
      </c>
      <c r="C186" t="s">
        <v>630</v>
      </c>
      <c r="D186" t="s">
        <v>21</v>
      </c>
      <c r="E186" t="s">
        <v>21</v>
      </c>
      <c r="G186" t="s">
        <v>20</v>
      </c>
      <c r="I186" t="s">
        <v>216</v>
      </c>
      <c r="L186" s="5">
        <v>45771</v>
      </c>
      <c r="M186" t="s">
        <v>24</v>
      </c>
      <c r="N186" t="str">
        <f>TRIM(Table13[[#This Row],[Column Name]])</f>
        <v>CREATEDDATETIME</v>
      </c>
    </row>
    <row r="187" spans="1:14" hidden="1" x14ac:dyDescent="0.25">
      <c r="A187" t="s">
        <v>214</v>
      </c>
      <c r="B187" s="23" t="s">
        <v>52</v>
      </c>
      <c r="C187" s="23" t="s">
        <v>630</v>
      </c>
      <c r="D187" s="23" t="s">
        <v>21</v>
      </c>
      <c r="E187" s="23" t="s">
        <v>21</v>
      </c>
      <c r="F187" s="23"/>
      <c r="G187" s="23" t="s">
        <v>21</v>
      </c>
      <c r="H187" s="23"/>
      <c r="M187" t="s">
        <v>24</v>
      </c>
      <c r="N187" t="str">
        <f>TRIM(Table13[[#This Row],[Column Name]])</f>
        <v>CREATEDON</v>
      </c>
    </row>
    <row r="188" spans="1:14" hidden="1" x14ac:dyDescent="0.25">
      <c r="A188" s="7" t="s">
        <v>214</v>
      </c>
      <c r="B188" s="22" t="s">
        <v>217</v>
      </c>
      <c r="C188" s="24" t="s">
        <v>27</v>
      </c>
      <c r="D188" s="23" t="s">
        <v>21</v>
      </c>
      <c r="E188" s="23" t="s">
        <v>21</v>
      </c>
      <c r="F188" s="23"/>
      <c r="G188" s="23" t="s">
        <v>21</v>
      </c>
      <c r="H188" s="23"/>
      <c r="I188" t="s">
        <v>216</v>
      </c>
      <c r="L188" s="5">
        <v>45771</v>
      </c>
      <c r="M188" t="s">
        <v>24</v>
      </c>
      <c r="N188" t="str">
        <f>TRIM(Table13[[#This Row],[Column Name]])</f>
        <v>DATASETID</v>
      </c>
    </row>
    <row r="189" spans="1:14" hidden="1" x14ac:dyDescent="0.25">
      <c r="A189" s="7" t="s">
        <v>214</v>
      </c>
      <c r="B189" s="7" t="s">
        <v>654</v>
      </c>
      <c r="C189" t="s">
        <v>643</v>
      </c>
      <c r="D189" t="s">
        <v>20</v>
      </c>
      <c r="E189" t="s">
        <v>21</v>
      </c>
      <c r="G189" t="s">
        <v>21</v>
      </c>
      <c r="I189" t="s">
        <v>216</v>
      </c>
      <c r="L189" s="5">
        <v>45771</v>
      </c>
      <c r="M189" t="s">
        <v>24</v>
      </c>
      <c r="N189" t="str">
        <f>TRIM(Table13[[#This Row],[Column Name]])</f>
        <v>DATASETSKEY</v>
      </c>
    </row>
    <row r="190" spans="1:14" hidden="1" x14ac:dyDescent="0.25">
      <c r="A190" s="7" t="s">
        <v>214</v>
      </c>
      <c r="B190" s="7" t="s">
        <v>31</v>
      </c>
      <c r="C190" t="s">
        <v>35</v>
      </c>
      <c r="D190" t="s">
        <v>21</v>
      </c>
      <c r="E190" t="s">
        <v>21</v>
      </c>
      <c r="G190" t="s">
        <v>20</v>
      </c>
      <c r="I190" t="s">
        <v>216</v>
      </c>
      <c r="L190" s="5">
        <v>45771</v>
      </c>
      <c r="M190" t="s">
        <v>24</v>
      </c>
      <c r="N190" t="str">
        <f>TRIM(Table13[[#This Row],[Column Name]])</f>
        <v>DESCRIPTION</v>
      </c>
    </row>
    <row r="191" spans="1:14" hidden="1" x14ac:dyDescent="0.25">
      <c r="A191" s="7" t="s">
        <v>214</v>
      </c>
      <c r="B191" s="7" t="s">
        <v>188</v>
      </c>
      <c r="C191" t="s">
        <v>35</v>
      </c>
      <c r="D191" t="s">
        <v>21</v>
      </c>
      <c r="E191" t="s">
        <v>21</v>
      </c>
      <c r="G191" t="s">
        <v>20</v>
      </c>
      <c r="I191" t="s">
        <v>216</v>
      </c>
      <c r="L191" s="5">
        <v>45771</v>
      </c>
      <c r="M191" t="s">
        <v>24</v>
      </c>
      <c r="N191" t="str">
        <f>TRIM(Table13[[#This Row],[Column Name]])</f>
        <v>ENDORSEMENT</v>
      </c>
    </row>
    <row r="192" spans="1:14" hidden="1" x14ac:dyDescent="0.25">
      <c r="A192" s="7" t="s">
        <v>214</v>
      </c>
      <c r="B192" t="s">
        <v>49</v>
      </c>
      <c r="C192" t="s">
        <v>630</v>
      </c>
      <c r="D192" t="s">
        <v>21</v>
      </c>
      <c r="E192" t="s">
        <v>21</v>
      </c>
      <c r="G192" t="s">
        <v>21</v>
      </c>
      <c r="I192" t="s">
        <v>216</v>
      </c>
      <c r="L192" s="5">
        <v>45771</v>
      </c>
      <c r="M192" t="s">
        <v>24</v>
      </c>
      <c r="N192" t="str">
        <f>TRIM(Table13[[#This Row],[Column Name]])</f>
        <v>EXTRACTEDON</v>
      </c>
    </row>
    <row r="193" spans="1:14" hidden="1" x14ac:dyDescent="0.25">
      <c r="A193" s="7" t="s">
        <v>214</v>
      </c>
      <c r="B193" t="s">
        <v>632</v>
      </c>
      <c r="C193" t="s">
        <v>47</v>
      </c>
      <c r="D193" t="s">
        <v>21</v>
      </c>
      <c r="E193" t="s">
        <v>21</v>
      </c>
      <c r="G193" t="s">
        <v>21</v>
      </c>
      <c r="H193">
        <v>0</v>
      </c>
      <c r="I193" t="s">
        <v>216</v>
      </c>
      <c r="L193" s="5">
        <v>45771</v>
      </c>
      <c r="M193" t="s">
        <v>24</v>
      </c>
      <c r="N193" t="str">
        <f>TRIM(Table13[[#This Row],[Column Name]])</f>
        <v>ISDELETED</v>
      </c>
    </row>
    <row r="194" spans="1:14" hidden="1" x14ac:dyDescent="0.25">
      <c r="A194" s="7" t="s">
        <v>214</v>
      </c>
      <c r="B194" s="7" t="s">
        <v>680</v>
      </c>
      <c r="C194" t="s">
        <v>47</v>
      </c>
      <c r="D194" t="s">
        <v>21</v>
      </c>
      <c r="E194" t="s">
        <v>21</v>
      </c>
      <c r="G194" t="s">
        <v>21</v>
      </c>
      <c r="H194">
        <v>0</v>
      </c>
      <c r="I194" t="s">
        <v>216</v>
      </c>
      <c r="L194" s="5">
        <v>45771</v>
      </c>
      <c r="M194" t="s">
        <v>24</v>
      </c>
      <c r="N194" t="str">
        <f>TRIM(Table13[[#This Row],[Column Name]])</f>
        <v>ISEFFECTIVEIDENTITYREQUIRED</v>
      </c>
    </row>
    <row r="195" spans="1:14" hidden="1" x14ac:dyDescent="0.25">
      <c r="A195" s="7" t="s">
        <v>214</v>
      </c>
      <c r="B195" s="7" t="s">
        <v>681</v>
      </c>
      <c r="C195" t="s">
        <v>47</v>
      </c>
      <c r="D195" t="s">
        <v>21</v>
      </c>
      <c r="E195" t="s">
        <v>21</v>
      </c>
      <c r="G195" t="s">
        <v>21</v>
      </c>
      <c r="H195">
        <v>0</v>
      </c>
      <c r="I195" t="s">
        <v>216</v>
      </c>
      <c r="L195" s="5">
        <v>45771</v>
      </c>
      <c r="M195" t="s">
        <v>24</v>
      </c>
      <c r="N195" t="str">
        <f>TRIM(Table13[[#This Row],[Column Name]])</f>
        <v>ISEFFECTIVEIDENTITYROLESREQUIRED</v>
      </c>
    </row>
    <row r="196" spans="1:14" hidden="1" x14ac:dyDescent="0.25">
      <c r="A196" s="7" t="s">
        <v>214</v>
      </c>
      <c r="B196" s="7" t="s">
        <v>634</v>
      </c>
      <c r="C196" t="s">
        <v>35</v>
      </c>
      <c r="D196" t="s">
        <v>21</v>
      </c>
      <c r="E196" t="s">
        <v>21</v>
      </c>
      <c r="G196" t="s">
        <v>21</v>
      </c>
      <c r="I196" t="s">
        <v>216</v>
      </c>
      <c r="L196" s="5">
        <v>45771</v>
      </c>
      <c r="M196" t="s">
        <v>24</v>
      </c>
      <c r="N196" t="str">
        <f>TRIM(Table13[[#This Row],[Column Name]])</f>
        <v>NAME</v>
      </c>
    </row>
    <row r="197" spans="1:14" hidden="1" x14ac:dyDescent="0.25">
      <c r="A197" s="7" t="s">
        <v>214</v>
      </c>
      <c r="B197" s="7" t="s">
        <v>227</v>
      </c>
      <c r="C197" t="s">
        <v>35</v>
      </c>
      <c r="D197" t="s">
        <v>21</v>
      </c>
      <c r="E197" t="s">
        <v>21</v>
      </c>
      <c r="G197" t="s">
        <v>21</v>
      </c>
      <c r="I197" t="s">
        <v>216</v>
      </c>
      <c r="L197" s="5">
        <v>45771</v>
      </c>
      <c r="M197" t="s">
        <v>24</v>
      </c>
      <c r="N197" t="str">
        <f>TRIM(Table13[[#This Row],[Column Name]])</f>
        <v>TARGETSTORAGEMODE</v>
      </c>
    </row>
    <row r="198" spans="1:14" hidden="1" x14ac:dyDescent="0.25">
      <c r="A198" t="s">
        <v>214</v>
      </c>
      <c r="B198" t="s">
        <v>58</v>
      </c>
      <c r="C198" t="s">
        <v>32</v>
      </c>
      <c r="D198" t="s">
        <v>21</v>
      </c>
      <c r="E198" t="s">
        <v>21</v>
      </c>
      <c r="G198" t="s">
        <v>21</v>
      </c>
      <c r="M198" t="s">
        <v>24</v>
      </c>
      <c r="N198" t="str">
        <f>TRIM(Table13[[#This Row],[Column Name]])</f>
        <v>UPDATEDBY</v>
      </c>
    </row>
    <row r="199" spans="1:14" hidden="1" x14ac:dyDescent="0.25">
      <c r="A199" t="s">
        <v>214</v>
      </c>
      <c r="B199" t="s">
        <v>57</v>
      </c>
      <c r="C199" t="s">
        <v>630</v>
      </c>
      <c r="D199" t="s">
        <v>21</v>
      </c>
      <c r="E199" t="s">
        <v>21</v>
      </c>
      <c r="G199" t="s">
        <v>21</v>
      </c>
      <c r="M199" t="s">
        <v>24</v>
      </c>
      <c r="N199" t="str">
        <f>TRIM(Table13[[#This Row],[Column Name]])</f>
        <v>UPDATEDON</v>
      </c>
    </row>
    <row r="200" spans="1:14" hidden="1" x14ac:dyDescent="0.25">
      <c r="A200" s="7" t="s">
        <v>214</v>
      </c>
      <c r="B200" s="7" t="s">
        <v>636</v>
      </c>
      <c r="C200" t="s">
        <v>19</v>
      </c>
      <c r="D200" t="s">
        <v>21</v>
      </c>
      <c r="E200" t="s">
        <v>20</v>
      </c>
      <c r="G200" t="s">
        <v>21</v>
      </c>
      <c r="I200" t="s">
        <v>216</v>
      </c>
      <c r="L200" s="5">
        <v>45771</v>
      </c>
      <c r="M200" t="s">
        <v>24</v>
      </c>
      <c r="N200" t="str">
        <f>TRIM(Table13[[#This Row],[Column Name]])</f>
        <v>WORKSPACESKEY</v>
      </c>
    </row>
    <row r="201" spans="1:14" hidden="1" x14ac:dyDescent="0.25">
      <c r="A201" t="s">
        <v>228</v>
      </c>
      <c r="B201" t="s">
        <v>55</v>
      </c>
      <c r="C201" t="s">
        <v>32</v>
      </c>
      <c r="D201" t="s">
        <v>21</v>
      </c>
      <c r="E201" t="s">
        <v>21</v>
      </c>
      <c r="G201" t="s">
        <v>21</v>
      </c>
      <c r="M201" t="s">
        <v>24</v>
      </c>
      <c r="N201" t="str">
        <f>TRIM(Table13[[#This Row],[Column Name]])</f>
        <v>CREATEDBY</v>
      </c>
    </row>
    <row r="202" spans="1:14" hidden="1" x14ac:dyDescent="0.25">
      <c r="A202" t="s">
        <v>228</v>
      </c>
      <c r="B202" t="s">
        <v>52</v>
      </c>
      <c r="C202" t="s">
        <v>630</v>
      </c>
      <c r="D202" t="s">
        <v>21</v>
      </c>
      <c r="E202" t="s">
        <v>21</v>
      </c>
      <c r="G202" t="s">
        <v>21</v>
      </c>
      <c r="M202" t="s">
        <v>24</v>
      </c>
      <c r="N202" t="str">
        <f>TRIM(Table13[[#This Row],[Column Name]])</f>
        <v>CREATEDON</v>
      </c>
    </row>
    <row r="203" spans="1:14" hidden="1" x14ac:dyDescent="0.25">
      <c r="A203" s="7" t="s">
        <v>228</v>
      </c>
      <c r="B203" s="7" t="s">
        <v>654</v>
      </c>
      <c r="C203" t="s">
        <v>19</v>
      </c>
      <c r="D203" t="s">
        <v>21</v>
      </c>
      <c r="E203" t="s">
        <v>20</v>
      </c>
      <c r="G203" t="s">
        <v>21</v>
      </c>
      <c r="I203" t="s">
        <v>63</v>
      </c>
      <c r="L203" s="5">
        <v>45771</v>
      </c>
      <c r="M203" t="s">
        <v>24</v>
      </c>
      <c r="N203" t="str">
        <f>TRIM(Table13[[#This Row],[Column Name]])</f>
        <v>DATASETSKEY</v>
      </c>
    </row>
    <row r="204" spans="1:14" hidden="1" x14ac:dyDescent="0.25">
      <c r="A204" s="7" t="s">
        <v>228</v>
      </c>
      <c r="B204" t="s">
        <v>682</v>
      </c>
      <c r="C204" t="s">
        <v>643</v>
      </c>
      <c r="D204" t="s">
        <v>20</v>
      </c>
      <c r="E204" t="s">
        <v>21</v>
      </c>
      <c r="G204" t="s">
        <v>21</v>
      </c>
      <c r="I204" t="s">
        <v>63</v>
      </c>
      <c r="L204" s="5">
        <v>45771</v>
      </c>
      <c r="M204" t="s">
        <v>24</v>
      </c>
      <c r="N204" t="str">
        <f>TRIM(Table13[[#This Row],[Column Name]])</f>
        <v>DATASETTABLESKEY</v>
      </c>
    </row>
    <row r="205" spans="1:14" hidden="1" x14ac:dyDescent="0.25">
      <c r="A205" s="7" t="s">
        <v>228</v>
      </c>
      <c r="B205" s="7" t="s">
        <v>31</v>
      </c>
      <c r="C205" t="s">
        <v>35</v>
      </c>
      <c r="D205" t="s">
        <v>21</v>
      </c>
      <c r="E205" t="s">
        <v>21</v>
      </c>
      <c r="G205" t="s">
        <v>20</v>
      </c>
      <c r="I205" t="s">
        <v>63</v>
      </c>
      <c r="L205" s="5">
        <v>45771</v>
      </c>
      <c r="M205" t="s">
        <v>24</v>
      </c>
      <c r="N205" t="str">
        <f>TRIM(Table13[[#This Row],[Column Name]])</f>
        <v>DESCRIPTION</v>
      </c>
    </row>
    <row r="206" spans="1:14" hidden="1" x14ac:dyDescent="0.25">
      <c r="A206" s="7" t="s">
        <v>228</v>
      </c>
      <c r="B206" t="s">
        <v>49</v>
      </c>
      <c r="C206" t="s">
        <v>630</v>
      </c>
      <c r="D206" t="s">
        <v>21</v>
      </c>
      <c r="E206" t="s">
        <v>21</v>
      </c>
      <c r="G206" t="s">
        <v>21</v>
      </c>
      <c r="I206" t="s">
        <v>63</v>
      </c>
      <c r="L206" s="5">
        <v>45771</v>
      </c>
      <c r="M206" t="s">
        <v>24</v>
      </c>
      <c r="N206" t="str">
        <f>TRIM(Table13[[#This Row],[Column Name]])</f>
        <v>EXTRACTEDON</v>
      </c>
    </row>
    <row r="207" spans="1:14" hidden="1" x14ac:dyDescent="0.25">
      <c r="A207" s="7" t="s">
        <v>228</v>
      </c>
      <c r="B207" t="s">
        <v>632</v>
      </c>
      <c r="C207" t="s">
        <v>47</v>
      </c>
      <c r="D207" t="s">
        <v>21</v>
      </c>
      <c r="E207" t="s">
        <v>21</v>
      </c>
      <c r="G207" t="s">
        <v>21</v>
      </c>
      <c r="H207">
        <v>0</v>
      </c>
      <c r="I207" t="s">
        <v>63</v>
      </c>
      <c r="L207" s="5">
        <v>45771</v>
      </c>
      <c r="M207" t="s">
        <v>24</v>
      </c>
      <c r="N207" t="str">
        <f>TRIM(Table13[[#This Row],[Column Name]])</f>
        <v>ISDELETED</v>
      </c>
    </row>
    <row r="208" spans="1:14" hidden="1" x14ac:dyDescent="0.25">
      <c r="A208" s="7" t="s">
        <v>228</v>
      </c>
      <c r="B208" s="7" t="s">
        <v>676</v>
      </c>
      <c r="C208" t="s">
        <v>47</v>
      </c>
      <c r="D208" t="s">
        <v>21</v>
      </c>
      <c r="E208" t="s">
        <v>21</v>
      </c>
      <c r="G208" t="s">
        <v>21</v>
      </c>
      <c r="H208">
        <v>0</v>
      </c>
      <c r="I208" t="s">
        <v>63</v>
      </c>
      <c r="L208" s="5">
        <v>45771</v>
      </c>
      <c r="M208" t="s">
        <v>24</v>
      </c>
      <c r="N208" t="str">
        <f>TRIM(Table13[[#This Row],[Column Name]])</f>
        <v>ISHIDDEN</v>
      </c>
    </row>
    <row r="209" spans="1:14" hidden="1" x14ac:dyDescent="0.25">
      <c r="A209" s="7" t="s">
        <v>228</v>
      </c>
      <c r="B209" s="7" t="s">
        <v>634</v>
      </c>
      <c r="C209" t="s">
        <v>35</v>
      </c>
      <c r="D209" t="s">
        <v>21</v>
      </c>
      <c r="E209" t="s">
        <v>21</v>
      </c>
      <c r="G209" t="s">
        <v>21</v>
      </c>
      <c r="I209" t="s">
        <v>63</v>
      </c>
      <c r="L209" s="5">
        <v>45771</v>
      </c>
      <c r="M209" t="s">
        <v>24</v>
      </c>
      <c r="N209" t="str">
        <f>TRIM(Table13[[#This Row],[Column Name]])</f>
        <v>NAME</v>
      </c>
    </row>
    <row r="210" spans="1:14" hidden="1" x14ac:dyDescent="0.25">
      <c r="A210" s="7" t="s">
        <v>228</v>
      </c>
      <c r="B210" s="7" t="s">
        <v>231</v>
      </c>
      <c r="C210" t="s">
        <v>98</v>
      </c>
      <c r="D210" t="s">
        <v>21</v>
      </c>
      <c r="E210" t="s">
        <v>21</v>
      </c>
      <c r="G210" t="s">
        <v>20</v>
      </c>
      <c r="I210" t="s">
        <v>63</v>
      </c>
      <c r="L210" s="5">
        <v>45771</v>
      </c>
      <c r="M210" t="s">
        <v>24</v>
      </c>
      <c r="N210" t="str">
        <f>TRIM(Table13[[#This Row],[Column Name]])</f>
        <v>SOURCE</v>
      </c>
    </row>
    <row r="211" spans="1:14" hidden="1" x14ac:dyDescent="0.25">
      <c r="A211" s="7" t="s">
        <v>228</v>
      </c>
      <c r="B211" s="7" t="s">
        <v>232</v>
      </c>
      <c r="C211" t="s">
        <v>35</v>
      </c>
      <c r="D211" t="s">
        <v>21</v>
      </c>
      <c r="E211" t="s">
        <v>21</v>
      </c>
      <c r="G211" t="s">
        <v>20</v>
      </c>
      <c r="I211" t="s">
        <v>63</v>
      </c>
      <c r="L211" s="5">
        <v>45771</v>
      </c>
      <c r="M211" t="s">
        <v>24</v>
      </c>
      <c r="N211" t="str">
        <f>TRIM(Table13[[#This Row],[Column Name]])</f>
        <v>STORAGEMODE</v>
      </c>
    </row>
    <row r="212" spans="1:14" hidden="1" x14ac:dyDescent="0.25">
      <c r="A212" t="s">
        <v>228</v>
      </c>
      <c r="B212" t="s">
        <v>58</v>
      </c>
      <c r="C212" t="s">
        <v>32</v>
      </c>
      <c r="D212" t="s">
        <v>21</v>
      </c>
      <c r="E212" t="s">
        <v>21</v>
      </c>
      <c r="G212" t="s">
        <v>21</v>
      </c>
      <c r="M212" t="s">
        <v>24</v>
      </c>
      <c r="N212" t="str">
        <f>TRIM(Table13[[#This Row],[Column Name]])</f>
        <v>UPDATEDBY</v>
      </c>
    </row>
    <row r="213" spans="1:14" hidden="1" x14ac:dyDescent="0.25">
      <c r="A213" t="s">
        <v>228</v>
      </c>
      <c r="B213" t="s">
        <v>57</v>
      </c>
      <c r="C213" t="s">
        <v>630</v>
      </c>
      <c r="D213" t="s">
        <v>21</v>
      </c>
      <c r="E213" t="s">
        <v>21</v>
      </c>
      <c r="G213" t="s">
        <v>21</v>
      </c>
      <c r="M213" t="s">
        <v>24</v>
      </c>
      <c r="N213" t="str">
        <f>TRIM(Table13[[#This Row],[Column Name]])</f>
        <v>UPDATEDON</v>
      </c>
    </row>
    <row r="214" spans="1:14" x14ac:dyDescent="0.25">
      <c r="A214" t="s">
        <v>621</v>
      </c>
      <c r="B214" t="s">
        <v>67</v>
      </c>
      <c r="C214" t="s">
        <v>35</v>
      </c>
      <c r="D214" t="s">
        <v>21</v>
      </c>
      <c r="E214" t="s">
        <v>21</v>
      </c>
      <c r="G214" t="s">
        <v>20</v>
      </c>
      <c r="I214" t="s">
        <v>63</v>
      </c>
      <c r="L214" s="5">
        <v>45769</v>
      </c>
      <c r="M214" t="s">
        <v>24</v>
      </c>
      <c r="N214" t="str">
        <f>TRIM(Table13[[#This Row],[Column Name]])</f>
        <v>CONNECTIONACCOUNT</v>
      </c>
    </row>
    <row r="215" spans="1:14" x14ac:dyDescent="0.25">
      <c r="A215" t="s">
        <v>621</v>
      </c>
      <c r="B215" t="s">
        <v>68</v>
      </c>
      <c r="C215" t="s">
        <v>35</v>
      </c>
      <c r="D215" t="s">
        <v>21</v>
      </c>
      <c r="E215" t="s">
        <v>21</v>
      </c>
      <c r="G215" t="s">
        <v>20</v>
      </c>
      <c r="I215" t="s">
        <v>63</v>
      </c>
      <c r="L215" s="5">
        <v>45769</v>
      </c>
      <c r="M215" t="s">
        <v>24</v>
      </c>
      <c r="N215" t="str">
        <f>TRIM(Table13[[#This Row],[Column Name]])</f>
        <v>CONNECTIONCLASSINFO</v>
      </c>
    </row>
    <row r="216" spans="1:14" x14ac:dyDescent="0.25">
      <c r="A216" t="s">
        <v>621</v>
      </c>
      <c r="B216" t="s">
        <v>69</v>
      </c>
      <c r="C216" t="s">
        <v>35</v>
      </c>
      <c r="D216" t="s">
        <v>21</v>
      </c>
      <c r="E216" t="s">
        <v>21</v>
      </c>
      <c r="G216" t="s">
        <v>20</v>
      </c>
      <c r="I216" t="s">
        <v>63</v>
      </c>
      <c r="L216" s="5">
        <v>45769</v>
      </c>
      <c r="M216" t="s">
        <v>24</v>
      </c>
      <c r="N216" t="str">
        <f>TRIM(Table13[[#This Row],[Column Name]])</f>
        <v>CONNECTIONCLIENTID</v>
      </c>
    </row>
    <row r="217" spans="1:14" x14ac:dyDescent="0.25">
      <c r="A217" t="s">
        <v>621</v>
      </c>
      <c r="B217" t="s">
        <v>70</v>
      </c>
      <c r="C217" t="s">
        <v>35</v>
      </c>
      <c r="D217" t="s">
        <v>21</v>
      </c>
      <c r="E217" t="s">
        <v>21</v>
      </c>
      <c r="G217" t="s">
        <v>20</v>
      </c>
      <c r="I217" t="s">
        <v>63</v>
      </c>
      <c r="L217" s="5">
        <v>45769</v>
      </c>
      <c r="M217" t="s">
        <v>24</v>
      </c>
      <c r="N217" t="str">
        <f>TRIM(Table13[[#This Row],[Column Name]])</f>
        <v>CONNECTIONDATABASE</v>
      </c>
    </row>
    <row r="218" spans="1:14" x14ac:dyDescent="0.25">
      <c r="A218" t="s">
        <v>621</v>
      </c>
      <c r="B218" t="s">
        <v>71</v>
      </c>
      <c r="C218" t="s">
        <v>35</v>
      </c>
      <c r="D218" t="s">
        <v>21</v>
      </c>
      <c r="E218" t="s">
        <v>21</v>
      </c>
      <c r="G218" t="s">
        <v>20</v>
      </c>
      <c r="I218" t="s">
        <v>63</v>
      </c>
      <c r="L218" s="5">
        <v>45769</v>
      </c>
      <c r="M218" t="s">
        <v>24</v>
      </c>
      <c r="N218" t="str">
        <f>TRIM(Table13[[#This Row],[Column Name]])</f>
        <v>CONNECTIONDOMAIN</v>
      </c>
    </row>
    <row r="219" spans="1:14" x14ac:dyDescent="0.25">
      <c r="A219" t="s">
        <v>621</v>
      </c>
      <c r="B219" t="s">
        <v>72</v>
      </c>
      <c r="C219" t="s">
        <v>35</v>
      </c>
      <c r="D219" t="s">
        <v>21</v>
      </c>
      <c r="E219" t="s">
        <v>21</v>
      </c>
      <c r="G219" t="s">
        <v>20</v>
      </c>
      <c r="I219" t="s">
        <v>63</v>
      </c>
      <c r="L219" s="5">
        <v>45769</v>
      </c>
      <c r="M219" t="s">
        <v>24</v>
      </c>
      <c r="N219" t="str">
        <f>TRIM(Table13[[#This Row],[Column Name]])</f>
        <v>CONNECTIONEMAILADDRESS</v>
      </c>
    </row>
    <row r="220" spans="1:14" ht="30" x14ac:dyDescent="0.25">
      <c r="A220" t="s">
        <v>621</v>
      </c>
      <c r="B220" s="4" t="s">
        <v>73</v>
      </c>
      <c r="C220" t="s">
        <v>35</v>
      </c>
      <c r="D220" t="s">
        <v>21</v>
      </c>
      <c r="E220" t="s">
        <v>21</v>
      </c>
      <c r="G220" t="s">
        <v>20</v>
      </c>
      <c r="I220" t="s">
        <v>63</v>
      </c>
      <c r="L220" s="5">
        <v>45769</v>
      </c>
      <c r="M220" t="s">
        <v>24</v>
      </c>
      <c r="N220" t="str">
        <f>TRIM(Table13[[#This Row],[Column Name]])</f>
        <v>CONNECTIONEXTENSIONDATASOURCEKIND</v>
      </c>
    </row>
    <row r="221" spans="1:14" ht="30" x14ac:dyDescent="0.25">
      <c r="A221" t="s">
        <v>621</v>
      </c>
      <c r="B221" s="4" t="s">
        <v>74</v>
      </c>
      <c r="C221" t="s">
        <v>35</v>
      </c>
      <c r="D221" t="s">
        <v>21</v>
      </c>
      <c r="E221" t="s">
        <v>21</v>
      </c>
      <c r="G221" t="s">
        <v>20</v>
      </c>
      <c r="I221" t="s">
        <v>63</v>
      </c>
      <c r="L221" s="5">
        <v>45769</v>
      </c>
      <c r="M221" t="s">
        <v>24</v>
      </c>
      <c r="N221" t="str">
        <f>TRIM(Table13[[#This Row],[Column Name]])</f>
        <v>CONNECTIONEXTENSIONDATASOURCEPATH</v>
      </c>
    </row>
    <row r="222" spans="1:14" x14ac:dyDescent="0.25">
      <c r="A222" t="s">
        <v>621</v>
      </c>
      <c r="B222" t="s">
        <v>75</v>
      </c>
      <c r="C222" t="s">
        <v>35</v>
      </c>
      <c r="D222" t="s">
        <v>21</v>
      </c>
      <c r="E222" t="s">
        <v>21</v>
      </c>
      <c r="G222" t="s">
        <v>20</v>
      </c>
      <c r="I222" t="s">
        <v>63</v>
      </c>
      <c r="L222" s="5">
        <v>45769</v>
      </c>
      <c r="M222" t="s">
        <v>24</v>
      </c>
      <c r="N222" t="str">
        <f>TRIM(Table13[[#This Row],[Column Name]])</f>
        <v>CONNECTIONLOGINSERVER</v>
      </c>
    </row>
    <row r="223" spans="1:14" x14ac:dyDescent="0.25">
      <c r="A223" t="s">
        <v>621</v>
      </c>
      <c r="B223" t="s">
        <v>76</v>
      </c>
      <c r="C223" t="s">
        <v>35</v>
      </c>
      <c r="D223" t="s">
        <v>21</v>
      </c>
      <c r="E223" t="s">
        <v>21</v>
      </c>
      <c r="G223" t="s">
        <v>20</v>
      </c>
      <c r="I223" t="s">
        <v>63</v>
      </c>
      <c r="L223" s="5">
        <v>45769</v>
      </c>
      <c r="M223" t="s">
        <v>24</v>
      </c>
      <c r="N223" t="str">
        <f>TRIM(Table13[[#This Row],[Column Name]])</f>
        <v>CONNECTIONPATH</v>
      </c>
    </row>
    <row r="224" spans="1:14" x14ac:dyDescent="0.25">
      <c r="A224" t="s">
        <v>621</v>
      </c>
      <c r="B224" t="s">
        <v>77</v>
      </c>
      <c r="C224" t="s">
        <v>35</v>
      </c>
      <c r="D224" t="s">
        <v>21</v>
      </c>
      <c r="E224" t="s">
        <v>21</v>
      </c>
      <c r="G224" t="s">
        <v>20</v>
      </c>
      <c r="I224" t="s">
        <v>63</v>
      </c>
      <c r="L224" s="5">
        <v>45769</v>
      </c>
      <c r="M224" t="s">
        <v>24</v>
      </c>
      <c r="N224" t="str">
        <f>TRIM(Table13[[#This Row],[Column Name]])</f>
        <v>CONNECTIONSERVER</v>
      </c>
    </row>
    <row r="225" spans="1:14" x14ac:dyDescent="0.25">
      <c r="A225" t="s">
        <v>621</v>
      </c>
      <c r="B225" t="s">
        <v>78</v>
      </c>
      <c r="C225" t="s">
        <v>35</v>
      </c>
      <c r="D225" t="s">
        <v>21</v>
      </c>
      <c r="E225" t="s">
        <v>21</v>
      </c>
      <c r="G225" t="s">
        <v>20</v>
      </c>
      <c r="I225" t="s">
        <v>63</v>
      </c>
      <c r="L225" s="5">
        <v>45769</v>
      </c>
      <c r="M225" t="s">
        <v>24</v>
      </c>
      <c r="N225" t="str">
        <f>TRIM(Table13[[#This Row],[Column Name]])</f>
        <v>CONNECTIONSHAREPOINTSITEURL</v>
      </c>
    </row>
    <row r="226" spans="1:14" x14ac:dyDescent="0.25">
      <c r="A226" t="s">
        <v>621</v>
      </c>
      <c r="B226" t="s">
        <v>79</v>
      </c>
      <c r="C226" t="s">
        <v>35</v>
      </c>
      <c r="D226" t="s">
        <v>21</v>
      </c>
      <c r="E226" t="s">
        <v>21</v>
      </c>
      <c r="G226" t="s">
        <v>20</v>
      </c>
      <c r="I226" t="s">
        <v>63</v>
      </c>
      <c r="L226" s="5">
        <v>45769</v>
      </c>
      <c r="M226" t="s">
        <v>24</v>
      </c>
      <c r="N226" t="str">
        <f>TRIM(Table13[[#This Row],[Column Name]])</f>
        <v>CONNECTIONSTRING</v>
      </c>
    </row>
    <row r="227" spans="1:14" x14ac:dyDescent="0.25">
      <c r="A227" t="s">
        <v>621</v>
      </c>
      <c r="B227" t="s">
        <v>55</v>
      </c>
      <c r="C227" t="s">
        <v>32</v>
      </c>
      <c r="D227" t="s">
        <v>21</v>
      </c>
      <c r="E227" t="s">
        <v>21</v>
      </c>
      <c r="G227" t="s">
        <v>21</v>
      </c>
      <c r="M227" t="s">
        <v>24</v>
      </c>
      <c r="N227" t="str">
        <f>TRIM(Table13[[#This Row],[Column Name]])</f>
        <v>CREATEDBY</v>
      </c>
    </row>
    <row r="228" spans="1:14" x14ac:dyDescent="0.25">
      <c r="A228" t="s">
        <v>621</v>
      </c>
      <c r="B228" t="s">
        <v>52</v>
      </c>
      <c r="C228" t="s">
        <v>630</v>
      </c>
      <c r="D228" t="s">
        <v>21</v>
      </c>
      <c r="E228" t="s">
        <v>21</v>
      </c>
      <c r="G228" t="s">
        <v>21</v>
      </c>
      <c r="M228" t="s">
        <v>24</v>
      </c>
      <c r="N228" t="str">
        <f>TRIM(Table13[[#This Row],[Column Name]])</f>
        <v>CREATEDON</v>
      </c>
    </row>
    <row r="229" spans="1:14" x14ac:dyDescent="0.25">
      <c r="A229" t="s">
        <v>621</v>
      </c>
      <c r="B229" t="s">
        <v>683</v>
      </c>
      <c r="C229" t="s">
        <v>684</v>
      </c>
      <c r="D229" t="s">
        <v>21</v>
      </c>
      <c r="E229" t="s">
        <v>21</v>
      </c>
      <c r="G229" t="s">
        <v>21</v>
      </c>
      <c r="I229" t="s">
        <v>63</v>
      </c>
      <c r="L229" s="5">
        <v>45769</v>
      </c>
      <c r="M229" t="s">
        <v>24</v>
      </c>
      <c r="N229" t="str">
        <f>TRIM(Table13[[#This Row],[Column Name]])</f>
        <v>DATASOURCEID</v>
      </c>
    </row>
    <row r="230" spans="1:14" x14ac:dyDescent="0.25">
      <c r="A230" t="s">
        <v>621</v>
      </c>
      <c r="B230" t="s">
        <v>640</v>
      </c>
      <c r="C230" t="s">
        <v>643</v>
      </c>
      <c r="D230" t="s">
        <v>20</v>
      </c>
      <c r="E230" t="s">
        <v>21</v>
      </c>
      <c r="G230" t="s">
        <v>21</v>
      </c>
      <c r="I230" t="s">
        <v>63</v>
      </c>
      <c r="L230" s="5">
        <v>45769</v>
      </c>
      <c r="M230" t="s">
        <v>24</v>
      </c>
      <c r="N230" t="str">
        <f>TRIM(Table13[[#This Row],[Column Name]])</f>
        <v>DATASOURCESKEY</v>
      </c>
    </row>
    <row r="231" spans="1:14" x14ac:dyDescent="0.25">
      <c r="A231" t="s">
        <v>621</v>
      </c>
      <c r="B231" t="s">
        <v>602</v>
      </c>
      <c r="C231" t="s">
        <v>35</v>
      </c>
      <c r="D231" t="s">
        <v>21</v>
      </c>
      <c r="E231" t="s">
        <v>21</v>
      </c>
      <c r="G231" t="s">
        <v>21</v>
      </c>
      <c r="I231" t="s">
        <v>63</v>
      </c>
      <c r="L231" s="5">
        <v>45769</v>
      </c>
      <c r="M231" t="s">
        <v>24</v>
      </c>
      <c r="N231" t="str">
        <f>TRIM(Table13[[#This Row],[Column Name]])</f>
        <v>DATASOURCETYPE</v>
      </c>
    </row>
    <row r="232" spans="1:14" x14ac:dyDescent="0.25">
      <c r="A232" t="s">
        <v>621</v>
      </c>
      <c r="B232" t="s">
        <v>49</v>
      </c>
      <c r="C232" t="s">
        <v>630</v>
      </c>
      <c r="D232" t="s">
        <v>21</v>
      </c>
      <c r="E232" t="s">
        <v>21</v>
      </c>
      <c r="G232" t="s">
        <v>21</v>
      </c>
      <c r="I232" t="s">
        <v>63</v>
      </c>
      <c r="L232" s="5">
        <v>45771</v>
      </c>
      <c r="M232" t="s">
        <v>24</v>
      </c>
      <c r="N232" t="str">
        <f>TRIM(Table13[[#This Row],[Column Name]])</f>
        <v>EXTRACTEDON</v>
      </c>
    </row>
    <row r="233" spans="1:14" x14ac:dyDescent="0.25">
      <c r="A233" t="s">
        <v>621</v>
      </c>
      <c r="B233" t="s">
        <v>685</v>
      </c>
      <c r="C233" t="s">
        <v>19</v>
      </c>
      <c r="D233" t="s">
        <v>21</v>
      </c>
      <c r="E233" t="s">
        <v>21</v>
      </c>
      <c r="G233" t="s">
        <v>20</v>
      </c>
      <c r="I233" t="s">
        <v>63</v>
      </c>
      <c r="L233" s="5">
        <v>45769</v>
      </c>
      <c r="M233" t="s">
        <v>24</v>
      </c>
      <c r="N233" t="str">
        <f>TRIM(Table13[[#This Row],[Column Name]])</f>
        <v>GATEWAYSKEY</v>
      </c>
    </row>
    <row r="234" spans="1:14" x14ac:dyDescent="0.25">
      <c r="A234" t="s">
        <v>621</v>
      </c>
      <c r="B234" t="s">
        <v>632</v>
      </c>
      <c r="C234" t="s">
        <v>47</v>
      </c>
      <c r="D234" t="s">
        <v>21</v>
      </c>
      <c r="E234" t="s">
        <v>21</v>
      </c>
      <c r="G234" t="s">
        <v>21</v>
      </c>
      <c r="H234">
        <v>0</v>
      </c>
      <c r="I234" t="s">
        <v>63</v>
      </c>
      <c r="L234" s="5">
        <v>45771</v>
      </c>
      <c r="M234" t="s">
        <v>24</v>
      </c>
      <c r="N234" t="str">
        <f>TRIM(Table13[[#This Row],[Column Name]])</f>
        <v>ISDELETED</v>
      </c>
    </row>
    <row r="235" spans="1:14" x14ac:dyDescent="0.25">
      <c r="A235" t="s">
        <v>621</v>
      </c>
      <c r="B235" t="s">
        <v>58</v>
      </c>
      <c r="C235" t="s">
        <v>32</v>
      </c>
      <c r="D235" t="s">
        <v>21</v>
      </c>
      <c r="E235" t="s">
        <v>21</v>
      </c>
      <c r="G235" t="s">
        <v>21</v>
      </c>
      <c r="M235" t="s">
        <v>24</v>
      </c>
      <c r="N235" t="str">
        <f>TRIM(Table13[[#This Row],[Column Name]])</f>
        <v>UPDATEDBY</v>
      </c>
    </row>
    <row r="236" spans="1:14" x14ac:dyDescent="0.25">
      <c r="A236" t="s">
        <v>621</v>
      </c>
      <c r="B236" t="s">
        <v>57</v>
      </c>
      <c r="C236" t="s">
        <v>630</v>
      </c>
      <c r="D236" t="s">
        <v>21</v>
      </c>
      <c r="E236" t="s">
        <v>21</v>
      </c>
      <c r="G236" t="s">
        <v>21</v>
      </c>
      <c r="M236" t="s">
        <v>24</v>
      </c>
      <c r="N236" t="str">
        <f>TRIM(Table13[[#This Row],[Column Name]])</f>
        <v>UPDATEDON</v>
      </c>
    </row>
    <row r="237" spans="1:14" hidden="1" x14ac:dyDescent="0.25">
      <c r="A237" t="s">
        <v>233</v>
      </c>
      <c r="B237" t="s">
        <v>55</v>
      </c>
      <c r="C237" t="s">
        <v>32</v>
      </c>
      <c r="D237" t="s">
        <v>21</v>
      </c>
      <c r="E237" t="s">
        <v>21</v>
      </c>
      <c r="G237" t="s">
        <v>21</v>
      </c>
      <c r="M237" t="s">
        <v>24</v>
      </c>
      <c r="N237" t="str">
        <f>TRIM(Table13[[#This Row],[Column Name]])</f>
        <v>CREATEDBY</v>
      </c>
    </row>
    <row r="238" spans="1:14" hidden="1" x14ac:dyDescent="0.25">
      <c r="A238" t="s">
        <v>233</v>
      </c>
      <c r="B238" t="s">
        <v>52</v>
      </c>
      <c r="C238" t="s">
        <v>630</v>
      </c>
      <c r="D238" t="s">
        <v>21</v>
      </c>
      <c r="E238" t="s">
        <v>21</v>
      </c>
      <c r="G238" t="s">
        <v>21</v>
      </c>
      <c r="M238" t="s">
        <v>24</v>
      </c>
      <c r="N238" t="str">
        <f>TRIM(Table13[[#This Row],[Column Name]])</f>
        <v>CREATEDON</v>
      </c>
    </row>
    <row r="239" spans="1:14" hidden="1" x14ac:dyDescent="0.25">
      <c r="A239" s="7" t="s">
        <v>233</v>
      </c>
      <c r="B239" s="7" t="s">
        <v>235</v>
      </c>
      <c r="C239" s="9" t="s">
        <v>27</v>
      </c>
      <c r="D239" s="7" t="s">
        <v>21</v>
      </c>
      <c r="E239" s="7" t="s">
        <v>21</v>
      </c>
      <c r="F239" s="7"/>
      <c r="G239" s="7" t="s">
        <v>21</v>
      </c>
      <c r="H239" s="7"/>
      <c r="I239" s="7" t="s">
        <v>236</v>
      </c>
      <c r="J239" s="7"/>
      <c r="K239" s="7"/>
      <c r="L239" s="5">
        <v>45771</v>
      </c>
      <c r="M239" t="s">
        <v>24</v>
      </c>
      <c r="N239" t="str">
        <f>TRIM(Table13[[#This Row],[Column Name]])</f>
        <v>DEPLOYMENTPIPELINEID</v>
      </c>
    </row>
    <row r="240" spans="1:14" hidden="1" x14ac:dyDescent="0.25">
      <c r="A240" s="7" t="s">
        <v>233</v>
      </c>
      <c r="B240" s="7" t="s">
        <v>686</v>
      </c>
      <c r="C240" s="7" t="s">
        <v>629</v>
      </c>
      <c r="D240" s="7" t="s">
        <v>20</v>
      </c>
      <c r="E240" s="7" t="s">
        <v>21</v>
      </c>
      <c r="F240" s="7"/>
      <c r="G240" s="7" t="s">
        <v>21</v>
      </c>
      <c r="H240" s="7"/>
      <c r="I240" s="7" t="s">
        <v>236</v>
      </c>
      <c r="J240" s="7"/>
      <c r="K240" s="7"/>
      <c r="L240" s="5">
        <v>45771</v>
      </c>
      <c r="M240" t="s">
        <v>24</v>
      </c>
      <c r="N240" t="str">
        <f>TRIM(Table13[[#This Row],[Column Name]])</f>
        <v>DEPLOYMENTPIPELINESKEY</v>
      </c>
    </row>
    <row r="241" spans="1:14" hidden="1" x14ac:dyDescent="0.25">
      <c r="A241" s="7" t="s">
        <v>233</v>
      </c>
      <c r="B241" s="7" t="s">
        <v>31</v>
      </c>
      <c r="C241" s="9" t="s">
        <v>687</v>
      </c>
      <c r="D241" s="7" t="s">
        <v>21</v>
      </c>
      <c r="E241" s="7" t="s">
        <v>21</v>
      </c>
      <c r="F241" s="7"/>
      <c r="G241" s="7" t="s">
        <v>20</v>
      </c>
      <c r="H241" s="7"/>
      <c r="I241" s="7" t="s">
        <v>236</v>
      </c>
      <c r="J241" s="7"/>
      <c r="K241" s="7"/>
      <c r="L241" s="5">
        <v>45771</v>
      </c>
      <c r="M241" t="s">
        <v>24</v>
      </c>
      <c r="N241" t="str">
        <f>TRIM(Table13[[#This Row],[Column Name]])</f>
        <v>DESCRIPTION</v>
      </c>
    </row>
    <row r="242" spans="1:14" hidden="1" x14ac:dyDescent="0.25">
      <c r="A242" s="7" t="s">
        <v>233</v>
      </c>
      <c r="B242" s="7" t="s">
        <v>647</v>
      </c>
      <c r="C242" s="9" t="s">
        <v>32</v>
      </c>
      <c r="D242" s="7" t="s">
        <v>21</v>
      </c>
      <c r="E242" s="7" t="s">
        <v>21</v>
      </c>
      <c r="F242" s="7"/>
      <c r="G242" s="7" t="s">
        <v>21</v>
      </c>
      <c r="H242" s="7"/>
      <c r="I242" s="7" t="s">
        <v>236</v>
      </c>
      <c r="J242" s="7"/>
      <c r="K242" s="7"/>
      <c r="L242" s="5">
        <v>45771</v>
      </c>
      <c r="M242" t="s">
        <v>24</v>
      </c>
      <c r="N242" t="str">
        <f>TRIM(Table13[[#This Row],[Column Name]])</f>
        <v>DISPLAYNAME</v>
      </c>
    </row>
    <row r="243" spans="1:14" hidden="1" x14ac:dyDescent="0.25">
      <c r="A243" s="7" t="s">
        <v>233</v>
      </c>
      <c r="B243" t="s">
        <v>49</v>
      </c>
      <c r="C243" t="s">
        <v>630</v>
      </c>
      <c r="D243" t="s">
        <v>21</v>
      </c>
      <c r="E243" s="7" t="s">
        <v>21</v>
      </c>
      <c r="F243" s="7"/>
      <c r="G243" s="7" t="s">
        <v>21</v>
      </c>
      <c r="I243" s="7" t="s">
        <v>236</v>
      </c>
      <c r="J243" s="7"/>
      <c r="K243" s="7"/>
      <c r="L243" s="5">
        <v>45771</v>
      </c>
      <c r="M243" t="s">
        <v>24</v>
      </c>
      <c r="N243" t="str">
        <f>TRIM(Table13[[#This Row],[Column Name]])</f>
        <v>EXTRACTEDON</v>
      </c>
    </row>
    <row r="244" spans="1:14" hidden="1" x14ac:dyDescent="0.25">
      <c r="A244" s="7" t="s">
        <v>233</v>
      </c>
      <c r="B244" s="7" t="s">
        <v>632</v>
      </c>
      <c r="C244" s="9" t="s">
        <v>47</v>
      </c>
      <c r="D244" s="7" t="s">
        <v>21</v>
      </c>
      <c r="E244" s="7" t="s">
        <v>21</v>
      </c>
      <c r="F244" s="7"/>
      <c r="G244" s="7" t="s">
        <v>21</v>
      </c>
      <c r="H244" s="7"/>
      <c r="I244" s="7" t="s">
        <v>236</v>
      </c>
      <c r="J244" s="7"/>
      <c r="K244" s="7"/>
      <c r="L244" s="5">
        <v>45771</v>
      </c>
      <c r="M244" t="s">
        <v>24</v>
      </c>
      <c r="N244" t="str">
        <f>TRIM(Table13[[#This Row],[Column Name]])</f>
        <v>ISDELETED</v>
      </c>
    </row>
    <row r="245" spans="1:14" hidden="1" x14ac:dyDescent="0.25">
      <c r="A245" t="s">
        <v>233</v>
      </c>
      <c r="B245" t="s">
        <v>58</v>
      </c>
      <c r="C245" t="s">
        <v>32</v>
      </c>
      <c r="D245" t="s">
        <v>21</v>
      </c>
      <c r="E245" t="s">
        <v>21</v>
      </c>
      <c r="G245" t="s">
        <v>21</v>
      </c>
      <c r="M245" t="s">
        <v>24</v>
      </c>
      <c r="N245" t="str">
        <f>TRIM(Table13[[#This Row],[Column Name]])</f>
        <v>UPDATEDBY</v>
      </c>
    </row>
    <row r="246" spans="1:14" hidden="1" x14ac:dyDescent="0.25">
      <c r="A246" t="s">
        <v>233</v>
      </c>
      <c r="B246" t="s">
        <v>57</v>
      </c>
      <c r="C246" t="s">
        <v>630</v>
      </c>
      <c r="D246" t="s">
        <v>21</v>
      </c>
      <c r="E246" t="s">
        <v>21</v>
      </c>
      <c r="G246" t="s">
        <v>21</v>
      </c>
      <c r="M246" t="s">
        <v>24</v>
      </c>
      <c r="N246" t="str">
        <f>TRIM(Table13[[#This Row],[Column Name]])</f>
        <v>UPDATEDON</v>
      </c>
    </row>
    <row r="247" spans="1:14" hidden="1" x14ac:dyDescent="0.25">
      <c r="A247" t="s">
        <v>238</v>
      </c>
      <c r="B247" t="s">
        <v>55</v>
      </c>
      <c r="C247" t="s">
        <v>32</v>
      </c>
      <c r="D247" t="s">
        <v>21</v>
      </c>
      <c r="E247" t="s">
        <v>21</v>
      </c>
      <c r="G247" t="s">
        <v>21</v>
      </c>
      <c r="M247" t="s">
        <v>24</v>
      </c>
      <c r="N247" t="str">
        <f>TRIM(Table13[[#This Row],[Column Name]])</f>
        <v>CREATEDBY</v>
      </c>
    </row>
    <row r="248" spans="1:14" hidden="1" x14ac:dyDescent="0.25">
      <c r="A248" t="s">
        <v>238</v>
      </c>
      <c r="B248" t="s">
        <v>52</v>
      </c>
      <c r="C248" t="s">
        <v>630</v>
      </c>
      <c r="D248" t="s">
        <v>21</v>
      </c>
      <c r="E248" t="s">
        <v>21</v>
      </c>
      <c r="G248" t="s">
        <v>21</v>
      </c>
      <c r="M248" t="s">
        <v>24</v>
      </c>
      <c r="N248" t="str">
        <f>TRIM(Table13[[#This Row],[Column Name]])</f>
        <v>CREATEDON</v>
      </c>
    </row>
    <row r="249" spans="1:14" hidden="1" x14ac:dyDescent="0.25">
      <c r="A249" s="7" t="s">
        <v>238</v>
      </c>
      <c r="B249" s="7" t="s">
        <v>686</v>
      </c>
      <c r="C249" s="9" t="s">
        <v>27</v>
      </c>
      <c r="D249" s="7" t="s">
        <v>21</v>
      </c>
      <c r="E249" s="7" t="s">
        <v>20</v>
      </c>
      <c r="F249" s="7"/>
      <c r="G249" t="s">
        <v>21</v>
      </c>
      <c r="H249" s="7"/>
      <c r="I249" s="7" t="s">
        <v>236</v>
      </c>
      <c r="J249" s="7"/>
      <c r="K249" s="7"/>
      <c r="L249" s="5">
        <v>45771</v>
      </c>
      <c r="M249" t="s">
        <v>24</v>
      </c>
      <c r="N249" t="str">
        <f>TRIM(Table13[[#This Row],[Column Name]])</f>
        <v>DEPLOYMENTPIPELINESKEY</v>
      </c>
    </row>
    <row r="250" spans="1:14" hidden="1" x14ac:dyDescent="0.25">
      <c r="A250" s="7" t="s">
        <v>238</v>
      </c>
      <c r="B250" s="7" t="s">
        <v>688</v>
      </c>
      <c r="C250" s="7" t="s">
        <v>629</v>
      </c>
      <c r="D250" s="7" t="s">
        <v>20</v>
      </c>
      <c r="E250" s="7" t="s">
        <v>21</v>
      </c>
      <c r="F250" s="7"/>
      <c r="G250" t="s">
        <v>21</v>
      </c>
      <c r="H250" s="7"/>
      <c r="I250" s="7" t="s">
        <v>236</v>
      </c>
      <c r="J250" s="7"/>
      <c r="K250" s="7"/>
      <c r="L250" s="5">
        <v>45771</v>
      </c>
      <c r="M250" t="s">
        <v>24</v>
      </c>
      <c r="N250" t="str">
        <f>TRIM(Table13[[#This Row],[Column Name]])</f>
        <v>DEPLOYMENTPIPELINESTAGESKEY</v>
      </c>
    </row>
    <row r="251" spans="1:14" hidden="1" x14ac:dyDescent="0.25">
      <c r="A251" s="7" t="s">
        <v>238</v>
      </c>
      <c r="B251" t="s">
        <v>49</v>
      </c>
      <c r="C251" t="s">
        <v>630</v>
      </c>
      <c r="D251" t="s">
        <v>21</v>
      </c>
      <c r="E251" t="s">
        <v>21</v>
      </c>
      <c r="G251" t="s">
        <v>21</v>
      </c>
      <c r="I251" s="7" t="s">
        <v>236</v>
      </c>
      <c r="J251" s="7"/>
      <c r="K251" s="7"/>
      <c r="L251" s="5">
        <v>45771</v>
      </c>
      <c r="M251" t="s">
        <v>24</v>
      </c>
      <c r="N251" t="str">
        <f>TRIM(Table13[[#This Row],[Column Name]])</f>
        <v>EXTRACTEDON</v>
      </c>
    </row>
    <row r="252" spans="1:14" hidden="1" x14ac:dyDescent="0.25">
      <c r="A252" s="7" t="s">
        <v>238</v>
      </c>
      <c r="B252" t="s">
        <v>632</v>
      </c>
      <c r="C252" t="s">
        <v>47</v>
      </c>
      <c r="D252" t="s">
        <v>21</v>
      </c>
      <c r="E252" t="s">
        <v>21</v>
      </c>
      <c r="G252" t="s">
        <v>21</v>
      </c>
      <c r="H252">
        <v>0</v>
      </c>
      <c r="I252" s="7" t="s">
        <v>236</v>
      </c>
      <c r="J252" s="7"/>
      <c r="K252" s="7"/>
      <c r="L252" s="5">
        <v>45771</v>
      </c>
      <c r="M252" t="s">
        <v>24</v>
      </c>
      <c r="N252" t="str">
        <f>TRIM(Table13[[#This Row],[Column Name]])</f>
        <v>ISDELETED</v>
      </c>
    </row>
    <row r="253" spans="1:14" hidden="1" x14ac:dyDescent="0.25">
      <c r="A253" s="7" t="s">
        <v>238</v>
      </c>
      <c r="B253" s="7" t="s">
        <v>241</v>
      </c>
      <c r="C253" s="9" t="s">
        <v>242</v>
      </c>
      <c r="D253" s="7" t="s">
        <v>21</v>
      </c>
      <c r="E253" s="7" t="s">
        <v>21</v>
      </c>
      <c r="F253" s="7"/>
      <c r="G253" t="s">
        <v>21</v>
      </c>
      <c r="H253" s="7"/>
      <c r="I253" s="7" t="s">
        <v>236</v>
      </c>
      <c r="J253" s="7"/>
      <c r="K253" s="7"/>
      <c r="L253" s="5">
        <v>45771</v>
      </c>
      <c r="M253" t="s">
        <v>24</v>
      </c>
      <c r="N253" t="str">
        <f>TRIM(Table13[[#This Row],[Column Name]])</f>
        <v>STAGEORDER</v>
      </c>
    </row>
    <row r="254" spans="1:14" hidden="1" x14ac:dyDescent="0.25">
      <c r="A254" t="s">
        <v>238</v>
      </c>
      <c r="B254" t="s">
        <v>58</v>
      </c>
      <c r="C254" t="s">
        <v>32</v>
      </c>
      <c r="D254" t="s">
        <v>21</v>
      </c>
      <c r="E254" t="s">
        <v>21</v>
      </c>
      <c r="G254" t="s">
        <v>21</v>
      </c>
      <c r="M254" t="s">
        <v>24</v>
      </c>
      <c r="N254" t="str">
        <f>TRIM(Table13[[#This Row],[Column Name]])</f>
        <v>UPDATEDBY</v>
      </c>
    </row>
    <row r="255" spans="1:14" hidden="1" x14ac:dyDescent="0.25">
      <c r="A255" t="s">
        <v>238</v>
      </c>
      <c r="B255" t="s">
        <v>57</v>
      </c>
      <c r="C255" t="s">
        <v>630</v>
      </c>
      <c r="D255" t="s">
        <v>21</v>
      </c>
      <c r="E255" t="s">
        <v>21</v>
      </c>
      <c r="G255" t="s">
        <v>21</v>
      </c>
      <c r="M255" t="s">
        <v>24</v>
      </c>
      <c r="N255" t="str">
        <f>TRIM(Table13[[#This Row],[Column Name]])</f>
        <v>UPDATEDON</v>
      </c>
    </row>
    <row r="256" spans="1:14" hidden="1" x14ac:dyDescent="0.25">
      <c r="A256" s="7" t="s">
        <v>238</v>
      </c>
      <c r="B256" s="7" t="s">
        <v>636</v>
      </c>
      <c r="C256" s="9" t="s">
        <v>27</v>
      </c>
      <c r="D256" s="7" t="s">
        <v>21</v>
      </c>
      <c r="E256" s="7" t="s">
        <v>21</v>
      </c>
      <c r="F256" s="7"/>
      <c r="G256" t="s">
        <v>21</v>
      </c>
      <c r="H256" s="7"/>
      <c r="I256" s="7" t="s">
        <v>236</v>
      </c>
      <c r="J256" s="7"/>
      <c r="K256" s="7"/>
      <c r="L256" s="5">
        <v>45771</v>
      </c>
      <c r="M256" t="s">
        <v>24</v>
      </c>
      <c r="N256" t="str">
        <f>TRIM(Table13[[#This Row],[Column Name]])</f>
        <v>WORKSPACESKEY</v>
      </c>
    </row>
    <row r="257" spans="1:14" hidden="1" x14ac:dyDescent="0.25">
      <c r="A257" s="7" t="s">
        <v>245</v>
      </c>
      <c r="B257" s="7" t="s">
        <v>247</v>
      </c>
      <c r="C257" t="s">
        <v>98</v>
      </c>
      <c r="D257" t="s">
        <v>21</v>
      </c>
      <c r="E257" t="s">
        <v>21</v>
      </c>
      <c r="G257" t="s">
        <v>20</v>
      </c>
      <c r="I257" t="s">
        <v>248</v>
      </c>
      <c r="L257" s="5">
        <v>45771</v>
      </c>
      <c r="M257" t="s">
        <v>24</v>
      </c>
      <c r="N257" t="str">
        <f>TRIM(Table13[[#This Row],[Column Name]])</f>
        <v>CONTRIBUTORSSCOPE</v>
      </c>
    </row>
    <row r="258" spans="1:14" hidden="1" x14ac:dyDescent="0.25">
      <c r="A258" t="s">
        <v>245</v>
      </c>
      <c r="B258" t="s">
        <v>55</v>
      </c>
      <c r="C258" t="s">
        <v>32</v>
      </c>
      <c r="D258" t="s">
        <v>21</v>
      </c>
      <c r="E258" t="s">
        <v>21</v>
      </c>
      <c r="G258" t="s">
        <v>21</v>
      </c>
      <c r="M258" t="s">
        <v>24</v>
      </c>
      <c r="N258" t="str">
        <f>TRIM(Table13[[#This Row],[Column Name]])</f>
        <v>CREATEDBY</v>
      </c>
    </row>
    <row r="259" spans="1:14" hidden="1" x14ac:dyDescent="0.25">
      <c r="A259" t="s">
        <v>245</v>
      </c>
      <c r="B259" t="s">
        <v>52</v>
      </c>
      <c r="C259" t="s">
        <v>630</v>
      </c>
      <c r="D259" t="s">
        <v>21</v>
      </c>
      <c r="E259" t="s">
        <v>21</v>
      </c>
      <c r="G259" t="s">
        <v>21</v>
      </c>
      <c r="M259" t="s">
        <v>24</v>
      </c>
      <c r="N259" t="str">
        <f>TRIM(Table13[[#This Row],[Column Name]])</f>
        <v>CREATEDON</v>
      </c>
    </row>
    <row r="260" spans="1:14" hidden="1" x14ac:dyDescent="0.25">
      <c r="A260" s="7" t="s">
        <v>245</v>
      </c>
      <c r="B260" s="7" t="s">
        <v>31</v>
      </c>
      <c r="C260" t="s">
        <v>98</v>
      </c>
      <c r="D260" t="s">
        <v>21</v>
      </c>
      <c r="E260" t="s">
        <v>21</v>
      </c>
      <c r="G260" t="s">
        <v>20</v>
      </c>
      <c r="I260" t="s">
        <v>248</v>
      </c>
      <c r="L260" s="5">
        <v>45771</v>
      </c>
      <c r="M260" t="s">
        <v>24</v>
      </c>
      <c r="N260" t="str">
        <f>TRIM(Table13[[#This Row],[Column Name]])</f>
        <v>DESCRIPTION</v>
      </c>
    </row>
    <row r="261" spans="1:14" hidden="1" x14ac:dyDescent="0.25">
      <c r="A261" s="7" t="s">
        <v>245</v>
      </c>
      <c r="B261" s="7" t="s">
        <v>647</v>
      </c>
      <c r="C261" t="s">
        <v>35</v>
      </c>
      <c r="D261" t="s">
        <v>21</v>
      </c>
      <c r="E261" t="s">
        <v>21</v>
      </c>
      <c r="G261" t="s">
        <v>20</v>
      </c>
      <c r="I261" t="s">
        <v>248</v>
      </c>
      <c r="L261" s="5">
        <v>45771</v>
      </c>
      <c r="M261" t="s">
        <v>24</v>
      </c>
      <c r="N261" t="str">
        <f>TRIM(Table13[[#This Row],[Column Name]])</f>
        <v>DISPLAYNAME</v>
      </c>
    </row>
    <row r="262" spans="1:14" hidden="1" x14ac:dyDescent="0.25">
      <c r="A262" s="7" t="s">
        <v>245</v>
      </c>
      <c r="B262" s="7" t="s">
        <v>249</v>
      </c>
      <c r="C262" t="s">
        <v>27</v>
      </c>
      <c r="D262" t="s">
        <v>21</v>
      </c>
      <c r="E262" t="s">
        <v>21</v>
      </c>
      <c r="G262" t="s">
        <v>21</v>
      </c>
      <c r="I262" t="s">
        <v>248</v>
      </c>
      <c r="L262" s="5">
        <v>45771</v>
      </c>
      <c r="M262" t="s">
        <v>24</v>
      </c>
      <c r="N262" t="str">
        <f>TRIM(Table13[[#This Row],[Column Name]])</f>
        <v>DOMAINID</v>
      </c>
    </row>
    <row r="263" spans="1:14" hidden="1" x14ac:dyDescent="0.25">
      <c r="A263" s="7" t="s">
        <v>245</v>
      </c>
      <c r="B263" s="7" t="s">
        <v>689</v>
      </c>
      <c r="C263" t="s">
        <v>643</v>
      </c>
      <c r="D263" t="s">
        <v>20</v>
      </c>
      <c r="E263" t="s">
        <v>21</v>
      </c>
      <c r="G263" t="s">
        <v>21</v>
      </c>
      <c r="I263" t="s">
        <v>248</v>
      </c>
      <c r="L263" s="5">
        <v>45771</v>
      </c>
      <c r="M263" t="s">
        <v>24</v>
      </c>
      <c r="N263" t="str">
        <f>TRIM(Table13[[#This Row],[Column Name]])</f>
        <v>DOMAINSKEY</v>
      </c>
    </row>
    <row r="264" spans="1:14" hidden="1" x14ac:dyDescent="0.25">
      <c r="A264" s="7" t="s">
        <v>245</v>
      </c>
      <c r="B264" t="s">
        <v>49</v>
      </c>
      <c r="C264" t="s">
        <v>630</v>
      </c>
      <c r="D264" t="s">
        <v>21</v>
      </c>
      <c r="E264" t="s">
        <v>21</v>
      </c>
      <c r="G264" t="s">
        <v>21</v>
      </c>
      <c r="I264" t="s">
        <v>248</v>
      </c>
      <c r="L264" s="5">
        <v>45771</v>
      </c>
      <c r="M264" t="s">
        <v>24</v>
      </c>
      <c r="N264" t="str">
        <f>TRIM(Table13[[#This Row],[Column Name]])</f>
        <v>EXTRACTEDON</v>
      </c>
    </row>
    <row r="265" spans="1:14" hidden="1" x14ac:dyDescent="0.25">
      <c r="A265" s="7" t="s">
        <v>245</v>
      </c>
      <c r="B265" t="s">
        <v>632</v>
      </c>
      <c r="C265" t="s">
        <v>47</v>
      </c>
      <c r="D265" t="s">
        <v>21</v>
      </c>
      <c r="E265" t="s">
        <v>21</v>
      </c>
      <c r="G265" t="s">
        <v>21</v>
      </c>
      <c r="H265">
        <v>0</v>
      </c>
      <c r="I265" t="s">
        <v>248</v>
      </c>
      <c r="L265" s="5">
        <v>45771</v>
      </c>
      <c r="M265" t="s">
        <v>24</v>
      </c>
      <c r="N265" t="str">
        <f>TRIM(Table13[[#This Row],[Column Name]])</f>
        <v>ISDELETED</v>
      </c>
    </row>
    <row r="266" spans="1:14" hidden="1" x14ac:dyDescent="0.25">
      <c r="A266" s="7" t="s">
        <v>245</v>
      </c>
      <c r="B266" s="7" t="s">
        <v>251</v>
      </c>
      <c r="C266" t="s">
        <v>27</v>
      </c>
      <c r="D266" t="s">
        <v>21</v>
      </c>
      <c r="E266" t="s">
        <v>21</v>
      </c>
      <c r="G266" t="s">
        <v>20</v>
      </c>
      <c r="I266" t="s">
        <v>248</v>
      </c>
      <c r="L266" s="5">
        <v>45771</v>
      </c>
      <c r="M266" t="s">
        <v>24</v>
      </c>
      <c r="N266" t="str">
        <f>TRIM(Table13[[#This Row],[Column Name]])</f>
        <v>PARENTDOMAINID</v>
      </c>
    </row>
    <row r="267" spans="1:14" hidden="1" x14ac:dyDescent="0.25">
      <c r="A267" t="s">
        <v>245</v>
      </c>
      <c r="B267" t="s">
        <v>58</v>
      </c>
      <c r="C267" t="s">
        <v>32</v>
      </c>
      <c r="D267" t="s">
        <v>21</v>
      </c>
      <c r="E267" t="s">
        <v>21</v>
      </c>
      <c r="G267" t="s">
        <v>21</v>
      </c>
      <c r="M267" t="s">
        <v>24</v>
      </c>
      <c r="N267" t="str">
        <f>TRIM(Table13[[#This Row],[Column Name]])</f>
        <v>UPDATEDBY</v>
      </c>
    </row>
    <row r="268" spans="1:14" hidden="1" x14ac:dyDescent="0.25">
      <c r="A268" t="s">
        <v>245</v>
      </c>
      <c r="B268" t="s">
        <v>57</v>
      </c>
      <c r="C268" t="s">
        <v>630</v>
      </c>
      <c r="D268" t="s">
        <v>21</v>
      </c>
      <c r="E268" t="s">
        <v>21</v>
      </c>
      <c r="G268" t="s">
        <v>21</v>
      </c>
      <c r="M268" t="s">
        <v>24</v>
      </c>
      <c r="N268" t="str">
        <f>TRIM(Table13[[#This Row],[Column Name]])</f>
        <v>UPDATEDON</v>
      </c>
    </row>
    <row r="269" spans="1:14" hidden="1" x14ac:dyDescent="0.25">
      <c r="A269" t="s">
        <v>253</v>
      </c>
      <c r="B269" t="s">
        <v>55</v>
      </c>
      <c r="C269" t="s">
        <v>35</v>
      </c>
      <c r="D269" t="s">
        <v>21</v>
      </c>
      <c r="E269" t="s">
        <v>21</v>
      </c>
      <c r="G269" t="s">
        <v>20</v>
      </c>
      <c r="I269" t="s">
        <v>63</v>
      </c>
      <c r="L269" s="5">
        <v>45771</v>
      </c>
      <c r="M269" t="s">
        <v>24</v>
      </c>
      <c r="N269" t="str">
        <f>TRIM(Table13[[#This Row],[Column Name]])</f>
        <v>CREATEDBY</v>
      </c>
    </row>
    <row r="270" spans="1:14" hidden="1" x14ac:dyDescent="0.25">
      <c r="A270" t="s">
        <v>253</v>
      </c>
      <c r="B270" t="s">
        <v>55</v>
      </c>
      <c r="C270" t="s">
        <v>32</v>
      </c>
      <c r="D270" t="s">
        <v>21</v>
      </c>
      <c r="E270" t="s">
        <v>21</v>
      </c>
      <c r="G270" t="s">
        <v>21</v>
      </c>
      <c r="M270" t="s">
        <v>24</v>
      </c>
      <c r="N270" t="str">
        <f>TRIM(Table13[[#This Row],[Column Name]])</f>
        <v>CREATEDBY</v>
      </c>
    </row>
    <row r="271" spans="1:14" hidden="1" x14ac:dyDescent="0.25">
      <c r="A271" t="s">
        <v>253</v>
      </c>
      <c r="B271" t="s">
        <v>690</v>
      </c>
      <c r="C271" s="9" t="s">
        <v>27</v>
      </c>
      <c r="D271" t="s">
        <v>21</v>
      </c>
      <c r="E271" t="s">
        <v>21</v>
      </c>
      <c r="G271" t="s">
        <v>20</v>
      </c>
      <c r="I271" t="s">
        <v>63</v>
      </c>
      <c r="L271" s="5">
        <v>45771</v>
      </c>
      <c r="M271" t="s">
        <v>24</v>
      </c>
      <c r="N271" t="str">
        <f>TRIM(Table13[[#This Row],[Column Name]])</f>
        <v>CREATEDBYID</v>
      </c>
    </row>
    <row r="272" spans="1:14" hidden="1" x14ac:dyDescent="0.25">
      <c r="A272" t="s">
        <v>253</v>
      </c>
      <c r="B272" t="s">
        <v>679</v>
      </c>
      <c r="C272" t="s">
        <v>630</v>
      </c>
      <c r="D272" t="s">
        <v>21</v>
      </c>
      <c r="E272" t="s">
        <v>21</v>
      </c>
      <c r="G272" t="s">
        <v>20</v>
      </c>
      <c r="I272" t="s">
        <v>63</v>
      </c>
      <c r="L272" s="5">
        <v>45771</v>
      </c>
      <c r="M272" t="s">
        <v>24</v>
      </c>
      <c r="N272" t="str">
        <f>TRIM(Table13[[#This Row],[Column Name]])</f>
        <v>CREATEDDATETIME</v>
      </c>
    </row>
    <row r="273" spans="1:14" hidden="1" x14ac:dyDescent="0.25">
      <c r="A273" t="s">
        <v>253</v>
      </c>
      <c r="B273" t="s">
        <v>52</v>
      </c>
      <c r="C273" t="s">
        <v>630</v>
      </c>
      <c r="D273" t="s">
        <v>21</v>
      </c>
      <c r="E273" t="s">
        <v>21</v>
      </c>
      <c r="G273" t="s">
        <v>21</v>
      </c>
      <c r="M273" t="s">
        <v>24</v>
      </c>
      <c r="N273" t="str">
        <f>TRIM(Table13[[#This Row],[Column Name]])</f>
        <v>CREATEDON</v>
      </c>
    </row>
    <row r="274" spans="1:14" hidden="1" x14ac:dyDescent="0.25">
      <c r="A274" t="s">
        <v>253</v>
      </c>
      <c r="B274" t="s">
        <v>31</v>
      </c>
      <c r="C274" t="s">
        <v>98</v>
      </c>
      <c r="D274" t="s">
        <v>21</v>
      </c>
      <c r="E274" t="s">
        <v>21</v>
      </c>
      <c r="G274" t="s">
        <v>20</v>
      </c>
      <c r="I274" t="s">
        <v>63</v>
      </c>
      <c r="L274" s="5">
        <v>45771</v>
      </c>
      <c r="M274" t="s">
        <v>24</v>
      </c>
      <c r="N274" t="str">
        <f>TRIM(Table13[[#This Row],[Column Name]])</f>
        <v>DESCRIPTION</v>
      </c>
    </row>
    <row r="275" spans="1:14" hidden="1" x14ac:dyDescent="0.25">
      <c r="A275" t="s">
        <v>253</v>
      </c>
      <c r="B275" t="s">
        <v>260</v>
      </c>
      <c r="C275" s="9" t="s">
        <v>27</v>
      </c>
      <c r="D275" t="s">
        <v>21</v>
      </c>
      <c r="E275" t="s">
        <v>21</v>
      </c>
      <c r="G275" t="s">
        <v>21</v>
      </c>
      <c r="I275" t="s">
        <v>63</v>
      </c>
      <c r="K275" t="s">
        <v>261</v>
      </c>
      <c r="L275" s="5">
        <v>45771</v>
      </c>
      <c r="M275" t="s">
        <v>24</v>
      </c>
      <c r="N275" t="str">
        <f>TRIM(Table13[[#This Row],[Column Name]])</f>
        <v>EXPLORATIONID</v>
      </c>
    </row>
    <row r="276" spans="1:14" hidden="1" x14ac:dyDescent="0.25">
      <c r="A276" t="s">
        <v>253</v>
      </c>
      <c r="B276" t="s">
        <v>691</v>
      </c>
      <c r="C276" t="s">
        <v>643</v>
      </c>
      <c r="D276" t="s">
        <v>20</v>
      </c>
      <c r="E276" t="s">
        <v>21</v>
      </c>
      <c r="G276" t="s">
        <v>21</v>
      </c>
      <c r="I276" t="s">
        <v>63</v>
      </c>
      <c r="L276" s="5"/>
      <c r="N276" t="str">
        <f>TRIM(Table13[[#This Row],[Column Name]])</f>
        <v>EXPLORATIONSKEY</v>
      </c>
    </row>
    <row r="277" spans="1:14" hidden="1" x14ac:dyDescent="0.25">
      <c r="A277" t="s">
        <v>253</v>
      </c>
      <c r="B277" t="s">
        <v>49</v>
      </c>
      <c r="C277" t="s">
        <v>630</v>
      </c>
      <c r="D277" t="s">
        <v>21</v>
      </c>
      <c r="E277" t="s">
        <v>21</v>
      </c>
      <c r="G277" t="s">
        <v>21</v>
      </c>
      <c r="I277" t="s">
        <v>63</v>
      </c>
      <c r="L277" s="5">
        <v>45771</v>
      </c>
      <c r="M277" t="s">
        <v>24</v>
      </c>
      <c r="N277" t="str">
        <f>TRIM(Table13[[#This Row],[Column Name]])</f>
        <v>EXTRACTEDON</v>
      </c>
    </row>
    <row r="278" spans="1:14" hidden="1" x14ac:dyDescent="0.25">
      <c r="A278" t="s">
        <v>253</v>
      </c>
      <c r="B278" t="s">
        <v>632</v>
      </c>
      <c r="C278" t="s">
        <v>47</v>
      </c>
      <c r="D278" t="s">
        <v>21</v>
      </c>
      <c r="E278" t="s">
        <v>21</v>
      </c>
      <c r="G278" t="s">
        <v>21</v>
      </c>
      <c r="H278">
        <v>0</v>
      </c>
      <c r="I278" t="s">
        <v>63</v>
      </c>
      <c r="L278" s="5">
        <v>45771</v>
      </c>
      <c r="M278" t="s">
        <v>24</v>
      </c>
      <c r="N278" t="str">
        <f>TRIM(Table13[[#This Row],[Column Name]])</f>
        <v>ISDELETED</v>
      </c>
    </row>
    <row r="279" spans="1:14" hidden="1" x14ac:dyDescent="0.25">
      <c r="A279" t="s">
        <v>253</v>
      </c>
      <c r="B279" t="s">
        <v>279</v>
      </c>
      <c r="C279" t="s">
        <v>630</v>
      </c>
      <c r="D279" t="s">
        <v>21</v>
      </c>
      <c r="E279" t="s">
        <v>21</v>
      </c>
      <c r="G279" t="s">
        <v>20</v>
      </c>
      <c r="I279" t="s">
        <v>63</v>
      </c>
      <c r="L279" s="5">
        <v>45771</v>
      </c>
      <c r="M279" t="s">
        <v>24</v>
      </c>
      <c r="N279" t="str">
        <f>TRIM(Table13[[#This Row],[Column Name]])</f>
        <v>LASTUPDATEDDATETIME</v>
      </c>
    </row>
    <row r="280" spans="1:14" hidden="1" x14ac:dyDescent="0.25">
      <c r="A280" t="s">
        <v>253</v>
      </c>
      <c r="B280" t="s">
        <v>670</v>
      </c>
      <c r="C280" t="s">
        <v>35</v>
      </c>
      <c r="D280" t="s">
        <v>21</v>
      </c>
      <c r="E280" t="s">
        <v>21</v>
      </c>
      <c r="G280" t="s">
        <v>20</v>
      </c>
      <c r="I280" t="s">
        <v>63</v>
      </c>
      <c r="L280" s="5">
        <v>45771</v>
      </c>
      <c r="M280" t="s">
        <v>24</v>
      </c>
      <c r="N280" t="str">
        <f>TRIM(Table13[[#This Row],[Column Name]])</f>
        <v>MODIFIEDBY</v>
      </c>
    </row>
    <row r="281" spans="1:14" hidden="1" x14ac:dyDescent="0.25">
      <c r="A281" t="s">
        <v>253</v>
      </c>
      <c r="B281" t="s">
        <v>674</v>
      </c>
      <c r="C281" s="9" t="s">
        <v>27</v>
      </c>
      <c r="D281" t="s">
        <v>21</v>
      </c>
      <c r="E281" t="s">
        <v>21</v>
      </c>
      <c r="G281" t="s">
        <v>20</v>
      </c>
      <c r="I281" t="s">
        <v>63</v>
      </c>
      <c r="L281" s="5">
        <v>45771</v>
      </c>
      <c r="M281" t="s">
        <v>24</v>
      </c>
      <c r="N281" t="str">
        <f>TRIM(Table13[[#This Row],[Column Name]])</f>
        <v>MODIFIEDBYID</v>
      </c>
    </row>
    <row r="282" spans="1:14" hidden="1" x14ac:dyDescent="0.25">
      <c r="A282" t="s">
        <v>253</v>
      </c>
      <c r="B282" t="s">
        <v>634</v>
      </c>
      <c r="C282" t="s">
        <v>35</v>
      </c>
      <c r="D282" t="s">
        <v>21</v>
      </c>
      <c r="E282" t="s">
        <v>21</v>
      </c>
      <c r="G282" t="s">
        <v>20</v>
      </c>
      <c r="I282" t="s">
        <v>63</v>
      </c>
      <c r="L282" s="5">
        <v>45771</v>
      </c>
      <c r="M282" t="s">
        <v>24</v>
      </c>
      <c r="N282" t="str">
        <f>TRIM(Table13[[#This Row],[Column Name]])</f>
        <v>NAME</v>
      </c>
    </row>
    <row r="283" spans="1:14" hidden="1" x14ac:dyDescent="0.25">
      <c r="A283" t="s">
        <v>253</v>
      </c>
      <c r="B283" t="s">
        <v>120</v>
      </c>
      <c r="C283" t="s">
        <v>35</v>
      </c>
      <c r="D283" t="s">
        <v>21</v>
      </c>
      <c r="E283" t="s">
        <v>21</v>
      </c>
      <c r="G283" t="s">
        <v>20</v>
      </c>
      <c r="I283" t="s">
        <v>63</v>
      </c>
      <c r="L283" s="5">
        <v>45771</v>
      </c>
      <c r="M283" t="s">
        <v>24</v>
      </c>
      <c r="N283" t="str">
        <f>TRIM(Table13[[#This Row],[Column Name]])</f>
        <v>STATE</v>
      </c>
    </row>
    <row r="284" spans="1:14" hidden="1" x14ac:dyDescent="0.25">
      <c r="A284" t="s">
        <v>253</v>
      </c>
      <c r="B284" t="s">
        <v>58</v>
      </c>
      <c r="C284" t="s">
        <v>32</v>
      </c>
      <c r="D284" t="s">
        <v>21</v>
      </c>
      <c r="E284" t="s">
        <v>21</v>
      </c>
      <c r="G284" t="s">
        <v>21</v>
      </c>
      <c r="M284" t="s">
        <v>24</v>
      </c>
      <c r="N284" t="str">
        <f>TRIM(Table13[[#This Row],[Column Name]])</f>
        <v>UPDATEDBY</v>
      </c>
    </row>
    <row r="285" spans="1:14" hidden="1" x14ac:dyDescent="0.25">
      <c r="A285" t="s">
        <v>253</v>
      </c>
      <c r="B285" t="s">
        <v>57</v>
      </c>
      <c r="C285" t="s">
        <v>630</v>
      </c>
      <c r="D285" t="s">
        <v>21</v>
      </c>
      <c r="E285" t="s">
        <v>21</v>
      </c>
      <c r="G285" t="s">
        <v>21</v>
      </c>
      <c r="M285" t="s">
        <v>24</v>
      </c>
      <c r="N285" t="str">
        <f>TRIM(Table13[[#This Row],[Column Name]])</f>
        <v>UPDATEDON</v>
      </c>
    </row>
    <row r="286" spans="1:14" hidden="1" x14ac:dyDescent="0.25">
      <c r="A286" t="s">
        <v>253</v>
      </c>
      <c r="B286" t="s">
        <v>636</v>
      </c>
      <c r="C286" s="9" t="s">
        <v>27</v>
      </c>
      <c r="D286" t="s">
        <v>21</v>
      </c>
      <c r="E286" t="s">
        <v>20</v>
      </c>
      <c r="G286" t="s">
        <v>21</v>
      </c>
      <c r="I286" t="s">
        <v>63</v>
      </c>
      <c r="L286" s="5">
        <v>45771</v>
      </c>
      <c r="M286" t="s">
        <v>24</v>
      </c>
      <c r="N286" t="str">
        <f>TRIM(Table13[[#This Row],[Column Name]])</f>
        <v>WORKSPACESKEY</v>
      </c>
    </row>
    <row r="287" spans="1:14" hidden="1" x14ac:dyDescent="0.25">
      <c r="A287" s="10" t="s">
        <v>263</v>
      </c>
      <c r="B287" s="10" t="s">
        <v>265</v>
      </c>
      <c r="C287" t="s">
        <v>27</v>
      </c>
      <c r="D287" t="s">
        <v>21</v>
      </c>
      <c r="E287" t="s">
        <v>21</v>
      </c>
      <c r="G287" t="s">
        <v>21</v>
      </c>
      <c r="I287" t="s">
        <v>63</v>
      </c>
      <c r="K287" t="s">
        <v>261</v>
      </c>
      <c r="L287" s="5">
        <v>45771</v>
      </c>
      <c r="M287" t="s">
        <v>24</v>
      </c>
      <c r="N287" t="str">
        <f>TRIM(Table13[[#This Row],[Column Name]])</f>
        <v>ARTIFACTID</v>
      </c>
    </row>
    <row r="288" spans="1:14" hidden="1" x14ac:dyDescent="0.25">
      <c r="A288" s="10" t="s">
        <v>263</v>
      </c>
      <c r="B288" s="10" t="s">
        <v>638</v>
      </c>
      <c r="C288" t="s">
        <v>643</v>
      </c>
      <c r="D288" t="s">
        <v>20</v>
      </c>
      <c r="E288" t="s">
        <v>21</v>
      </c>
      <c r="G288" t="s">
        <v>21</v>
      </c>
      <c r="I288" t="s">
        <v>63</v>
      </c>
      <c r="J288" t="s">
        <v>264</v>
      </c>
      <c r="L288" s="5">
        <v>45771</v>
      </c>
      <c r="M288" t="s">
        <v>24</v>
      </c>
      <c r="N288" t="str">
        <f>TRIM(Table13[[#This Row],[Column Name]])</f>
        <v>ARTIFACTSKEY</v>
      </c>
    </row>
    <row r="289" spans="1:14" hidden="1" x14ac:dyDescent="0.25">
      <c r="A289" s="10" t="s">
        <v>263</v>
      </c>
      <c r="B289" s="10" t="s">
        <v>669</v>
      </c>
      <c r="C289" t="s">
        <v>35</v>
      </c>
      <c r="D289" t="s">
        <v>21</v>
      </c>
      <c r="E289" t="s">
        <v>21</v>
      </c>
      <c r="G289" t="s">
        <v>20</v>
      </c>
      <c r="I289" t="s">
        <v>63</v>
      </c>
      <c r="L289" s="5">
        <v>45771</v>
      </c>
      <c r="M289" t="s">
        <v>24</v>
      </c>
      <c r="N289" t="str">
        <f>TRIM(Table13[[#This Row],[Column Name]])</f>
        <v>CONFIGUREDBY</v>
      </c>
    </row>
    <row r="290" spans="1:14" hidden="1" x14ac:dyDescent="0.25">
      <c r="A290" s="10" t="s">
        <v>263</v>
      </c>
      <c r="B290" s="10" t="s">
        <v>672</v>
      </c>
      <c r="C290" s="9" t="s">
        <v>27</v>
      </c>
      <c r="D290" t="s">
        <v>21</v>
      </c>
      <c r="E290" t="s">
        <v>21</v>
      </c>
      <c r="G290" t="s">
        <v>20</v>
      </c>
      <c r="I290" t="s">
        <v>63</v>
      </c>
      <c r="L290" s="5">
        <v>45771</v>
      </c>
      <c r="M290" t="s">
        <v>24</v>
      </c>
      <c r="N290" t="str">
        <f>TRIM(Table13[[#This Row],[Column Name]])</f>
        <v>CONFIGUREDBYID</v>
      </c>
    </row>
    <row r="291" spans="1:14" hidden="1" x14ac:dyDescent="0.25">
      <c r="A291" s="10" t="s">
        <v>263</v>
      </c>
      <c r="B291" s="10" t="s">
        <v>55</v>
      </c>
      <c r="C291" t="s">
        <v>35</v>
      </c>
      <c r="D291" t="s">
        <v>21</v>
      </c>
      <c r="E291" t="s">
        <v>21</v>
      </c>
      <c r="G291" t="s">
        <v>20</v>
      </c>
      <c r="I291" t="s">
        <v>63</v>
      </c>
      <c r="L291" s="5">
        <v>45771</v>
      </c>
      <c r="M291" t="s">
        <v>24</v>
      </c>
      <c r="N291" t="str">
        <f>TRIM(Table13[[#This Row],[Column Name]])</f>
        <v>CREATEDBY</v>
      </c>
    </row>
    <row r="292" spans="1:14" hidden="1" x14ac:dyDescent="0.25">
      <c r="A292" t="s">
        <v>263</v>
      </c>
      <c r="B292" t="s">
        <v>55</v>
      </c>
      <c r="C292" t="s">
        <v>32</v>
      </c>
      <c r="D292" t="s">
        <v>21</v>
      </c>
      <c r="E292" t="s">
        <v>21</v>
      </c>
      <c r="G292" t="s">
        <v>21</v>
      </c>
      <c r="M292" t="s">
        <v>24</v>
      </c>
      <c r="N292" t="str">
        <f>TRIM(Table13[[#This Row],[Column Name]])</f>
        <v>CREATEDBY</v>
      </c>
    </row>
    <row r="293" spans="1:14" hidden="1" x14ac:dyDescent="0.25">
      <c r="A293" s="10" t="s">
        <v>263</v>
      </c>
      <c r="B293" s="10" t="s">
        <v>690</v>
      </c>
      <c r="C293" t="s">
        <v>27</v>
      </c>
      <c r="D293" t="s">
        <v>21</v>
      </c>
      <c r="E293" t="s">
        <v>21</v>
      </c>
      <c r="G293" t="s">
        <v>20</v>
      </c>
      <c r="I293" t="s">
        <v>63</v>
      </c>
      <c r="L293" s="5">
        <v>45771</v>
      </c>
      <c r="M293" t="s">
        <v>24</v>
      </c>
      <c r="N293" t="str">
        <f>TRIM(Table13[[#This Row],[Column Name]])</f>
        <v>CREATEDBYID</v>
      </c>
    </row>
    <row r="294" spans="1:14" hidden="1" x14ac:dyDescent="0.25">
      <c r="A294" s="10" t="s">
        <v>263</v>
      </c>
      <c r="B294" s="10" t="s">
        <v>679</v>
      </c>
      <c r="C294" t="s">
        <v>630</v>
      </c>
      <c r="D294" t="s">
        <v>21</v>
      </c>
      <c r="E294" t="s">
        <v>21</v>
      </c>
      <c r="G294" t="s">
        <v>20</v>
      </c>
      <c r="I294" t="s">
        <v>63</v>
      </c>
      <c r="L294" s="5">
        <v>45771</v>
      </c>
      <c r="M294" t="s">
        <v>24</v>
      </c>
      <c r="N294" t="str">
        <f>TRIM(Table13[[#This Row],[Column Name]])</f>
        <v>CREATEDDATETIME</v>
      </c>
    </row>
    <row r="295" spans="1:14" hidden="1" x14ac:dyDescent="0.25">
      <c r="A295" t="s">
        <v>263</v>
      </c>
      <c r="B295" t="s">
        <v>52</v>
      </c>
      <c r="C295" t="s">
        <v>630</v>
      </c>
      <c r="D295" t="s">
        <v>21</v>
      </c>
      <c r="E295" t="s">
        <v>21</v>
      </c>
      <c r="G295" t="s">
        <v>21</v>
      </c>
      <c r="M295" t="s">
        <v>24</v>
      </c>
      <c r="N295" t="str">
        <f>TRIM(Table13[[#This Row],[Column Name]])</f>
        <v>CREATEDON</v>
      </c>
    </row>
    <row r="296" spans="1:14" hidden="1" x14ac:dyDescent="0.25">
      <c r="A296" s="10" t="s">
        <v>263</v>
      </c>
      <c r="B296" s="10" t="s">
        <v>266</v>
      </c>
      <c r="C296" t="s">
        <v>98</v>
      </c>
      <c r="D296" t="s">
        <v>21</v>
      </c>
      <c r="E296" t="s">
        <v>21</v>
      </c>
      <c r="G296" t="s">
        <v>20</v>
      </c>
      <c r="I296" t="s">
        <v>63</v>
      </c>
      <c r="L296" s="5">
        <v>45771</v>
      </c>
      <c r="M296" t="s">
        <v>24</v>
      </c>
      <c r="N296" t="str">
        <f>TRIM(Table13[[#This Row],[Column Name]])</f>
        <v>DATASOURCEUSAGES</v>
      </c>
    </row>
    <row r="297" spans="1:14" hidden="1" x14ac:dyDescent="0.25">
      <c r="A297" s="10" t="s">
        <v>263</v>
      </c>
      <c r="B297" s="10" t="s">
        <v>267</v>
      </c>
      <c r="C297" t="s">
        <v>98</v>
      </c>
      <c r="D297" t="s">
        <v>21</v>
      </c>
      <c r="E297" t="s">
        <v>21</v>
      </c>
      <c r="G297" t="s">
        <v>20</v>
      </c>
      <c r="I297" t="s">
        <v>63</v>
      </c>
      <c r="L297" s="5">
        <v>45771</v>
      </c>
      <c r="M297" t="s">
        <v>24</v>
      </c>
      <c r="N297" t="str">
        <f>TRIM(Table13[[#This Row],[Column Name]])</f>
        <v>DEFAULTSCHEMA</v>
      </c>
    </row>
    <row r="298" spans="1:14" hidden="1" x14ac:dyDescent="0.25">
      <c r="A298" s="10" t="s">
        <v>263</v>
      </c>
      <c r="B298" s="10" t="s">
        <v>31</v>
      </c>
      <c r="C298" t="s">
        <v>98</v>
      </c>
      <c r="D298" t="s">
        <v>21</v>
      </c>
      <c r="E298" t="s">
        <v>21</v>
      </c>
      <c r="G298" t="s">
        <v>20</v>
      </c>
      <c r="I298" t="s">
        <v>63</v>
      </c>
      <c r="L298" s="5">
        <v>45771</v>
      </c>
      <c r="M298" t="s">
        <v>24</v>
      </c>
      <c r="N298" t="str">
        <f>TRIM(Table13[[#This Row],[Column Name]])</f>
        <v>DESCRIPTION</v>
      </c>
    </row>
    <row r="299" spans="1:14" hidden="1" x14ac:dyDescent="0.25">
      <c r="A299" s="10" t="s">
        <v>263</v>
      </c>
      <c r="B299" s="10" t="s">
        <v>268</v>
      </c>
      <c r="C299" t="s">
        <v>98</v>
      </c>
      <c r="D299" t="s">
        <v>21</v>
      </c>
      <c r="E299" t="s">
        <v>21</v>
      </c>
      <c r="G299" t="s">
        <v>20</v>
      </c>
      <c r="I299" t="s">
        <v>63</v>
      </c>
      <c r="L299" s="5">
        <v>45771</v>
      </c>
      <c r="M299" t="s">
        <v>24</v>
      </c>
      <c r="N299" t="str">
        <f>TRIM(Table13[[#This Row],[Column Name]])</f>
        <v>DNSCONNECTIONSTRING</v>
      </c>
    </row>
    <row r="300" spans="1:14" hidden="1" x14ac:dyDescent="0.25">
      <c r="A300" s="10" t="s">
        <v>263</v>
      </c>
      <c r="B300" s="10" t="s">
        <v>273</v>
      </c>
      <c r="C300" t="s">
        <v>98</v>
      </c>
      <c r="D300" t="s">
        <v>21</v>
      </c>
      <c r="E300" t="s">
        <v>21</v>
      </c>
      <c r="G300" t="s">
        <v>20</v>
      </c>
      <c r="I300" t="s">
        <v>63</v>
      </c>
      <c r="L300" s="5">
        <v>45771</v>
      </c>
      <c r="M300" t="s">
        <v>24</v>
      </c>
      <c r="N300" t="str">
        <f>TRIM(Table13[[#This Row],[Column Name]])</f>
        <v>DWPROPERTIES</v>
      </c>
    </row>
    <row r="301" spans="1:14" hidden="1" x14ac:dyDescent="0.25">
      <c r="A301" s="10" t="s">
        <v>263</v>
      </c>
      <c r="B301" s="10" t="s">
        <v>274</v>
      </c>
      <c r="C301" t="s">
        <v>27</v>
      </c>
      <c r="D301" t="s">
        <v>21</v>
      </c>
      <c r="E301" t="s">
        <v>21</v>
      </c>
      <c r="G301" t="s">
        <v>20</v>
      </c>
      <c r="I301" t="s">
        <v>63</v>
      </c>
      <c r="L301" s="5">
        <v>45771</v>
      </c>
      <c r="M301" t="s">
        <v>24</v>
      </c>
      <c r="N301" t="str">
        <f>TRIM(Table13[[#This Row],[Column Name]])</f>
        <v>ELASTICPOOLID</v>
      </c>
    </row>
    <row r="302" spans="1:14" hidden="1" x14ac:dyDescent="0.25">
      <c r="A302" s="10" t="s">
        <v>263</v>
      </c>
      <c r="B302" s="10" t="s">
        <v>275</v>
      </c>
      <c r="C302" t="s">
        <v>98</v>
      </c>
      <c r="D302" t="s">
        <v>21</v>
      </c>
      <c r="E302" t="s">
        <v>21</v>
      </c>
      <c r="G302" t="s">
        <v>20</v>
      </c>
      <c r="I302" t="s">
        <v>63</v>
      </c>
      <c r="L302" s="5">
        <v>45771</v>
      </c>
      <c r="M302" t="s">
        <v>24</v>
      </c>
      <c r="N302" t="str">
        <f>TRIM(Table13[[#This Row],[Column Name]])</f>
        <v>ENABLEEVENTSTREAMAPIV2</v>
      </c>
    </row>
    <row r="303" spans="1:14" hidden="1" x14ac:dyDescent="0.25">
      <c r="A303" s="10" t="s">
        <v>263</v>
      </c>
      <c r="B303" s="10" t="s">
        <v>692</v>
      </c>
      <c r="C303" s="9" t="s">
        <v>35</v>
      </c>
      <c r="D303" t="s">
        <v>21</v>
      </c>
      <c r="E303" t="s">
        <v>21</v>
      </c>
      <c r="G303" t="s">
        <v>20</v>
      </c>
      <c r="I303" t="s">
        <v>63</v>
      </c>
      <c r="L303" s="5">
        <v>45771</v>
      </c>
      <c r="M303" t="s">
        <v>24</v>
      </c>
      <c r="N303" t="str">
        <f>TRIM(Table13[[#This Row],[Column Name]])</f>
        <v>ENDORSEMENTDETAILSCERTIFIEDBY</v>
      </c>
    </row>
    <row r="304" spans="1:14" hidden="1" x14ac:dyDescent="0.25">
      <c r="A304" s="10" t="s">
        <v>263</v>
      </c>
      <c r="B304" s="10" t="s">
        <v>693</v>
      </c>
      <c r="C304" t="s">
        <v>98</v>
      </c>
      <c r="D304" t="s">
        <v>21</v>
      </c>
      <c r="E304" t="s">
        <v>21</v>
      </c>
      <c r="G304" t="s">
        <v>20</v>
      </c>
      <c r="I304" t="s">
        <v>63</v>
      </c>
      <c r="L304" s="5">
        <v>45771</v>
      </c>
      <c r="M304" t="s">
        <v>24</v>
      </c>
      <c r="N304" t="str">
        <f>TRIM(Table13[[#This Row],[Column Name]])</f>
        <v>ENDORSEMENTDETAILSENDORSEMENT</v>
      </c>
    </row>
    <row r="305" spans="1:14" hidden="1" x14ac:dyDescent="0.25">
      <c r="A305" s="10" t="s">
        <v>263</v>
      </c>
      <c r="B305" t="s">
        <v>49</v>
      </c>
      <c r="C305" t="s">
        <v>630</v>
      </c>
      <c r="D305" t="s">
        <v>21</v>
      </c>
      <c r="E305" t="s">
        <v>21</v>
      </c>
      <c r="G305" t="s">
        <v>21</v>
      </c>
      <c r="I305" t="s">
        <v>63</v>
      </c>
      <c r="L305" s="5">
        <v>45771</v>
      </c>
      <c r="M305" t="s">
        <v>24</v>
      </c>
      <c r="N305" t="str">
        <f>TRIM(Table13[[#This Row],[Column Name]])</f>
        <v>EXTRACTEDON</v>
      </c>
    </row>
    <row r="306" spans="1:14" hidden="1" x14ac:dyDescent="0.25">
      <c r="A306" s="10" t="s">
        <v>263</v>
      </c>
      <c r="B306" s="10" t="s">
        <v>277</v>
      </c>
      <c r="C306" t="s">
        <v>98</v>
      </c>
      <c r="D306" t="s">
        <v>21</v>
      </c>
      <c r="E306" t="s">
        <v>21</v>
      </c>
      <c r="G306" t="s">
        <v>20</v>
      </c>
      <c r="I306" t="s">
        <v>63</v>
      </c>
      <c r="L306" s="5">
        <v>45771</v>
      </c>
      <c r="M306" t="s">
        <v>24</v>
      </c>
      <c r="N306" t="str">
        <f>TRIM(Table13[[#This Row],[Column Name]])</f>
        <v>INGESTIONSERVICEURI</v>
      </c>
    </row>
    <row r="307" spans="1:14" hidden="1" x14ac:dyDescent="0.25">
      <c r="A307" s="10" t="s">
        <v>263</v>
      </c>
      <c r="B307" t="s">
        <v>632</v>
      </c>
      <c r="C307" t="s">
        <v>47</v>
      </c>
      <c r="D307" t="s">
        <v>21</v>
      </c>
      <c r="E307" t="s">
        <v>21</v>
      </c>
      <c r="G307" t="s">
        <v>21</v>
      </c>
      <c r="H307">
        <v>0</v>
      </c>
      <c r="I307" t="s">
        <v>63</v>
      </c>
      <c r="L307" s="5">
        <v>45771</v>
      </c>
      <c r="M307" t="s">
        <v>24</v>
      </c>
      <c r="N307" t="str">
        <f>TRIM(Table13[[#This Row],[Column Name]])</f>
        <v>ISDELETED</v>
      </c>
    </row>
    <row r="308" spans="1:14" hidden="1" x14ac:dyDescent="0.25">
      <c r="A308" s="10" t="s">
        <v>263</v>
      </c>
      <c r="B308" s="10" t="s">
        <v>278</v>
      </c>
      <c r="C308" s="9" t="s">
        <v>35</v>
      </c>
      <c r="D308" t="s">
        <v>21</v>
      </c>
      <c r="E308" t="s">
        <v>21</v>
      </c>
      <c r="G308" t="s">
        <v>20</v>
      </c>
      <c r="I308" t="s">
        <v>63</v>
      </c>
      <c r="L308" s="5">
        <v>45771</v>
      </c>
      <c r="M308" t="s">
        <v>24</v>
      </c>
      <c r="N308" t="str">
        <f>TRIM(Table13[[#This Row],[Column Name]])</f>
        <v>KUSTODATABASETYPE</v>
      </c>
    </row>
    <row r="309" spans="1:14" hidden="1" x14ac:dyDescent="0.25">
      <c r="A309" s="10" t="s">
        <v>263</v>
      </c>
      <c r="B309" s="10" t="s">
        <v>279</v>
      </c>
      <c r="C309" t="s">
        <v>630</v>
      </c>
      <c r="D309" t="s">
        <v>21</v>
      </c>
      <c r="E309" t="s">
        <v>21</v>
      </c>
      <c r="G309" t="s">
        <v>20</v>
      </c>
      <c r="I309" t="s">
        <v>63</v>
      </c>
      <c r="L309" s="5">
        <v>45771</v>
      </c>
      <c r="M309" t="s">
        <v>24</v>
      </c>
      <c r="N309" t="str">
        <f>TRIM(Table13[[#This Row],[Column Name]])</f>
        <v>LASTUPDATEDDATETIME</v>
      </c>
    </row>
    <row r="310" spans="1:14" hidden="1" x14ac:dyDescent="0.25">
      <c r="A310" s="10" t="s">
        <v>263</v>
      </c>
      <c r="B310" s="10" t="s">
        <v>670</v>
      </c>
      <c r="C310" t="s">
        <v>35</v>
      </c>
      <c r="D310" t="s">
        <v>21</v>
      </c>
      <c r="E310" t="s">
        <v>21</v>
      </c>
      <c r="G310" t="s">
        <v>20</v>
      </c>
      <c r="I310" t="s">
        <v>63</v>
      </c>
      <c r="L310" s="5">
        <v>45771</v>
      </c>
      <c r="M310" t="s">
        <v>24</v>
      </c>
      <c r="N310" t="str">
        <f>TRIM(Table13[[#This Row],[Column Name]])</f>
        <v>MODIFIEDBY</v>
      </c>
    </row>
    <row r="311" spans="1:14" hidden="1" x14ac:dyDescent="0.25">
      <c r="A311" s="10" t="s">
        <v>263</v>
      </c>
      <c r="B311" s="10" t="s">
        <v>674</v>
      </c>
      <c r="C311" t="s">
        <v>27</v>
      </c>
      <c r="D311" t="s">
        <v>21</v>
      </c>
      <c r="E311" t="s">
        <v>21</v>
      </c>
      <c r="G311" t="s">
        <v>20</v>
      </c>
      <c r="I311" t="s">
        <v>63</v>
      </c>
      <c r="L311" s="5">
        <v>45771</v>
      </c>
      <c r="M311" t="s">
        <v>24</v>
      </c>
      <c r="N311" t="str">
        <f>TRIM(Table13[[#This Row],[Column Name]])</f>
        <v>MODIFIEDBYID</v>
      </c>
    </row>
    <row r="312" spans="1:14" hidden="1" x14ac:dyDescent="0.25">
      <c r="A312" s="10" t="s">
        <v>263</v>
      </c>
      <c r="B312" s="10" t="s">
        <v>671</v>
      </c>
      <c r="C312" t="s">
        <v>630</v>
      </c>
      <c r="D312" t="s">
        <v>21</v>
      </c>
      <c r="E312" t="s">
        <v>21</v>
      </c>
      <c r="G312" t="s">
        <v>20</v>
      </c>
      <c r="I312" t="s">
        <v>63</v>
      </c>
      <c r="L312" s="5">
        <v>45771</v>
      </c>
      <c r="M312" t="s">
        <v>24</v>
      </c>
      <c r="N312" t="str">
        <f>TRIM(Table13[[#This Row],[Column Name]])</f>
        <v>MODIFIEDDATETIME</v>
      </c>
    </row>
    <row r="313" spans="1:14" hidden="1" x14ac:dyDescent="0.25">
      <c r="A313" s="10" t="s">
        <v>263</v>
      </c>
      <c r="B313" s="10" t="s">
        <v>634</v>
      </c>
      <c r="C313" t="s">
        <v>35</v>
      </c>
      <c r="D313" t="s">
        <v>21</v>
      </c>
      <c r="E313" t="s">
        <v>21</v>
      </c>
      <c r="G313" t="s">
        <v>20</v>
      </c>
      <c r="I313" t="s">
        <v>63</v>
      </c>
      <c r="L313" s="5">
        <v>45771</v>
      </c>
      <c r="M313" t="s">
        <v>24</v>
      </c>
      <c r="N313" t="str">
        <f>TRIM(Table13[[#This Row],[Column Name]])</f>
        <v>NAME</v>
      </c>
    </row>
    <row r="314" spans="1:14" hidden="1" x14ac:dyDescent="0.25">
      <c r="A314" s="10" t="s">
        <v>263</v>
      </c>
      <c r="B314" s="10" t="s">
        <v>282</v>
      </c>
      <c r="C314" t="s">
        <v>98</v>
      </c>
      <c r="D314" t="s">
        <v>21</v>
      </c>
      <c r="E314" t="s">
        <v>21</v>
      </c>
      <c r="G314" t="s">
        <v>20</v>
      </c>
      <c r="I314" t="s">
        <v>63</v>
      </c>
      <c r="L314" s="5">
        <v>45771</v>
      </c>
      <c r="M314" t="s">
        <v>24</v>
      </c>
      <c r="N314" t="str">
        <f>TRIM(Table13[[#This Row],[Column Name]])</f>
        <v>ONELAKEFILESPATH</v>
      </c>
    </row>
    <row r="315" spans="1:14" hidden="1" x14ac:dyDescent="0.25">
      <c r="A315" s="10" t="s">
        <v>263</v>
      </c>
      <c r="B315" s="10" t="s">
        <v>283</v>
      </c>
      <c r="C315" t="s">
        <v>98</v>
      </c>
      <c r="D315" t="s">
        <v>21</v>
      </c>
      <c r="E315" t="s">
        <v>21</v>
      </c>
      <c r="G315" t="s">
        <v>20</v>
      </c>
      <c r="I315" t="s">
        <v>63</v>
      </c>
      <c r="L315" s="5">
        <v>45771</v>
      </c>
      <c r="M315" t="s">
        <v>24</v>
      </c>
      <c r="N315" t="str">
        <f>TRIM(Table13[[#This Row],[Column Name]])</f>
        <v>ONELAKETABLESPATH</v>
      </c>
    </row>
    <row r="316" spans="1:14" hidden="1" x14ac:dyDescent="0.25">
      <c r="A316" s="10" t="s">
        <v>263</v>
      </c>
      <c r="B316" s="10" t="s">
        <v>284</v>
      </c>
      <c r="C316" t="s">
        <v>98</v>
      </c>
      <c r="D316" t="s">
        <v>21</v>
      </c>
      <c r="E316" t="s">
        <v>21</v>
      </c>
      <c r="G316" t="s">
        <v>20</v>
      </c>
      <c r="I316" t="s">
        <v>63</v>
      </c>
      <c r="L316" s="5">
        <v>45771</v>
      </c>
      <c r="M316" t="s">
        <v>24</v>
      </c>
      <c r="N316" t="str">
        <f>TRIM(Table13[[#This Row],[Column Name]])</f>
        <v>QUERYSERVICEURI</v>
      </c>
    </row>
    <row r="317" spans="1:14" hidden="1" x14ac:dyDescent="0.25">
      <c r="A317" s="10" t="s">
        <v>263</v>
      </c>
      <c r="B317" s="10" t="s">
        <v>118</v>
      </c>
      <c r="C317" t="s">
        <v>35</v>
      </c>
      <c r="D317" t="s">
        <v>21</v>
      </c>
      <c r="E317" t="s">
        <v>21</v>
      </c>
      <c r="G317" t="s">
        <v>20</v>
      </c>
      <c r="I317" t="s">
        <v>63</v>
      </c>
      <c r="L317" s="5">
        <v>45771</v>
      </c>
      <c r="M317" t="s">
        <v>24</v>
      </c>
      <c r="N317" t="str">
        <f>TRIM(Table13[[#This Row],[Column Name]])</f>
        <v>REGION</v>
      </c>
    </row>
    <row r="318" spans="1:14" hidden="1" x14ac:dyDescent="0.25">
      <c r="A318" s="10" t="s">
        <v>263</v>
      </c>
      <c r="B318" s="10" t="s">
        <v>285</v>
      </c>
      <c r="C318" t="s">
        <v>98</v>
      </c>
      <c r="D318" t="s">
        <v>21</v>
      </c>
      <c r="E318" t="s">
        <v>21</v>
      </c>
      <c r="G318" t="s">
        <v>20</v>
      </c>
      <c r="I318" t="s">
        <v>63</v>
      </c>
      <c r="L318" s="5">
        <v>45771</v>
      </c>
      <c r="M318" t="s">
        <v>24</v>
      </c>
      <c r="N318" t="str">
        <f>TRIM(Table13[[#This Row],[Column Name]])</f>
        <v>REPLICATORPROPERTIES</v>
      </c>
    </row>
    <row r="319" spans="1:14" hidden="1" x14ac:dyDescent="0.25">
      <c r="A319" s="10" t="s">
        <v>263</v>
      </c>
      <c r="B319" s="10" t="s">
        <v>286</v>
      </c>
      <c r="C319" t="s">
        <v>35</v>
      </c>
      <c r="D319" t="s">
        <v>21</v>
      </c>
      <c r="E319" t="s">
        <v>21</v>
      </c>
      <c r="G319" t="s">
        <v>20</v>
      </c>
      <c r="I319" t="s">
        <v>63</v>
      </c>
      <c r="L319" s="5">
        <v>45771</v>
      </c>
      <c r="M319" t="s">
        <v>24</v>
      </c>
      <c r="N319" t="str">
        <f>TRIM(Table13[[#This Row],[Column Name]])</f>
        <v>SOURCEDATABASENAME</v>
      </c>
    </row>
    <row r="320" spans="1:14" hidden="1" x14ac:dyDescent="0.25">
      <c r="A320" s="10" t="s">
        <v>263</v>
      </c>
      <c r="B320" s="10" t="s">
        <v>287</v>
      </c>
      <c r="C320" t="s">
        <v>35</v>
      </c>
      <c r="D320" t="s">
        <v>21</v>
      </c>
      <c r="E320" t="s">
        <v>21</v>
      </c>
      <c r="G320" t="s">
        <v>20</v>
      </c>
      <c r="I320" t="s">
        <v>63</v>
      </c>
      <c r="L320" s="5">
        <v>45771</v>
      </c>
      <c r="M320" t="s">
        <v>24</v>
      </c>
      <c r="N320" t="str">
        <f>TRIM(Table13[[#This Row],[Column Name]])</f>
        <v>SOURCESERVERDNSNAME</v>
      </c>
    </row>
    <row r="321" spans="1:14" hidden="1" x14ac:dyDescent="0.25">
      <c r="A321" s="10" t="s">
        <v>263</v>
      </c>
      <c r="B321" s="10" t="s">
        <v>120</v>
      </c>
      <c r="C321" t="s">
        <v>35</v>
      </c>
      <c r="D321" t="s">
        <v>21</v>
      </c>
      <c r="E321" t="s">
        <v>21</v>
      </c>
      <c r="G321" t="s">
        <v>20</v>
      </c>
      <c r="I321" t="s">
        <v>63</v>
      </c>
      <c r="L321" s="5">
        <v>45771</v>
      </c>
      <c r="M321" t="s">
        <v>24</v>
      </c>
      <c r="N321" t="str">
        <f>TRIM(Table13[[#This Row],[Column Name]])</f>
        <v>STATE</v>
      </c>
    </row>
    <row r="322" spans="1:14" hidden="1" x14ac:dyDescent="0.25">
      <c r="A322" s="10" t="s">
        <v>263</v>
      </c>
      <c r="B322" s="10" t="s">
        <v>288</v>
      </c>
      <c r="C322" t="s">
        <v>35</v>
      </c>
      <c r="D322" t="s">
        <v>21</v>
      </c>
      <c r="E322" t="s">
        <v>21</v>
      </c>
      <c r="G322" t="s">
        <v>20</v>
      </c>
      <c r="I322" t="s">
        <v>63</v>
      </c>
      <c r="L322" s="5">
        <v>45771</v>
      </c>
      <c r="M322" t="s">
        <v>24</v>
      </c>
      <c r="N322" t="str">
        <f>TRIM(Table13[[#This Row],[Column Name]])</f>
        <v>TARGETSTATUS</v>
      </c>
    </row>
    <row r="323" spans="1:14" hidden="1" x14ac:dyDescent="0.25">
      <c r="A323" t="s">
        <v>263</v>
      </c>
      <c r="B323" t="s">
        <v>58</v>
      </c>
      <c r="C323" t="s">
        <v>32</v>
      </c>
      <c r="D323" t="s">
        <v>21</v>
      </c>
      <c r="E323" t="s">
        <v>21</v>
      </c>
      <c r="G323" t="s">
        <v>21</v>
      </c>
      <c r="M323" t="s">
        <v>24</v>
      </c>
      <c r="N323" t="str">
        <f>TRIM(Table13[[#This Row],[Column Name]])</f>
        <v>UPDATEDBY</v>
      </c>
    </row>
    <row r="324" spans="1:14" hidden="1" x14ac:dyDescent="0.25">
      <c r="A324" t="s">
        <v>263</v>
      </c>
      <c r="B324" t="s">
        <v>57</v>
      </c>
      <c r="C324" t="s">
        <v>630</v>
      </c>
      <c r="D324" t="s">
        <v>21</v>
      </c>
      <c r="E324" t="s">
        <v>21</v>
      </c>
      <c r="G324" t="s">
        <v>21</v>
      </c>
      <c r="M324" t="s">
        <v>24</v>
      </c>
      <c r="N324" t="str">
        <f>TRIM(Table13[[#This Row],[Column Name]])</f>
        <v>UPDATEDON</v>
      </c>
    </row>
    <row r="325" spans="1:14" hidden="1" x14ac:dyDescent="0.25">
      <c r="A325" s="10" t="s">
        <v>263</v>
      </c>
      <c r="B325" s="10" t="s">
        <v>289</v>
      </c>
      <c r="C325" t="s">
        <v>35</v>
      </c>
      <c r="D325" t="s">
        <v>21</v>
      </c>
      <c r="E325" t="s">
        <v>21</v>
      </c>
      <c r="G325" t="s">
        <v>20</v>
      </c>
      <c r="I325" t="s">
        <v>63</v>
      </c>
      <c r="L325" s="5">
        <v>45771</v>
      </c>
      <c r="M325" t="s">
        <v>24</v>
      </c>
      <c r="N325" t="str">
        <f>TRIM(Table13[[#This Row],[Column Name]])</f>
        <v>VERSION</v>
      </c>
    </row>
    <row r="326" spans="1:14" hidden="1" x14ac:dyDescent="0.25">
      <c r="A326" s="10" t="s">
        <v>263</v>
      </c>
      <c r="B326" s="10" t="s">
        <v>290</v>
      </c>
      <c r="C326" t="s">
        <v>98</v>
      </c>
      <c r="D326" t="s">
        <v>21</v>
      </c>
      <c r="E326" t="s">
        <v>21</v>
      </c>
      <c r="G326" t="s">
        <v>20</v>
      </c>
      <c r="I326" t="s">
        <v>63</v>
      </c>
      <c r="L326" s="5">
        <v>45771</v>
      </c>
      <c r="M326" t="s">
        <v>24</v>
      </c>
      <c r="N326" t="str">
        <f>TRIM(Table13[[#This Row],[Column Name]])</f>
        <v>WAREHOUSEPROPERTIES</v>
      </c>
    </row>
    <row r="327" spans="1:14" hidden="1" x14ac:dyDescent="0.25">
      <c r="A327" s="10" t="s">
        <v>263</v>
      </c>
      <c r="B327" s="10" t="s">
        <v>636</v>
      </c>
      <c r="C327" t="s">
        <v>27</v>
      </c>
      <c r="D327" t="s">
        <v>21</v>
      </c>
      <c r="E327" t="s">
        <v>20</v>
      </c>
      <c r="G327" t="s">
        <v>21</v>
      </c>
      <c r="I327" t="s">
        <v>63</v>
      </c>
      <c r="L327" s="5">
        <v>45771</v>
      </c>
      <c r="M327" t="s">
        <v>24</v>
      </c>
      <c r="N327" t="str">
        <f>TRIM(Table13[[#This Row],[Column Name]])</f>
        <v>WORKSPACESKEY</v>
      </c>
    </row>
    <row r="328" spans="1:14" hidden="1" x14ac:dyDescent="0.25">
      <c r="A328" t="s">
        <v>291</v>
      </c>
      <c r="B328" t="s">
        <v>293</v>
      </c>
      <c r="C328" t="s">
        <v>98</v>
      </c>
      <c r="D328" t="s">
        <v>21</v>
      </c>
      <c r="E328" t="s">
        <v>21</v>
      </c>
      <c r="G328" t="s">
        <v>21</v>
      </c>
      <c r="I328" t="s">
        <v>294</v>
      </c>
      <c r="L328" s="5">
        <v>45771</v>
      </c>
      <c r="M328" t="s">
        <v>24</v>
      </c>
      <c r="N328" t="str">
        <f>TRIM(Table13[[#This Row],[Column Name]])</f>
        <v>ALLOWEDDATASOURCES</v>
      </c>
    </row>
    <row r="329" spans="1:14" hidden="1" x14ac:dyDescent="0.25">
      <c r="A329" t="s">
        <v>291</v>
      </c>
      <c r="B329" t="s">
        <v>694</v>
      </c>
      <c r="C329" s="9" t="s">
        <v>27</v>
      </c>
      <c r="D329" t="s">
        <v>21</v>
      </c>
      <c r="E329" t="s">
        <v>21</v>
      </c>
      <c r="G329" t="s">
        <v>21</v>
      </c>
      <c r="I329" t="s">
        <v>294</v>
      </c>
      <c r="L329" s="5">
        <v>45771</v>
      </c>
      <c r="M329" t="s">
        <v>24</v>
      </c>
      <c r="N329" t="str">
        <f>TRIM(Table13[[#This Row],[Column Name]])</f>
        <v>CLUSTERID</v>
      </c>
    </row>
    <row r="330" spans="1:14" hidden="1" x14ac:dyDescent="0.25">
      <c r="A330" t="s">
        <v>291</v>
      </c>
      <c r="B330" t="s">
        <v>55</v>
      </c>
      <c r="C330" t="s">
        <v>32</v>
      </c>
      <c r="D330" t="s">
        <v>21</v>
      </c>
      <c r="E330" t="s">
        <v>21</v>
      </c>
      <c r="G330" t="s">
        <v>21</v>
      </c>
      <c r="M330" t="s">
        <v>24</v>
      </c>
      <c r="N330" t="str">
        <f>TRIM(Table13[[#This Row],[Column Name]])</f>
        <v>CREATEDBY</v>
      </c>
    </row>
    <row r="331" spans="1:14" hidden="1" x14ac:dyDescent="0.25">
      <c r="A331" t="s">
        <v>291</v>
      </c>
      <c r="B331" t="s">
        <v>52</v>
      </c>
      <c r="C331" t="s">
        <v>630</v>
      </c>
      <c r="D331" t="s">
        <v>21</v>
      </c>
      <c r="E331" t="s">
        <v>21</v>
      </c>
      <c r="G331" t="s">
        <v>21</v>
      </c>
      <c r="M331" t="s">
        <v>24</v>
      </c>
      <c r="N331" t="str">
        <f>TRIM(Table13[[#This Row],[Column Name]])</f>
        <v>CREATEDON</v>
      </c>
    </row>
    <row r="332" spans="1:14" hidden="1" x14ac:dyDescent="0.25">
      <c r="A332" t="s">
        <v>291</v>
      </c>
      <c r="B332" t="s">
        <v>49</v>
      </c>
      <c r="C332" t="s">
        <v>630</v>
      </c>
      <c r="D332" t="s">
        <v>21</v>
      </c>
      <c r="E332" t="s">
        <v>21</v>
      </c>
      <c r="G332" t="s">
        <v>21</v>
      </c>
      <c r="I332" t="s">
        <v>294</v>
      </c>
      <c r="L332" s="5">
        <v>45771</v>
      </c>
      <c r="M332" t="s">
        <v>24</v>
      </c>
      <c r="N332" t="str">
        <f>TRIM(Table13[[#This Row],[Column Name]])</f>
        <v>EXTRACTEDON</v>
      </c>
    </row>
    <row r="333" spans="1:14" hidden="1" x14ac:dyDescent="0.25">
      <c r="A333" t="s">
        <v>291</v>
      </c>
      <c r="B333" t="s">
        <v>695</v>
      </c>
      <c r="C333" t="s">
        <v>643</v>
      </c>
      <c r="D333" t="s">
        <v>20</v>
      </c>
      <c r="E333" t="s">
        <v>21</v>
      </c>
      <c r="G333" t="s">
        <v>21</v>
      </c>
      <c r="I333" t="s">
        <v>294</v>
      </c>
      <c r="L333" s="5">
        <v>45771</v>
      </c>
      <c r="M333" t="s">
        <v>24</v>
      </c>
      <c r="N333" t="str">
        <f>TRIM(Table13[[#This Row],[Column Name]])</f>
        <v>GATEWAYCLUSTERPERMISSIONSKEY</v>
      </c>
    </row>
    <row r="334" spans="1:14" hidden="1" x14ac:dyDescent="0.25">
      <c r="A334" t="s">
        <v>291</v>
      </c>
      <c r="B334" t="s">
        <v>685</v>
      </c>
      <c r="C334" t="s">
        <v>19</v>
      </c>
      <c r="D334" t="s">
        <v>21</v>
      </c>
      <c r="E334" t="s">
        <v>20</v>
      </c>
      <c r="G334" t="s">
        <v>21</v>
      </c>
      <c r="I334" t="s">
        <v>294</v>
      </c>
      <c r="L334" s="5">
        <v>45771</v>
      </c>
      <c r="M334" t="s">
        <v>24</v>
      </c>
      <c r="N334" t="str">
        <f>TRIM(Table13[[#This Row],[Column Name]])</f>
        <v>GATEWAYSKEY</v>
      </c>
    </row>
    <row r="335" spans="1:14" hidden="1" x14ac:dyDescent="0.25">
      <c r="A335" t="s">
        <v>291</v>
      </c>
      <c r="B335" t="s">
        <v>696</v>
      </c>
      <c r="C335" s="9" t="s">
        <v>27</v>
      </c>
      <c r="D335" t="s">
        <v>21</v>
      </c>
      <c r="E335" t="s">
        <v>20</v>
      </c>
      <c r="G335" t="s">
        <v>21</v>
      </c>
      <c r="I335" t="s">
        <v>294</v>
      </c>
      <c r="L335" s="5">
        <v>45771</v>
      </c>
      <c r="M335" t="s">
        <v>24</v>
      </c>
      <c r="N335" t="str">
        <f>TRIM(Table13[[#This Row],[Column Name]])</f>
        <v>INSTANCESKEY</v>
      </c>
    </row>
    <row r="336" spans="1:14" hidden="1" x14ac:dyDescent="0.25">
      <c r="A336" t="s">
        <v>291</v>
      </c>
      <c r="B336" t="s">
        <v>632</v>
      </c>
      <c r="C336" t="s">
        <v>47</v>
      </c>
      <c r="D336" t="s">
        <v>21</v>
      </c>
      <c r="E336" t="s">
        <v>21</v>
      </c>
      <c r="G336" t="s">
        <v>21</v>
      </c>
      <c r="H336">
        <v>0</v>
      </c>
      <c r="I336" t="s">
        <v>294</v>
      </c>
      <c r="L336" s="5">
        <v>45771</v>
      </c>
      <c r="M336" t="s">
        <v>24</v>
      </c>
      <c r="N336" t="str">
        <f>TRIM(Table13[[#This Row],[Column Name]])</f>
        <v>ISDELETED</v>
      </c>
    </row>
    <row r="337" spans="1:14" hidden="1" x14ac:dyDescent="0.25">
      <c r="A337" t="s">
        <v>291</v>
      </c>
      <c r="B337" t="s">
        <v>111</v>
      </c>
      <c r="C337" t="s">
        <v>35</v>
      </c>
      <c r="D337" t="s">
        <v>21</v>
      </c>
      <c r="E337" t="s">
        <v>21</v>
      </c>
      <c r="G337" t="s">
        <v>21</v>
      </c>
      <c r="I337" t="s">
        <v>294</v>
      </c>
      <c r="L337" s="5">
        <v>45771</v>
      </c>
      <c r="M337" t="s">
        <v>24</v>
      </c>
      <c r="N337" t="str">
        <f>TRIM(Table13[[#This Row],[Column Name]])</f>
        <v>PRINCIPALTYPE</v>
      </c>
    </row>
    <row r="338" spans="1:14" hidden="1" x14ac:dyDescent="0.25">
      <c r="A338" t="s">
        <v>291</v>
      </c>
      <c r="B338" t="s">
        <v>299</v>
      </c>
      <c r="C338" t="s">
        <v>35</v>
      </c>
      <c r="D338" t="s">
        <v>21</v>
      </c>
      <c r="E338" t="s">
        <v>21</v>
      </c>
      <c r="G338" t="s">
        <v>21</v>
      </c>
      <c r="I338" t="s">
        <v>294</v>
      </c>
      <c r="L338" s="5">
        <v>45771</v>
      </c>
      <c r="M338" t="s">
        <v>24</v>
      </c>
      <c r="N338" t="str">
        <f>TRIM(Table13[[#This Row],[Column Name]])</f>
        <v>ROLE</v>
      </c>
    </row>
    <row r="339" spans="1:14" hidden="1" x14ac:dyDescent="0.25">
      <c r="A339" t="s">
        <v>291</v>
      </c>
      <c r="B339" t="s">
        <v>300</v>
      </c>
      <c r="C339" s="9" t="s">
        <v>27</v>
      </c>
      <c r="D339" t="s">
        <v>21</v>
      </c>
      <c r="E339" t="s">
        <v>21</v>
      </c>
      <c r="G339" t="s">
        <v>21</v>
      </c>
      <c r="I339" t="s">
        <v>294</v>
      </c>
      <c r="L339" s="5">
        <v>45771</v>
      </c>
      <c r="M339" t="s">
        <v>24</v>
      </c>
      <c r="N339" t="str">
        <f>TRIM(Table13[[#This Row],[Column Name]])</f>
        <v>TENANTID</v>
      </c>
    </row>
    <row r="340" spans="1:14" hidden="1" x14ac:dyDescent="0.25">
      <c r="A340" t="s">
        <v>291</v>
      </c>
      <c r="B340" t="s">
        <v>58</v>
      </c>
      <c r="C340" t="s">
        <v>32</v>
      </c>
      <c r="D340" t="s">
        <v>21</v>
      </c>
      <c r="E340" t="s">
        <v>21</v>
      </c>
      <c r="G340" t="s">
        <v>21</v>
      </c>
      <c r="M340" t="s">
        <v>24</v>
      </c>
      <c r="N340" t="str">
        <f>TRIM(Table13[[#This Row],[Column Name]])</f>
        <v>UPDATEDBY</v>
      </c>
    </row>
    <row r="341" spans="1:14" hidden="1" x14ac:dyDescent="0.25">
      <c r="A341" t="s">
        <v>291</v>
      </c>
      <c r="B341" t="s">
        <v>57</v>
      </c>
      <c r="C341" t="s">
        <v>630</v>
      </c>
      <c r="D341" t="s">
        <v>21</v>
      </c>
      <c r="E341" t="s">
        <v>21</v>
      </c>
      <c r="G341" t="s">
        <v>21</v>
      </c>
      <c r="M341" t="s">
        <v>24</v>
      </c>
      <c r="N341" t="str">
        <f>TRIM(Table13[[#This Row],[Column Name]])</f>
        <v>UPDATEDON</v>
      </c>
    </row>
    <row r="342" spans="1:14" hidden="1" x14ac:dyDescent="0.25">
      <c r="A342" t="s">
        <v>301</v>
      </c>
      <c r="B342" t="s">
        <v>55</v>
      </c>
      <c r="C342" t="s">
        <v>32</v>
      </c>
      <c r="D342" t="s">
        <v>21</v>
      </c>
      <c r="E342" t="s">
        <v>21</v>
      </c>
      <c r="G342" t="s">
        <v>21</v>
      </c>
      <c r="M342" t="s">
        <v>24</v>
      </c>
      <c r="N342" t="str">
        <f>TRIM(Table13[[#This Row],[Column Name]])</f>
        <v>CREATEDBY</v>
      </c>
    </row>
    <row r="343" spans="1:14" hidden="1" x14ac:dyDescent="0.25">
      <c r="A343" t="s">
        <v>301</v>
      </c>
      <c r="B343" t="s">
        <v>52</v>
      </c>
      <c r="C343" t="s">
        <v>630</v>
      </c>
      <c r="D343" t="s">
        <v>21</v>
      </c>
      <c r="E343" t="s">
        <v>21</v>
      </c>
      <c r="G343" t="s">
        <v>21</v>
      </c>
      <c r="M343" t="s">
        <v>24</v>
      </c>
      <c r="N343" t="str">
        <f>TRIM(Table13[[#This Row],[Column Name]])</f>
        <v>CREATEDON</v>
      </c>
    </row>
    <row r="344" spans="1:14" hidden="1" x14ac:dyDescent="0.25">
      <c r="A344" t="s">
        <v>301</v>
      </c>
      <c r="B344" t="s">
        <v>302</v>
      </c>
      <c r="C344" t="s">
        <v>98</v>
      </c>
      <c r="D344" t="s">
        <v>21</v>
      </c>
      <c r="E344" t="s">
        <v>21</v>
      </c>
      <c r="G344" t="s">
        <v>20</v>
      </c>
      <c r="I344" t="s">
        <v>294</v>
      </c>
      <c r="L344" s="5">
        <v>45771</v>
      </c>
      <c r="M344" t="s">
        <v>24</v>
      </c>
      <c r="N344" t="str">
        <f>TRIM(Table13[[#This Row],[Column Name]])</f>
        <v>DATASOURCES</v>
      </c>
    </row>
    <row r="345" spans="1:14" hidden="1" x14ac:dyDescent="0.25">
      <c r="A345" t="s">
        <v>301</v>
      </c>
      <c r="B345" t="s">
        <v>31</v>
      </c>
      <c r="C345" t="s">
        <v>98</v>
      </c>
      <c r="D345" t="s">
        <v>21</v>
      </c>
      <c r="E345" t="s">
        <v>21</v>
      </c>
      <c r="G345" t="s">
        <v>20</v>
      </c>
      <c r="I345" t="s">
        <v>294</v>
      </c>
      <c r="L345" s="5">
        <v>45771</v>
      </c>
      <c r="M345" t="s">
        <v>24</v>
      </c>
      <c r="N345" t="str">
        <f>TRIM(Table13[[#This Row],[Column Name]])</f>
        <v>DESCRIPTION</v>
      </c>
    </row>
    <row r="346" spans="1:14" hidden="1" x14ac:dyDescent="0.25">
      <c r="A346" t="s">
        <v>301</v>
      </c>
      <c r="B346" t="s">
        <v>49</v>
      </c>
      <c r="C346" t="s">
        <v>630</v>
      </c>
      <c r="D346" t="s">
        <v>21</v>
      </c>
      <c r="E346" t="s">
        <v>21</v>
      </c>
      <c r="G346" t="s">
        <v>21</v>
      </c>
      <c r="I346" t="s">
        <v>294</v>
      </c>
      <c r="L346" s="5">
        <v>45771</v>
      </c>
      <c r="M346" t="s">
        <v>24</v>
      </c>
      <c r="N346" t="str">
        <f>TRIM(Table13[[#This Row],[Column Name]])</f>
        <v>EXTRACTEDON</v>
      </c>
    </row>
    <row r="347" spans="1:14" hidden="1" x14ac:dyDescent="0.25">
      <c r="A347" t="s">
        <v>301</v>
      </c>
      <c r="B347" t="s">
        <v>697</v>
      </c>
      <c r="C347" s="9" t="s">
        <v>27</v>
      </c>
      <c r="D347" t="s">
        <v>21</v>
      </c>
      <c r="E347" t="s">
        <v>21</v>
      </c>
      <c r="G347" t="s">
        <v>21</v>
      </c>
      <c r="I347" t="s">
        <v>294</v>
      </c>
      <c r="L347" s="5">
        <v>45771</v>
      </c>
      <c r="M347" t="s">
        <v>24</v>
      </c>
      <c r="N347" t="str">
        <f>TRIM(Table13[[#This Row],[Column Name]])</f>
        <v>GATEWAYID</v>
      </c>
    </row>
    <row r="348" spans="1:14" hidden="1" x14ac:dyDescent="0.25">
      <c r="A348" t="s">
        <v>301</v>
      </c>
      <c r="B348" t="s">
        <v>685</v>
      </c>
      <c r="C348" t="s">
        <v>643</v>
      </c>
      <c r="D348" t="s">
        <v>20</v>
      </c>
      <c r="E348" t="s">
        <v>21</v>
      </c>
      <c r="G348" t="s">
        <v>21</v>
      </c>
      <c r="I348" t="s">
        <v>294</v>
      </c>
      <c r="L348" s="5">
        <v>45771</v>
      </c>
      <c r="M348" t="s">
        <v>24</v>
      </c>
      <c r="N348" t="str">
        <f>TRIM(Table13[[#This Row],[Column Name]])</f>
        <v>GATEWAYSKEY</v>
      </c>
    </row>
    <row r="349" spans="1:14" hidden="1" x14ac:dyDescent="0.25">
      <c r="A349" t="s">
        <v>301</v>
      </c>
      <c r="B349" t="s">
        <v>632</v>
      </c>
      <c r="C349" t="s">
        <v>47</v>
      </c>
      <c r="D349" t="s">
        <v>21</v>
      </c>
      <c r="E349" t="s">
        <v>21</v>
      </c>
      <c r="G349" t="s">
        <v>21</v>
      </c>
      <c r="H349">
        <v>0</v>
      </c>
      <c r="I349" t="s">
        <v>294</v>
      </c>
      <c r="L349" s="5">
        <v>45771</v>
      </c>
      <c r="M349" t="s">
        <v>24</v>
      </c>
      <c r="N349" t="str">
        <f>TRIM(Table13[[#This Row],[Column Name]])</f>
        <v>ISDELETED</v>
      </c>
    </row>
    <row r="350" spans="1:14" hidden="1" x14ac:dyDescent="0.25">
      <c r="A350" t="s">
        <v>301</v>
      </c>
      <c r="B350" t="s">
        <v>305</v>
      </c>
      <c r="C350" t="s">
        <v>98</v>
      </c>
      <c r="D350" t="s">
        <v>21</v>
      </c>
      <c r="E350" t="s">
        <v>21</v>
      </c>
      <c r="G350" t="s">
        <v>20</v>
      </c>
      <c r="I350" t="s">
        <v>294</v>
      </c>
      <c r="L350" s="5">
        <v>45771</v>
      </c>
      <c r="M350" t="s">
        <v>24</v>
      </c>
      <c r="N350" t="str">
        <f>TRIM(Table13[[#This Row],[Column Name]])</f>
        <v>LOADBALANCINGSETTINGS</v>
      </c>
    </row>
    <row r="351" spans="1:14" hidden="1" x14ac:dyDescent="0.25">
      <c r="A351" t="s">
        <v>301</v>
      </c>
      <c r="B351" t="s">
        <v>306</v>
      </c>
      <c r="C351" t="s">
        <v>98</v>
      </c>
      <c r="D351" t="s">
        <v>21</v>
      </c>
      <c r="E351" t="s">
        <v>21</v>
      </c>
      <c r="G351" t="s">
        <v>20</v>
      </c>
      <c r="I351" t="s">
        <v>294</v>
      </c>
      <c r="L351" s="5">
        <v>45771</v>
      </c>
      <c r="M351" t="s">
        <v>24</v>
      </c>
      <c r="N351" t="str">
        <f>TRIM(Table13[[#This Row],[Column Name]])</f>
        <v>MAXPERMISSIONALLOWEDDATASOURCES</v>
      </c>
    </row>
    <row r="352" spans="1:14" hidden="1" x14ac:dyDescent="0.25">
      <c r="A352" t="s">
        <v>301</v>
      </c>
      <c r="B352" t="s">
        <v>307</v>
      </c>
      <c r="C352" s="9" t="s">
        <v>27</v>
      </c>
      <c r="D352" t="s">
        <v>21</v>
      </c>
      <c r="E352" t="s">
        <v>21</v>
      </c>
      <c r="G352" t="s">
        <v>20</v>
      </c>
      <c r="I352" t="s">
        <v>294</v>
      </c>
      <c r="L352" s="5">
        <v>45771</v>
      </c>
      <c r="M352" t="s">
        <v>24</v>
      </c>
      <c r="N352" t="str">
        <f>TRIM(Table13[[#This Row],[Column Name]])</f>
        <v>MAXPERMISSIONID</v>
      </c>
    </row>
    <row r="353" spans="1:14" hidden="1" x14ac:dyDescent="0.25">
      <c r="A353" t="s">
        <v>301</v>
      </c>
      <c r="B353" t="s">
        <v>308</v>
      </c>
      <c r="C353" t="s">
        <v>35</v>
      </c>
      <c r="D353" t="s">
        <v>21</v>
      </c>
      <c r="E353" t="s">
        <v>21</v>
      </c>
      <c r="G353" t="s">
        <v>20</v>
      </c>
      <c r="I353" t="s">
        <v>294</v>
      </c>
      <c r="L353" s="5">
        <v>45771</v>
      </c>
      <c r="M353" t="s">
        <v>24</v>
      </c>
      <c r="N353" t="str">
        <f>TRIM(Table13[[#This Row],[Column Name]])</f>
        <v>MAXPERMISSIONPRINCIPALTYPE</v>
      </c>
    </row>
    <row r="354" spans="1:14" hidden="1" x14ac:dyDescent="0.25">
      <c r="A354" t="s">
        <v>301</v>
      </c>
      <c r="B354" t="s">
        <v>309</v>
      </c>
      <c r="C354" t="s">
        <v>35</v>
      </c>
      <c r="D354" t="s">
        <v>21</v>
      </c>
      <c r="E354" t="s">
        <v>21</v>
      </c>
      <c r="G354" t="s">
        <v>20</v>
      </c>
      <c r="I354" t="s">
        <v>294</v>
      </c>
      <c r="L354" s="5">
        <v>45771</v>
      </c>
      <c r="M354" t="s">
        <v>24</v>
      </c>
      <c r="N354" t="str">
        <f>TRIM(Table13[[#This Row],[Column Name]])</f>
        <v>MAXPERMISSIONROLE</v>
      </c>
    </row>
    <row r="355" spans="1:14" hidden="1" x14ac:dyDescent="0.25">
      <c r="A355" t="s">
        <v>301</v>
      </c>
      <c r="B355" t="s">
        <v>310</v>
      </c>
      <c r="C355" s="9" t="s">
        <v>27</v>
      </c>
      <c r="D355" t="s">
        <v>21</v>
      </c>
      <c r="E355" t="s">
        <v>21</v>
      </c>
      <c r="G355" t="s">
        <v>20</v>
      </c>
      <c r="I355" t="s">
        <v>294</v>
      </c>
      <c r="L355" s="5">
        <v>45771</v>
      </c>
      <c r="M355" t="s">
        <v>24</v>
      </c>
      <c r="N355" t="str">
        <f>TRIM(Table13[[#This Row],[Column Name]])</f>
        <v>MAXPERMISSIONTENANTID</v>
      </c>
    </row>
    <row r="356" spans="1:14" hidden="1" x14ac:dyDescent="0.25">
      <c r="A356" t="s">
        <v>301</v>
      </c>
      <c r="B356" t="s">
        <v>634</v>
      </c>
      <c r="C356" t="s">
        <v>35</v>
      </c>
      <c r="D356" t="s">
        <v>21</v>
      </c>
      <c r="E356" t="s">
        <v>21</v>
      </c>
      <c r="G356" t="s">
        <v>20</v>
      </c>
      <c r="I356" t="s">
        <v>294</v>
      </c>
      <c r="L356" s="5">
        <v>45771</v>
      </c>
      <c r="M356" t="s">
        <v>24</v>
      </c>
      <c r="N356" t="str">
        <f>TRIM(Table13[[#This Row],[Column Name]])</f>
        <v>NAME</v>
      </c>
    </row>
    <row r="357" spans="1:14" hidden="1" x14ac:dyDescent="0.25">
      <c r="A357" t="s">
        <v>301</v>
      </c>
      <c r="B357" t="s">
        <v>311</v>
      </c>
      <c r="C357" t="s">
        <v>98</v>
      </c>
      <c r="D357" t="s">
        <v>21</v>
      </c>
      <c r="E357" t="s">
        <v>21</v>
      </c>
      <c r="G357" t="s">
        <v>20</v>
      </c>
      <c r="I357" t="s">
        <v>294</v>
      </c>
      <c r="L357" s="5">
        <v>45771</v>
      </c>
      <c r="M357" t="s">
        <v>24</v>
      </c>
      <c r="N357" t="str">
        <f>TRIM(Table13[[#This Row],[Column Name]])</f>
        <v>OPTIONSCLOUDDATASOURCEREFRESH</v>
      </c>
    </row>
    <row r="358" spans="1:14" hidden="1" x14ac:dyDescent="0.25">
      <c r="A358" t="s">
        <v>301</v>
      </c>
      <c r="B358" t="s">
        <v>312</v>
      </c>
      <c r="C358" t="s">
        <v>98</v>
      </c>
      <c r="D358" t="s">
        <v>21</v>
      </c>
      <c r="E358" t="s">
        <v>21</v>
      </c>
      <c r="G358" t="s">
        <v>20</v>
      </c>
      <c r="I358" t="s">
        <v>294</v>
      </c>
      <c r="L358" s="5">
        <v>45771</v>
      </c>
      <c r="M358" t="s">
        <v>24</v>
      </c>
      <c r="N358" t="str">
        <f>TRIM(Table13[[#This Row],[Column Name]])</f>
        <v>OPTIONSCUSTOMCONNECTORS</v>
      </c>
    </row>
    <row r="359" spans="1:14" hidden="1" x14ac:dyDescent="0.25">
      <c r="A359" t="s">
        <v>301</v>
      </c>
      <c r="B359" t="s">
        <v>313</v>
      </c>
      <c r="C359" t="s">
        <v>98</v>
      </c>
      <c r="D359" t="s">
        <v>21</v>
      </c>
      <c r="E359" t="s">
        <v>21</v>
      </c>
      <c r="G359" t="s">
        <v>20</v>
      </c>
      <c r="I359" t="s">
        <v>294</v>
      </c>
      <c r="L359" s="5">
        <v>45771</v>
      </c>
      <c r="M359" t="s">
        <v>24</v>
      </c>
      <c r="N359" t="str">
        <f>TRIM(Table13[[#This Row],[Column Name]])</f>
        <v>STATICCAPABILITIES</v>
      </c>
    </row>
    <row r="360" spans="1:14" hidden="1" x14ac:dyDescent="0.25">
      <c r="A360" t="s">
        <v>301</v>
      </c>
      <c r="B360" t="s">
        <v>198</v>
      </c>
      <c r="C360" t="s">
        <v>35</v>
      </c>
      <c r="D360" t="s">
        <v>21</v>
      </c>
      <c r="E360" t="s">
        <v>21</v>
      </c>
      <c r="G360" t="s">
        <v>20</v>
      </c>
      <c r="I360" t="s">
        <v>294</v>
      </c>
      <c r="L360" s="5">
        <v>45771</v>
      </c>
      <c r="M360" t="s">
        <v>24</v>
      </c>
      <c r="N360" t="str">
        <f>TRIM(Table13[[#This Row],[Column Name]])</f>
        <v>TYPE</v>
      </c>
    </row>
    <row r="361" spans="1:14" hidden="1" x14ac:dyDescent="0.25">
      <c r="A361" t="s">
        <v>301</v>
      </c>
      <c r="B361" t="s">
        <v>58</v>
      </c>
      <c r="C361" t="s">
        <v>32</v>
      </c>
      <c r="D361" t="s">
        <v>21</v>
      </c>
      <c r="E361" t="s">
        <v>21</v>
      </c>
      <c r="G361" t="s">
        <v>21</v>
      </c>
      <c r="M361" t="s">
        <v>24</v>
      </c>
      <c r="N361" t="str">
        <f>TRIM(Table13[[#This Row],[Column Name]])</f>
        <v>UPDATEDBY</v>
      </c>
    </row>
    <row r="362" spans="1:14" hidden="1" x14ac:dyDescent="0.25">
      <c r="A362" t="s">
        <v>301</v>
      </c>
      <c r="B362" t="s">
        <v>57</v>
      </c>
      <c r="C362" t="s">
        <v>630</v>
      </c>
      <c r="D362" t="s">
        <v>21</v>
      </c>
      <c r="E362" t="s">
        <v>21</v>
      </c>
      <c r="G362" t="s">
        <v>21</v>
      </c>
      <c r="M362" t="s">
        <v>24</v>
      </c>
      <c r="N362" t="str">
        <f>TRIM(Table13[[#This Row],[Column Name]])</f>
        <v>UPDATEDON</v>
      </c>
    </row>
    <row r="363" spans="1:14" hidden="1" x14ac:dyDescent="0.25">
      <c r="A363" t="s">
        <v>314</v>
      </c>
      <c r="B363" t="s">
        <v>55</v>
      </c>
      <c r="C363" t="s">
        <v>32</v>
      </c>
      <c r="D363" t="s">
        <v>21</v>
      </c>
      <c r="E363" t="s">
        <v>21</v>
      </c>
      <c r="G363" t="s">
        <v>21</v>
      </c>
      <c r="M363" t="s">
        <v>24</v>
      </c>
      <c r="N363" t="str">
        <f>TRIM(Table13[[#This Row],[Column Name]])</f>
        <v>CREATEDBY</v>
      </c>
    </row>
    <row r="364" spans="1:14" hidden="1" x14ac:dyDescent="0.25">
      <c r="A364" t="s">
        <v>314</v>
      </c>
      <c r="B364" t="s">
        <v>52</v>
      </c>
      <c r="C364" t="s">
        <v>630</v>
      </c>
      <c r="D364" t="s">
        <v>21</v>
      </c>
      <c r="E364" t="s">
        <v>21</v>
      </c>
      <c r="G364" t="s">
        <v>21</v>
      </c>
      <c r="M364" t="s">
        <v>24</v>
      </c>
      <c r="N364" t="str">
        <f>TRIM(Table13[[#This Row],[Column Name]])</f>
        <v>CREATEDON</v>
      </c>
    </row>
    <row r="365" spans="1:14" hidden="1" x14ac:dyDescent="0.25">
      <c r="A365" t="s">
        <v>314</v>
      </c>
      <c r="B365" t="s">
        <v>316</v>
      </c>
      <c r="C365" t="s">
        <v>630</v>
      </c>
      <c r="D365" t="s">
        <v>21</v>
      </c>
      <c r="E365" t="s">
        <v>21</v>
      </c>
      <c r="G365" t="s">
        <v>20</v>
      </c>
      <c r="I365" t="s">
        <v>294</v>
      </c>
      <c r="L365" s="5">
        <v>45771</v>
      </c>
      <c r="M365" t="s">
        <v>24</v>
      </c>
      <c r="N365" t="str">
        <f>TRIM(Table13[[#This Row],[Column Name]])</f>
        <v>EXPIRYDATE</v>
      </c>
    </row>
    <row r="366" spans="1:14" hidden="1" x14ac:dyDescent="0.25">
      <c r="A366" t="s">
        <v>314</v>
      </c>
      <c r="B366" t="s">
        <v>49</v>
      </c>
      <c r="C366" t="s">
        <v>630</v>
      </c>
      <c r="D366" t="s">
        <v>21</v>
      </c>
      <c r="E366" t="s">
        <v>21</v>
      </c>
      <c r="G366" t="s">
        <v>21</v>
      </c>
      <c r="I366" t="s">
        <v>294</v>
      </c>
      <c r="L366" s="5">
        <v>45771</v>
      </c>
      <c r="M366" t="s">
        <v>24</v>
      </c>
      <c r="N366" t="str">
        <f>TRIM(Table13[[#This Row],[Column Name]])</f>
        <v>EXTRACTEDON</v>
      </c>
    </row>
    <row r="367" spans="1:14" hidden="1" x14ac:dyDescent="0.25">
      <c r="A367" t="s">
        <v>314</v>
      </c>
      <c r="B367" t="s">
        <v>317</v>
      </c>
      <c r="C367" t="s">
        <v>98</v>
      </c>
      <c r="D367" t="s">
        <v>21</v>
      </c>
      <c r="E367" t="s">
        <v>21</v>
      </c>
      <c r="G367" t="s">
        <v>20</v>
      </c>
      <c r="I367" t="s">
        <v>294</v>
      </c>
      <c r="L367" s="5">
        <v>45771</v>
      </c>
      <c r="M367" t="s">
        <v>24</v>
      </c>
      <c r="N367" t="str">
        <f>TRIM(Table13[[#This Row],[Column Name]])</f>
        <v>GATEWAYCONTACTINFORMATION</v>
      </c>
    </row>
    <row r="368" spans="1:14" hidden="1" x14ac:dyDescent="0.25">
      <c r="A368" t="s">
        <v>314</v>
      </c>
      <c r="B368" t="s">
        <v>318</v>
      </c>
      <c r="C368" t="s">
        <v>98</v>
      </c>
      <c r="D368" t="s">
        <v>21</v>
      </c>
      <c r="E368" t="s">
        <v>21</v>
      </c>
      <c r="G368" t="s">
        <v>20</v>
      </c>
      <c r="I368" t="s">
        <v>294</v>
      </c>
      <c r="L368" s="5">
        <v>45771</v>
      </c>
      <c r="M368" t="s">
        <v>24</v>
      </c>
      <c r="N368" t="str">
        <f>TRIM(Table13[[#This Row],[Column Name]])</f>
        <v>GATEWAYDEPARTMENT</v>
      </c>
    </row>
    <row r="369" spans="1:14" hidden="1" x14ac:dyDescent="0.25">
      <c r="A369" t="s">
        <v>314</v>
      </c>
      <c r="B369" t="s">
        <v>322</v>
      </c>
      <c r="C369" t="s">
        <v>35</v>
      </c>
      <c r="D369" t="s">
        <v>21</v>
      </c>
      <c r="E369" t="s">
        <v>21</v>
      </c>
      <c r="G369" t="s">
        <v>20</v>
      </c>
      <c r="I369" t="s">
        <v>294</v>
      </c>
      <c r="L369" s="5">
        <v>45771</v>
      </c>
      <c r="M369" t="s">
        <v>24</v>
      </c>
      <c r="N369" t="str">
        <f>TRIM(Table13[[#This Row],[Column Name]])</f>
        <v>GATEWAYMACHINE</v>
      </c>
    </row>
    <row r="370" spans="1:14" hidden="1" x14ac:dyDescent="0.25">
      <c r="A370" t="s">
        <v>314</v>
      </c>
      <c r="B370" t="s">
        <v>323</v>
      </c>
      <c r="C370" t="s">
        <v>98</v>
      </c>
      <c r="D370" t="s">
        <v>21</v>
      </c>
      <c r="E370" t="s">
        <v>21</v>
      </c>
      <c r="G370" t="s">
        <v>20</v>
      </c>
      <c r="I370" t="s">
        <v>294</v>
      </c>
      <c r="L370" s="5">
        <v>45771</v>
      </c>
      <c r="M370" t="s">
        <v>24</v>
      </c>
      <c r="N370" t="str">
        <f>TRIM(Table13[[#This Row],[Column Name]])</f>
        <v>GATEWAYSALT</v>
      </c>
    </row>
    <row r="371" spans="1:14" hidden="1" x14ac:dyDescent="0.25">
      <c r="A371" t="s">
        <v>314</v>
      </c>
      <c r="B371" t="s">
        <v>324</v>
      </c>
      <c r="C371" t="s">
        <v>98</v>
      </c>
      <c r="D371" t="s">
        <v>21</v>
      </c>
      <c r="E371" t="s">
        <v>21</v>
      </c>
      <c r="G371" t="s">
        <v>20</v>
      </c>
      <c r="I371" t="s">
        <v>294</v>
      </c>
      <c r="L371" s="5">
        <v>45771</v>
      </c>
      <c r="M371" t="s">
        <v>24</v>
      </c>
      <c r="N371" t="str">
        <f>TRIM(Table13[[#This Row],[Column Name]])</f>
        <v>GATEWAYSALTLEGACY</v>
      </c>
    </row>
    <row r="372" spans="1:14" hidden="1" x14ac:dyDescent="0.25">
      <c r="A372" t="s">
        <v>314</v>
      </c>
      <c r="B372" t="s">
        <v>685</v>
      </c>
      <c r="C372" t="s">
        <v>19</v>
      </c>
      <c r="D372" t="s">
        <v>21</v>
      </c>
      <c r="E372" t="s">
        <v>20</v>
      </c>
      <c r="G372" t="s">
        <v>21</v>
      </c>
      <c r="I372" t="s">
        <v>294</v>
      </c>
      <c r="L372" s="5">
        <v>45771</v>
      </c>
      <c r="M372" t="s">
        <v>24</v>
      </c>
      <c r="N372" t="str">
        <f>TRIM(Table13[[#This Row],[Column Name]])</f>
        <v>GATEWAYSKEY</v>
      </c>
    </row>
    <row r="373" spans="1:14" hidden="1" x14ac:dyDescent="0.25">
      <c r="A373" t="s">
        <v>314</v>
      </c>
      <c r="B373" t="s">
        <v>325</v>
      </c>
      <c r="C373" t="s">
        <v>35</v>
      </c>
      <c r="D373" t="s">
        <v>21</v>
      </c>
      <c r="E373" t="s">
        <v>21</v>
      </c>
      <c r="G373" t="s">
        <v>20</v>
      </c>
      <c r="I373" t="s">
        <v>294</v>
      </c>
      <c r="L373" s="5">
        <v>45771</v>
      </c>
      <c r="M373" t="s">
        <v>24</v>
      </c>
      <c r="N373" t="str">
        <f>TRIM(Table13[[#This Row],[Column Name]])</f>
        <v>GATEWAYVERSION</v>
      </c>
    </row>
    <row r="374" spans="1:14" hidden="1" x14ac:dyDescent="0.25">
      <c r="A374" t="s">
        <v>314</v>
      </c>
      <c r="B374" t="s">
        <v>326</v>
      </c>
      <c r="C374" s="9" t="s">
        <v>27</v>
      </c>
      <c r="D374" t="s">
        <v>21</v>
      </c>
      <c r="E374" t="s">
        <v>21</v>
      </c>
      <c r="G374" t="s">
        <v>20</v>
      </c>
      <c r="I374" t="s">
        <v>294</v>
      </c>
      <c r="L374" s="5">
        <v>45771</v>
      </c>
      <c r="M374" t="s">
        <v>24</v>
      </c>
      <c r="N374" t="str">
        <f>TRIM(Table13[[#This Row],[Column Name]])</f>
        <v>GATEWAYVIRTUALNETWORKSUBNETID</v>
      </c>
    </row>
    <row r="375" spans="1:14" hidden="1" x14ac:dyDescent="0.25">
      <c r="A375" t="s">
        <v>314</v>
      </c>
      <c r="B375" t="s">
        <v>327</v>
      </c>
      <c r="C375" t="s">
        <v>98</v>
      </c>
      <c r="D375" t="s">
        <v>21</v>
      </c>
      <c r="E375" t="s">
        <v>21</v>
      </c>
      <c r="G375" t="s">
        <v>20</v>
      </c>
      <c r="I375" t="s">
        <v>294</v>
      </c>
      <c r="L375" s="5">
        <v>45771</v>
      </c>
      <c r="M375" t="s">
        <v>24</v>
      </c>
      <c r="N375" t="str">
        <f>TRIM(Table13[[#This Row],[Column Name]])</f>
        <v>GATEWAYWITNESSSTRING</v>
      </c>
    </row>
    <row r="376" spans="1:14" hidden="1" x14ac:dyDescent="0.25">
      <c r="A376" t="s">
        <v>314</v>
      </c>
      <c r="B376" t="s">
        <v>328</v>
      </c>
      <c r="C376" t="s">
        <v>98</v>
      </c>
      <c r="D376" t="s">
        <v>21</v>
      </c>
      <c r="E376" t="s">
        <v>21</v>
      </c>
      <c r="G376" t="s">
        <v>20</v>
      </c>
      <c r="I376" t="s">
        <v>294</v>
      </c>
      <c r="L376" s="5">
        <v>45771</v>
      </c>
      <c r="M376" t="s">
        <v>24</v>
      </c>
      <c r="N376" t="str">
        <f>TRIM(Table13[[#This Row],[Column Name]])</f>
        <v>GATEWAYWITNESSSTRINGLEGACY</v>
      </c>
    </row>
    <row r="377" spans="1:14" hidden="1" x14ac:dyDescent="0.25">
      <c r="A377" t="s">
        <v>314</v>
      </c>
      <c r="B377" t="s">
        <v>698</v>
      </c>
      <c r="C377" s="9" t="s">
        <v>27</v>
      </c>
      <c r="D377" t="s">
        <v>21</v>
      </c>
      <c r="E377" t="s">
        <v>21</v>
      </c>
      <c r="G377" t="s">
        <v>21</v>
      </c>
      <c r="I377" t="s">
        <v>294</v>
      </c>
      <c r="L377" s="5">
        <v>45771</v>
      </c>
      <c r="M377" t="s">
        <v>24</v>
      </c>
      <c r="N377" t="str">
        <f>TRIM(Table13[[#This Row],[Column Name]])</f>
        <v>INSTANCEID</v>
      </c>
    </row>
    <row r="378" spans="1:14" hidden="1" x14ac:dyDescent="0.25">
      <c r="A378" t="s">
        <v>314</v>
      </c>
      <c r="B378" t="s">
        <v>696</v>
      </c>
      <c r="C378" t="s">
        <v>643</v>
      </c>
      <c r="D378" t="s">
        <v>20</v>
      </c>
      <c r="E378" t="s">
        <v>21</v>
      </c>
      <c r="G378" t="s">
        <v>21</v>
      </c>
      <c r="I378" t="s">
        <v>294</v>
      </c>
      <c r="L378" s="5">
        <v>45771</v>
      </c>
      <c r="M378" t="s">
        <v>24</v>
      </c>
      <c r="N378" t="str">
        <f>TRIM(Table13[[#This Row],[Column Name]])</f>
        <v>INSTANCESKEY</v>
      </c>
    </row>
    <row r="379" spans="1:14" hidden="1" x14ac:dyDescent="0.25">
      <c r="A379" t="s">
        <v>314</v>
      </c>
      <c r="B379" t="s">
        <v>634</v>
      </c>
      <c r="C379" t="s">
        <v>35</v>
      </c>
      <c r="D379" t="s">
        <v>21</v>
      </c>
      <c r="E379" t="s">
        <v>21</v>
      </c>
      <c r="G379" t="s">
        <v>20</v>
      </c>
      <c r="I379" t="s">
        <v>294</v>
      </c>
      <c r="L379" s="5">
        <v>45771</v>
      </c>
      <c r="M379" t="s">
        <v>24</v>
      </c>
      <c r="N379" t="str">
        <f>TRIM(Table13[[#This Row],[Column Name]])</f>
        <v>NAME</v>
      </c>
    </row>
    <row r="380" spans="1:14" hidden="1" x14ac:dyDescent="0.25">
      <c r="A380" t="s">
        <v>314</v>
      </c>
      <c r="B380" t="s">
        <v>329</v>
      </c>
      <c r="C380" t="s">
        <v>35</v>
      </c>
      <c r="D380" t="s">
        <v>21</v>
      </c>
      <c r="E380" t="s">
        <v>21</v>
      </c>
      <c r="G380" t="s">
        <v>20</v>
      </c>
      <c r="I380" t="s">
        <v>294</v>
      </c>
      <c r="L380" s="5">
        <v>45771</v>
      </c>
      <c r="M380" t="s">
        <v>24</v>
      </c>
      <c r="N380" t="str">
        <f>TRIM(Table13[[#This Row],[Column Name]])</f>
        <v>ONPREMGATEWAYUPDATESTATUS</v>
      </c>
    </row>
    <row r="381" spans="1:14" hidden="1" x14ac:dyDescent="0.25">
      <c r="A381" t="s">
        <v>314</v>
      </c>
      <c r="B381" t="s">
        <v>330</v>
      </c>
      <c r="C381" t="s">
        <v>98</v>
      </c>
      <c r="D381" t="s">
        <v>21</v>
      </c>
      <c r="E381" t="s">
        <v>21</v>
      </c>
      <c r="G381" t="s">
        <v>20</v>
      </c>
      <c r="I381" t="s">
        <v>294</v>
      </c>
      <c r="L381" s="5">
        <v>45771</v>
      </c>
      <c r="M381" t="s">
        <v>24</v>
      </c>
      <c r="N381" t="str">
        <f>TRIM(Table13[[#This Row],[Column Name]])</f>
        <v>PUBLICKEY</v>
      </c>
    </row>
    <row r="382" spans="1:14" hidden="1" x14ac:dyDescent="0.25">
      <c r="A382" t="s">
        <v>314</v>
      </c>
      <c r="B382" t="s">
        <v>120</v>
      </c>
      <c r="C382" t="s">
        <v>35</v>
      </c>
      <c r="D382" t="s">
        <v>21</v>
      </c>
      <c r="E382" t="s">
        <v>21</v>
      </c>
      <c r="G382" t="s">
        <v>20</v>
      </c>
      <c r="I382" t="s">
        <v>294</v>
      </c>
      <c r="L382" s="5">
        <v>45771</v>
      </c>
      <c r="M382" t="s">
        <v>24</v>
      </c>
      <c r="N382" t="str">
        <f>TRIM(Table13[[#This Row],[Column Name]])</f>
        <v>STATE</v>
      </c>
    </row>
    <row r="383" spans="1:14" hidden="1" x14ac:dyDescent="0.25">
      <c r="A383" t="s">
        <v>314</v>
      </c>
      <c r="B383" t="s">
        <v>313</v>
      </c>
      <c r="C383" t="s">
        <v>98</v>
      </c>
      <c r="D383" t="s">
        <v>21</v>
      </c>
      <c r="E383" t="s">
        <v>21</v>
      </c>
      <c r="G383" t="s">
        <v>20</v>
      </c>
      <c r="I383" t="s">
        <v>294</v>
      </c>
      <c r="L383" s="5">
        <v>45771</v>
      </c>
      <c r="M383" t="s">
        <v>24</v>
      </c>
      <c r="N383" t="str">
        <f>TRIM(Table13[[#This Row],[Column Name]])</f>
        <v>STATICCAPABILITIES</v>
      </c>
    </row>
    <row r="384" spans="1:14" hidden="1" x14ac:dyDescent="0.25">
      <c r="A384" t="s">
        <v>314</v>
      </c>
      <c r="B384" t="s">
        <v>331</v>
      </c>
      <c r="C384" t="s">
        <v>35</v>
      </c>
      <c r="D384" t="s">
        <v>21</v>
      </c>
      <c r="E384" t="s">
        <v>21</v>
      </c>
      <c r="G384" t="s">
        <v>20</v>
      </c>
      <c r="I384" t="s">
        <v>294</v>
      </c>
      <c r="L384" s="5">
        <v>45771</v>
      </c>
      <c r="M384" t="s">
        <v>24</v>
      </c>
      <c r="N384" t="str">
        <f>TRIM(Table13[[#This Row],[Column Name]])</f>
        <v>STATUS</v>
      </c>
    </row>
    <row r="385" spans="1:14" hidden="1" x14ac:dyDescent="0.25">
      <c r="A385" t="s">
        <v>314</v>
      </c>
      <c r="B385" t="s">
        <v>58</v>
      </c>
      <c r="C385" t="s">
        <v>32</v>
      </c>
      <c r="D385" t="s">
        <v>21</v>
      </c>
      <c r="E385" t="s">
        <v>21</v>
      </c>
      <c r="G385" t="s">
        <v>21</v>
      </c>
      <c r="M385" t="s">
        <v>24</v>
      </c>
      <c r="N385" t="str">
        <f>TRIM(Table13[[#This Row],[Column Name]])</f>
        <v>UPDATEDBY</v>
      </c>
    </row>
    <row r="386" spans="1:14" hidden="1" x14ac:dyDescent="0.25">
      <c r="A386" t="s">
        <v>314</v>
      </c>
      <c r="B386" t="s">
        <v>57</v>
      </c>
      <c r="C386" t="s">
        <v>630</v>
      </c>
      <c r="D386" t="s">
        <v>21</v>
      </c>
      <c r="E386" t="s">
        <v>21</v>
      </c>
      <c r="G386" t="s">
        <v>21</v>
      </c>
      <c r="M386" t="s">
        <v>24</v>
      </c>
      <c r="N386" t="str">
        <f>TRIM(Table13[[#This Row],[Column Name]])</f>
        <v>UPDATEDON</v>
      </c>
    </row>
    <row r="387" spans="1:14" hidden="1" x14ac:dyDescent="0.25">
      <c r="A387" t="s">
        <v>314</v>
      </c>
      <c r="B387" t="s">
        <v>289</v>
      </c>
      <c r="C387" t="s">
        <v>35</v>
      </c>
      <c r="D387" t="s">
        <v>21</v>
      </c>
      <c r="E387" t="s">
        <v>21</v>
      </c>
      <c r="G387" t="s">
        <v>20</v>
      </c>
      <c r="I387" t="s">
        <v>294</v>
      </c>
      <c r="L387" s="5">
        <v>45771</v>
      </c>
      <c r="M387" t="s">
        <v>24</v>
      </c>
      <c r="N387" t="str">
        <f>TRIM(Table13[[#This Row],[Column Name]])</f>
        <v>VERSION</v>
      </c>
    </row>
    <row r="388" spans="1:14" hidden="1" x14ac:dyDescent="0.25">
      <c r="A388" t="s">
        <v>314</v>
      </c>
      <c r="B388" t="s">
        <v>332</v>
      </c>
      <c r="C388" t="s">
        <v>35</v>
      </c>
      <c r="D388" t="s">
        <v>21</v>
      </c>
      <c r="E388" t="s">
        <v>21</v>
      </c>
      <c r="G388" t="s">
        <v>20</v>
      </c>
      <c r="I388" t="s">
        <v>294</v>
      </c>
      <c r="L388" s="5">
        <v>45771</v>
      </c>
      <c r="M388" t="s">
        <v>24</v>
      </c>
      <c r="N388" t="str">
        <f>TRIM(Table13[[#This Row],[Column Name]])</f>
        <v>VERSIONSTATUS</v>
      </c>
    </row>
    <row r="389" spans="1:14" hidden="1" x14ac:dyDescent="0.25">
      <c r="A389" s="10" t="s">
        <v>333</v>
      </c>
      <c r="B389" s="10" t="s">
        <v>638</v>
      </c>
      <c r="C389" t="s">
        <v>19</v>
      </c>
      <c r="D389" t="s">
        <v>21</v>
      </c>
      <c r="E389" t="s">
        <v>21</v>
      </c>
      <c r="G389" t="s">
        <v>21</v>
      </c>
      <c r="J389" t="s">
        <v>699</v>
      </c>
      <c r="L389" s="5">
        <v>45771</v>
      </c>
      <c r="M389" t="s">
        <v>24</v>
      </c>
      <c r="N389" t="str">
        <f>TRIM(Table13[[#This Row],[Column Name]])</f>
        <v>ARTIFACTSKEY</v>
      </c>
    </row>
    <row r="390" spans="1:14" hidden="1" x14ac:dyDescent="0.25">
      <c r="A390" s="10" t="s">
        <v>333</v>
      </c>
      <c r="B390" s="10" t="s">
        <v>89</v>
      </c>
      <c r="C390" t="s">
        <v>35</v>
      </c>
      <c r="D390" t="s">
        <v>21</v>
      </c>
      <c r="E390" t="s">
        <v>21</v>
      </c>
      <c r="G390" t="s">
        <v>21</v>
      </c>
      <c r="L390" s="5">
        <v>45771</v>
      </c>
      <c r="M390" t="s">
        <v>24</v>
      </c>
      <c r="N390" t="str">
        <f>TRIM(Table13[[#This Row],[Column Name]])</f>
        <v>ARTIFACTTYPE</v>
      </c>
    </row>
    <row r="391" spans="1:14" hidden="1" x14ac:dyDescent="0.25">
      <c r="A391" s="10" t="s">
        <v>333</v>
      </c>
      <c r="B391" s="10" t="s">
        <v>669</v>
      </c>
      <c r="C391" t="s">
        <v>35</v>
      </c>
      <c r="D391" t="s">
        <v>21</v>
      </c>
      <c r="E391" t="s">
        <v>21</v>
      </c>
      <c r="G391" t="s">
        <v>20</v>
      </c>
      <c r="L391" s="5">
        <v>45771</v>
      </c>
      <c r="M391" t="s">
        <v>24</v>
      </c>
      <c r="N391" t="str">
        <f>TRIM(Table13[[#This Row],[Column Name]])</f>
        <v>CONFIGUREDBY</v>
      </c>
    </row>
    <row r="392" spans="1:14" hidden="1" x14ac:dyDescent="0.25">
      <c r="A392" t="s">
        <v>333</v>
      </c>
      <c r="B392" t="s">
        <v>55</v>
      </c>
      <c r="C392" t="s">
        <v>32</v>
      </c>
      <c r="D392" t="s">
        <v>21</v>
      </c>
      <c r="E392" t="s">
        <v>21</v>
      </c>
      <c r="G392" t="s">
        <v>21</v>
      </c>
      <c r="M392" t="s">
        <v>24</v>
      </c>
      <c r="N392" t="str">
        <f>TRIM(Table13[[#This Row],[Column Name]])</f>
        <v>CREATEDBY</v>
      </c>
    </row>
    <row r="393" spans="1:14" hidden="1" x14ac:dyDescent="0.25">
      <c r="A393" t="s">
        <v>333</v>
      </c>
      <c r="B393" t="s">
        <v>52</v>
      </c>
      <c r="C393" t="s">
        <v>630</v>
      </c>
      <c r="D393" t="s">
        <v>21</v>
      </c>
      <c r="E393" t="s">
        <v>21</v>
      </c>
      <c r="G393" t="s">
        <v>21</v>
      </c>
      <c r="M393" t="s">
        <v>24</v>
      </c>
      <c r="N393" t="str">
        <f>TRIM(Table13[[#This Row],[Column Name]])</f>
        <v>CREATEDON</v>
      </c>
    </row>
    <row r="394" spans="1:14" hidden="1" x14ac:dyDescent="0.25">
      <c r="A394" s="10" t="s">
        <v>333</v>
      </c>
      <c r="B394" s="10" t="s">
        <v>337</v>
      </c>
      <c r="C394" t="s">
        <v>35</v>
      </c>
      <c r="D394" t="s">
        <v>21</v>
      </c>
      <c r="E394" t="s">
        <v>21</v>
      </c>
      <c r="G394" t="s">
        <v>20</v>
      </c>
      <c r="L394" s="5">
        <v>45771</v>
      </c>
      <c r="M394" t="s">
        <v>24</v>
      </c>
      <c r="N394" t="str">
        <f>TRIM(Table13[[#This Row],[Column Name]])</f>
        <v>DAYS</v>
      </c>
    </row>
    <row r="395" spans="1:14" hidden="1" x14ac:dyDescent="0.25">
      <c r="A395" s="10" t="s">
        <v>333</v>
      </c>
      <c r="B395" s="10" t="s">
        <v>338</v>
      </c>
      <c r="C395" t="s">
        <v>35</v>
      </c>
      <c r="D395" t="s">
        <v>21</v>
      </c>
      <c r="E395" t="s">
        <v>21</v>
      </c>
      <c r="G395" t="s">
        <v>20</v>
      </c>
      <c r="L395" s="5">
        <v>45771</v>
      </c>
      <c r="M395" t="s">
        <v>24</v>
      </c>
      <c r="N395" t="str">
        <f>TRIM(Table13[[#This Row],[Column Name]])</f>
        <v>DAYSUTC</v>
      </c>
    </row>
    <row r="396" spans="1:14" hidden="1" x14ac:dyDescent="0.25">
      <c r="A396" s="10" t="s">
        <v>333</v>
      </c>
      <c r="B396" s="10" t="s">
        <v>339</v>
      </c>
      <c r="C396" t="s">
        <v>35</v>
      </c>
      <c r="D396" t="s">
        <v>21</v>
      </c>
      <c r="E396" t="s">
        <v>21</v>
      </c>
      <c r="G396" t="s">
        <v>20</v>
      </c>
      <c r="L396" s="5">
        <v>45771</v>
      </c>
      <c r="M396" t="s">
        <v>24</v>
      </c>
      <c r="N396" t="str">
        <f>TRIM(Table13[[#This Row],[Column Name]])</f>
        <v>DAYSUTCDST</v>
      </c>
    </row>
    <row r="397" spans="1:14" hidden="1" x14ac:dyDescent="0.25">
      <c r="A397" s="10" t="s">
        <v>333</v>
      </c>
      <c r="B397" s="10" t="s">
        <v>700</v>
      </c>
      <c r="C397" t="s">
        <v>47</v>
      </c>
      <c r="D397" t="s">
        <v>21</v>
      </c>
      <c r="E397" t="s">
        <v>21</v>
      </c>
      <c r="G397" t="s">
        <v>21</v>
      </c>
      <c r="H397">
        <v>1</v>
      </c>
      <c r="L397" s="5">
        <v>45771</v>
      </c>
      <c r="M397" t="s">
        <v>24</v>
      </c>
      <c r="N397" t="str">
        <f>TRIM(Table13[[#This Row],[Column Name]])</f>
        <v>ENABLED</v>
      </c>
    </row>
    <row r="398" spans="1:14" hidden="1" x14ac:dyDescent="0.25">
      <c r="A398" s="10" t="s">
        <v>333</v>
      </c>
      <c r="B398" s="10" t="s">
        <v>49</v>
      </c>
      <c r="C398" t="s">
        <v>630</v>
      </c>
      <c r="D398" t="s">
        <v>21</v>
      </c>
      <c r="E398" t="s">
        <v>21</v>
      </c>
      <c r="G398" t="s">
        <v>21</v>
      </c>
      <c r="L398" s="5">
        <v>45771</v>
      </c>
      <c r="M398" t="s">
        <v>24</v>
      </c>
      <c r="N398" t="str">
        <f>TRIM(Table13[[#This Row],[Column Name]])</f>
        <v>EXTRACTEDON</v>
      </c>
    </row>
    <row r="399" spans="1:14" hidden="1" x14ac:dyDescent="0.25">
      <c r="A399" s="10" t="s">
        <v>333</v>
      </c>
      <c r="B399" s="10" t="s">
        <v>342</v>
      </c>
      <c r="C399" t="s">
        <v>35</v>
      </c>
      <c r="D399" t="s">
        <v>21</v>
      </c>
      <c r="E399" t="s">
        <v>21</v>
      </c>
      <c r="G399" t="s">
        <v>20</v>
      </c>
      <c r="L399" s="5">
        <v>45771</v>
      </c>
      <c r="M399" t="s">
        <v>24</v>
      </c>
      <c r="N399" t="str">
        <f>TRIM(Table13[[#This Row],[Column Name]])</f>
        <v>FREQUENCY</v>
      </c>
    </row>
    <row r="400" spans="1:14" hidden="1" x14ac:dyDescent="0.25">
      <c r="A400" s="10" t="s">
        <v>333</v>
      </c>
      <c r="B400" t="s">
        <v>632</v>
      </c>
      <c r="C400" t="s">
        <v>47</v>
      </c>
      <c r="D400" t="s">
        <v>21</v>
      </c>
      <c r="E400" t="s">
        <v>21</v>
      </c>
      <c r="G400" t="s">
        <v>21</v>
      </c>
      <c r="H400">
        <v>0</v>
      </c>
      <c r="L400" s="5">
        <v>45771</v>
      </c>
      <c r="M400" t="s">
        <v>24</v>
      </c>
      <c r="N400" t="str">
        <f>TRIM(Table13[[#This Row],[Column Name]])</f>
        <v>ISDELETED</v>
      </c>
    </row>
    <row r="401" spans="1:14" hidden="1" x14ac:dyDescent="0.25">
      <c r="A401" s="10" t="s">
        <v>333</v>
      </c>
      <c r="B401" s="10" t="s">
        <v>343</v>
      </c>
      <c r="C401" t="s">
        <v>35</v>
      </c>
      <c r="D401" t="s">
        <v>21</v>
      </c>
      <c r="E401" t="s">
        <v>21</v>
      </c>
      <c r="G401" t="s">
        <v>20</v>
      </c>
      <c r="L401" s="5">
        <v>45771</v>
      </c>
      <c r="M401" t="s">
        <v>24</v>
      </c>
      <c r="N401" t="str">
        <f>TRIM(Table13[[#This Row],[Column Name]])</f>
        <v>KIND</v>
      </c>
    </row>
    <row r="402" spans="1:14" hidden="1" x14ac:dyDescent="0.25">
      <c r="A402" s="10" t="s">
        <v>333</v>
      </c>
      <c r="B402" s="10" t="s">
        <v>344</v>
      </c>
      <c r="C402" s="9" t="s">
        <v>27</v>
      </c>
      <c r="D402" t="s">
        <v>21</v>
      </c>
      <c r="E402" t="s">
        <v>21</v>
      </c>
      <c r="G402" t="s">
        <v>20</v>
      </c>
      <c r="L402" s="5">
        <v>45771</v>
      </c>
      <c r="M402" t="s">
        <v>24</v>
      </c>
      <c r="N402" t="str">
        <f>TRIM(Table13[[#This Row],[Column Name]])</f>
        <v>LOCALTIMEZONEID</v>
      </c>
    </row>
    <row r="403" spans="1:14" hidden="1" x14ac:dyDescent="0.25">
      <c r="A403" s="10" t="s">
        <v>333</v>
      </c>
      <c r="B403" s="10" t="s">
        <v>634</v>
      </c>
      <c r="C403" t="s">
        <v>35</v>
      </c>
      <c r="D403" t="s">
        <v>21</v>
      </c>
      <c r="E403" t="s">
        <v>21</v>
      </c>
      <c r="G403" t="s">
        <v>20</v>
      </c>
      <c r="L403" s="5">
        <v>45771</v>
      </c>
      <c r="M403" t="s">
        <v>24</v>
      </c>
      <c r="N403" t="str">
        <f>TRIM(Table13[[#This Row],[Column Name]])</f>
        <v>NAME</v>
      </c>
    </row>
    <row r="404" spans="1:14" hidden="1" x14ac:dyDescent="0.25">
      <c r="A404" s="10" t="s">
        <v>333</v>
      </c>
      <c r="B404" s="10" t="s">
        <v>345</v>
      </c>
      <c r="C404" t="s">
        <v>35</v>
      </c>
      <c r="D404" t="s">
        <v>21</v>
      </c>
      <c r="E404" t="s">
        <v>21</v>
      </c>
      <c r="G404" t="s">
        <v>20</v>
      </c>
      <c r="L404" s="5">
        <v>45771</v>
      </c>
      <c r="M404" t="s">
        <v>24</v>
      </c>
      <c r="N404" t="str">
        <f>TRIM(Table13[[#This Row],[Column Name]])</f>
        <v>NOTIFYOPTION</v>
      </c>
    </row>
    <row r="405" spans="1:14" hidden="1" x14ac:dyDescent="0.25">
      <c r="A405" s="10" t="s">
        <v>333</v>
      </c>
      <c r="B405" s="10" t="s">
        <v>701</v>
      </c>
      <c r="C405" t="s">
        <v>643</v>
      </c>
      <c r="D405" t="s">
        <v>20</v>
      </c>
      <c r="E405" t="s">
        <v>21</v>
      </c>
      <c r="G405" t="s">
        <v>21</v>
      </c>
      <c r="L405" s="5">
        <v>45771</v>
      </c>
      <c r="M405" t="s">
        <v>24</v>
      </c>
      <c r="N405" t="str">
        <f>TRIM(Table13[[#This Row],[Column Name]])</f>
        <v>REFRESHSCHEDULESKEY</v>
      </c>
    </row>
    <row r="406" spans="1:14" hidden="1" x14ac:dyDescent="0.25">
      <c r="A406" s="10" t="s">
        <v>333</v>
      </c>
      <c r="B406" s="10" t="s">
        <v>346</v>
      </c>
      <c r="C406" t="s">
        <v>98</v>
      </c>
      <c r="D406" t="s">
        <v>21</v>
      </c>
      <c r="E406" t="s">
        <v>21</v>
      </c>
      <c r="G406" t="s">
        <v>20</v>
      </c>
      <c r="L406" s="5">
        <v>45771</v>
      </c>
      <c r="M406" t="s">
        <v>24</v>
      </c>
      <c r="N406" t="str">
        <f>TRIM(Table13[[#This Row],[Column Name]])</f>
        <v>TIMESUTC</v>
      </c>
    </row>
    <row r="407" spans="1:14" hidden="1" x14ac:dyDescent="0.25">
      <c r="A407" s="10" t="s">
        <v>333</v>
      </c>
      <c r="B407" s="10" t="s">
        <v>347</v>
      </c>
      <c r="C407" t="s">
        <v>98</v>
      </c>
      <c r="D407" t="s">
        <v>21</v>
      </c>
      <c r="E407" t="s">
        <v>21</v>
      </c>
      <c r="G407" t="s">
        <v>20</v>
      </c>
      <c r="L407" s="5">
        <v>45771</v>
      </c>
      <c r="M407" t="s">
        <v>24</v>
      </c>
      <c r="N407" t="str">
        <f>TRIM(Table13[[#This Row],[Column Name]])</f>
        <v>TIMESUTCDST</v>
      </c>
    </row>
    <row r="408" spans="1:14" hidden="1" x14ac:dyDescent="0.25">
      <c r="A408" t="s">
        <v>333</v>
      </c>
      <c r="B408" t="s">
        <v>58</v>
      </c>
      <c r="C408" t="s">
        <v>32</v>
      </c>
      <c r="D408" t="s">
        <v>21</v>
      </c>
      <c r="E408" t="s">
        <v>21</v>
      </c>
      <c r="G408" t="s">
        <v>21</v>
      </c>
      <c r="M408" t="s">
        <v>24</v>
      </c>
      <c r="N408" t="str">
        <f>TRIM(Table13[[#This Row],[Column Name]])</f>
        <v>UPDATEDBY</v>
      </c>
    </row>
    <row r="409" spans="1:14" hidden="1" x14ac:dyDescent="0.25">
      <c r="A409" t="s">
        <v>333</v>
      </c>
      <c r="B409" t="s">
        <v>57</v>
      </c>
      <c r="C409" t="s">
        <v>630</v>
      </c>
      <c r="D409" t="s">
        <v>21</v>
      </c>
      <c r="E409" t="s">
        <v>21</v>
      </c>
      <c r="G409" t="s">
        <v>21</v>
      </c>
      <c r="M409" t="s">
        <v>24</v>
      </c>
      <c r="N409" t="str">
        <f>TRIM(Table13[[#This Row],[Column Name]])</f>
        <v>UPDATEDON</v>
      </c>
    </row>
    <row r="410" spans="1:14" hidden="1" x14ac:dyDescent="0.25">
      <c r="A410" s="7" t="s">
        <v>348</v>
      </c>
      <c r="B410" s="7" t="s">
        <v>628</v>
      </c>
      <c r="C410" s="9" t="s">
        <v>27</v>
      </c>
      <c r="D410" t="s">
        <v>21</v>
      </c>
      <c r="E410" t="s">
        <v>20</v>
      </c>
      <c r="G410" t="s">
        <v>20</v>
      </c>
      <c r="I410" t="s">
        <v>216</v>
      </c>
      <c r="L410" s="5">
        <v>45771</v>
      </c>
      <c r="M410" t="s">
        <v>24</v>
      </c>
      <c r="N410" t="str">
        <f>TRIM(Table13[[#This Row],[Column Name]])</f>
        <v>APPSKEY</v>
      </c>
    </row>
    <row r="411" spans="1:14" hidden="1" x14ac:dyDescent="0.25">
      <c r="A411" s="7" t="s">
        <v>348</v>
      </c>
      <c r="B411" s="7" t="s">
        <v>55</v>
      </c>
      <c r="C411" t="s">
        <v>35</v>
      </c>
      <c r="D411" t="s">
        <v>21</v>
      </c>
      <c r="E411" t="s">
        <v>21</v>
      </c>
      <c r="G411" t="s">
        <v>20</v>
      </c>
      <c r="I411" t="s">
        <v>216</v>
      </c>
      <c r="L411" s="5">
        <v>45771</v>
      </c>
      <c r="M411" t="s">
        <v>24</v>
      </c>
      <c r="N411" t="str">
        <f>TRIM(Table13[[#This Row],[Column Name]])</f>
        <v>CREATEDBY</v>
      </c>
    </row>
    <row r="412" spans="1:14" hidden="1" x14ac:dyDescent="0.25">
      <c r="A412" t="s">
        <v>348</v>
      </c>
      <c r="B412" t="s">
        <v>55</v>
      </c>
      <c r="C412" t="s">
        <v>32</v>
      </c>
      <c r="D412" t="s">
        <v>21</v>
      </c>
      <c r="E412" t="s">
        <v>21</v>
      </c>
      <c r="G412" t="s">
        <v>21</v>
      </c>
      <c r="M412" t="s">
        <v>24</v>
      </c>
      <c r="N412" t="str">
        <f>TRIM(Table13[[#This Row],[Column Name]])</f>
        <v>CREATEDBY</v>
      </c>
    </row>
    <row r="413" spans="1:14" hidden="1" x14ac:dyDescent="0.25">
      <c r="A413" s="7" t="s">
        <v>348</v>
      </c>
      <c r="B413" s="7" t="s">
        <v>690</v>
      </c>
      <c r="C413" s="9" t="s">
        <v>27</v>
      </c>
      <c r="D413" t="s">
        <v>21</v>
      </c>
      <c r="E413" t="s">
        <v>21</v>
      </c>
      <c r="G413" t="s">
        <v>20</v>
      </c>
      <c r="I413" t="s">
        <v>216</v>
      </c>
      <c r="L413" s="5">
        <v>45771</v>
      </c>
      <c r="M413" t="s">
        <v>24</v>
      </c>
      <c r="N413" t="str">
        <f>TRIM(Table13[[#This Row],[Column Name]])</f>
        <v>CREATEDBYID</v>
      </c>
    </row>
    <row r="414" spans="1:14" hidden="1" x14ac:dyDescent="0.25">
      <c r="A414" s="7" t="s">
        <v>348</v>
      </c>
      <c r="B414" s="7" t="s">
        <v>679</v>
      </c>
      <c r="C414" t="s">
        <v>630</v>
      </c>
      <c r="D414" t="s">
        <v>21</v>
      </c>
      <c r="E414" t="s">
        <v>21</v>
      </c>
      <c r="G414" t="s">
        <v>20</v>
      </c>
      <c r="I414" t="s">
        <v>216</v>
      </c>
      <c r="L414" s="5">
        <v>45771</v>
      </c>
      <c r="M414" t="s">
        <v>24</v>
      </c>
      <c r="N414" t="str">
        <f>TRIM(Table13[[#This Row],[Column Name]])</f>
        <v>CREATEDDATETIME</v>
      </c>
    </row>
    <row r="415" spans="1:14" hidden="1" x14ac:dyDescent="0.25">
      <c r="A415" t="s">
        <v>348</v>
      </c>
      <c r="B415" t="s">
        <v>52</v>
      </c>
      <c r="C415" t="s">
        <v>630</v>
      </c>
      <c r="D415" t="s">
        <v>21</v>
      </c>
      <c r="E415" t="s">
        <v>21</v>
      </c>
      <c r="G415" t="s">
        <v>21</v>
      </c>
      <c r="M415" t="s">
        <v>24</v>
      </c>
      <c r="N415" t="str">
        <f>TRIM(Table13[[#This Row],[Column Name]])</f>
        <v>CREATEDON</v>
      </c>
    </row>
    <row r="416" spans="1:14" hidden="1" x14ac:dyDescent="0.25">
      <c r="A416" s="7" t="s">
        <v>348</v>
      </c>
      <c r="B416" s="7" t="s">
        <v>654</v>
      </c>
      <c r="C416" t="s">
        <v>19</v>
      </c>
      <c r="D416" t="s">
        <v>21</v>
      </c>
      <c r="E416" t="s">
        <v>20</v>
      </c>
      <c r="G416" t="s">
        <v>20</v>
      </c>
      <c r="I416" t="s">
        <v>216</v>
      </c>
      <c r="L416" s="5">
        <v>45771</v>
      </c>
      <c r="M416" t="s">
        <v>24</v>
      </c>
      <c r="N416" t="str">
        <f>TRIM(Table13[[#This Row],[Column Name]])</f>
        <v>DATASETSKEY</v>
      </c>
    </row>
    <row r="417" spans="1:14" hidden="1" x14ac:dyDescent="0.25">
      <c r="A417" s="7" t="s">
        <v>348</v>
      </c>
      <c r="B417" s="7" t="s">
        <v>656</v>
      </c>
      <c r="C417" t="s">
        <v>19</v>
      </c>
      <c r="D417" t="s">
        <v>21</v>
      </c>
      <c r="E417" t="s">
        <v>20</v>
      </c>
      <c r="G417" t="s">
        <v>20</v>
      </c>
      <c r="I417" t="s">
        <v>216</v>
      </c>
      <c r="L417" s="5">
        <v>45771</v>
      </c>
      <c r="M417" t="s">
        <v>24</v>
      </c>
      <c r="N417" t="str">
        <f>TRIM(Table13[[#This Row],[Column Name]])</f>
        <v>DATASETWORKSPACESKEY</v>
      </c>
    </row>
    <row r="418" spans="1:14" hidden="1" x14ac:dyDescent="0.25">
      <c r="A418" s="7" t="s">
        <v>348</v>
      </c>
      <c r="B418" s="7" t="s">
        <v>266</v>
      </c>
      <c r="C418" t="s">
        <v>98</v>
      </c>
      <c r="D418" t="s">
        <v>21</v>
      </c>
      <c r="E418" t="s">
        <v>21</v>
      </c>
      <c r="G418" t="s">
        <v>20</v>
      </c>
      <c r="I418" t="s">
        <v>216</v>
      </c>
      <c r="L418" s="5">
        <v>45771</v>
      </c>
      <c r="M418" t="s">
        <v>24</v>
      </c>
      <c r="N418" t="str">
        <f>TRIM(Table13[[#This Row],[Column Name]])</f>
        <v>DATASOURCEUSAGES</v>
      </c>
    </row>
    <row r="419" spans="1:14" hidden="1" x14ac:dyDescent="0.25">
      <c r="A419" s="7" t="s">
        <v>348</v>
      </c>
      <c r="B419" s="7" t="s">
        <v>31</v>
      </c>
      <c r="C419" t="s">
        <v>98</v>
      </c>
      <c r="D419" t="s">
        <v>21</v>
      </c>
      <c r="E419" t="s">
        <v>21</v>
      </c>
      <c r="G419" t="s">
        <v>20</v>
      </c>
      <c r="I419" t="s">
        <v>216</v>
      </c>
      <c r="L419" s="5">
        <v>45771</v>
      </c>
      <c r="M419" t="s">
        <v>24</v>
      </c>
      <c r="N419" t="str">
        <f>TRIM(Table13[[#This Row],[Column Name]])</f>
        <v>DESCRIPTION</v>
      </c>
    </row>
    <row r="420" spans="1:14" hidden="1" x14ac:dyDescent="0.25">
      <c r="A420" s="7" t="s">
        <v>348</v>
      </c>
      <c r="B420" s="7" t="s">
        <v>188</v>
      </c>
      <c r="C420" t="s">
        <v>35</v>
      </c>
      <c r="D420" t="s">
        <v>21</v>
      </c>
      <c r="E420" t="s">
        <v>21</v>
      </c>
      <c r="G420" t="s">
        <v>20</v>
      </c>
      <c r="I420" t="s">
        <v>216</v>
      </c>
      <c r="L420" s="5">
        <v>45771</v>
      </c>
      <c r="M420" t="s">
        <v>24</v>
      </c>
      <c r="N420" t="str">
        <f>TRIM(Table13[[#This Row],[Column Name]])</f>
        <v>ENDORSEMENT</v>
      </c>
    </row>
    <row r="421" spans="1:14" hidden="1" x14ac:dyDescent="0.25">
      <c r="A421" s="7" t="s">
        <v>348</v>
      </c>
      <c r="B421" s="7" t="s">
        <v>49</v>
      </c>
      <c r="C421" t="s">
        <v>630</v>
      </c>
      <c r="D421" t="s">
        <v>21</v>
      </c>
      <c r="E421" t="s">
        <v>21</v>
      </c>
      <c r="G421" t="s">
        <v>21</v>
      </c>
      <c r="I421" t="s">
        <v>216</v>
      </c>
      <c r="L421" s="5">
        <v>45771</v>
      </c>
      <c r="M421" t="s">
        <v>24</v>
      </c>
      <c r="N421" t="str">
        <f>TRIM(Table13[[#This Row],[Column Name]])</f>
        <v>EXTRACTEDON</v>
      </c>
    </row>
    <row r="422" spans="1:14" hidden="1" x14ac:dyDescent="0.25">
      <c r="A422" s="7" t="s">
        <v>348</v>
      </c>
      <c r="B422" t="s">
        <v>632</v>
      </c>
      <c r="C422" t="s">
        <v>47</v>
      </c>
      <c r="D422" t="s">
        <v>21</v>
      </c>
      <c r="E422" t="s">
        <v>21</v>
      </c>
      <c r="G422" t="s">
        <v>21</v>
      </c>
      <c r="H422">
        <v>0</v>
      </c>
      <c r="I422" t="s">
        <v>216</v>
      </c>
      <c r="L422" s="5">
        <v>45771</v>
      </c>
      <c r="M422" t="s">
        <v>24</v>
      </c>
      <c r="N422" t="str">
        <f>TRIM(Table13[[#This Row],[Column Name]])</f>
        <v>ISDELETED</v>
      </c>
    </row>
    <row r="423" spans="1:14" hidden="1" x14ac:dyDescent="0.25">
      <c r="A423" s="7" t="s">
        <v>348</v>
      </c>
      <c r="B423" s="7" t="s">
        <v>670</v>
      </c>
      <c r="C423" t="s">
        <v>35</v>
      </c>
      <c r="D423" t="s">
        <v>21</v>
      </c>
      <c r="E423" t="s">
        <v>21</v>
      </c>
      <c r="G423" t="s">
        <v>20</v>
      </c>
      <c r="I423" t="s">
        <v>216</v>
      </c>
      <c r="L423" s="5">
        <v>45771</v>
      </c>
      <c r="M423" t="s">
        <v>24</v>
      </c>
      <c r="N423" t="str">
        <f>TRIM(Table13[[#This Row],[Column Name]])</f>
        <v>MODIFIEDBY</v>
      </c>
    </row>
    <row r="424" spans="1:14" hidden="1" x14ac:dyDescent="0.25">
      <c r="A424" s="7" t="s">
        <v>348</v>
      </c>
      <c r="B424" s="7" t="s">
        <v>674</v>
      </c>
      <c r="C424" s="9" t="s">
        <v>27</v>
      </c>
      <c r="D424" t="s">
        <v>21</v>
      </c>
      <c r="E424" t="s">
        <v>21</v>
      </c>
      <c r="G424" t="s">
        <v>20</v>
      </c>
      <c r="I424" t="s">
        <v>216</v>
      </c>
      <c r="L424" s="5">
        <v>45771</v>
      </c>
      <c r="M424" t="s">
        <v>24</v>
      </c>
      <c r="N424" t="str">
        <f>TRIM(Table13[[#This Row],[Column Name]])</f>
        <v>MODIFIEDBYID</v>
      </c>
    </row>
    <row r="425" spans="1:14" hidden="1" x14ac:dyDescent="0.25">
      <c r="A425" s="7" t="s">
        <v>348</v>
      </c>
      <c r="B425" s="7" t="s">
        <v>671</v>
      </c>
      <c r="C425" t="s">
        <v>630</v>
      </c>
      <c r="D425" t="s">
        <v>21</v>
      </c>
      <c r="E425" t="s">
        <v>21</v>
      </c>
      <c r="G425" t="s">
        <v>20</v>
      </c>
      <c r="I425" t="s">
        <v>216</v>
      </c>
      <c r="L425" s="5">
        <v>45771</v>
      </c>
      <c r="M425" t="s">
        <v>24</v>
      </c>
      <c r="N425" t="str">
        <f>TRIM(Table13[[#This Row],[Column Name]])</f>
        <v>MODIFIEDDATETIME</v>
      </c>
    </row>
    <row r="426" spans="1:14" hidden="1" x14ac:dyDescent="0.25">
      <c r="A426" s="7" t="s">
        <v>348</v>
      </c>
      <c r="B426" s="7" t="s">
        <v>634</v>
      </c>
      <c r="C426" t="s">
        <v>35</v>
      </c>
      <c r="D426" t="s">
        <v>21</v>
      </c>
      <c r="E426" t="s">
        <v>21</v>
      </c>
      <c r="G426" t="s">
        <v>20</v>
      </c>
      <c r="I426" t="s">
        <v>216</v>
      </c>
      <c r="L426" s="5">
        <v>45771</v>
      </c>
      <c r="M426" t="s">
        <v>24</v>
      </c>
      <c r="N426" t="str">
        <f>TRIM(Table13[[#This Row],[Column Name]])</f>
        <v>NAME</v>
      </c>
    </row>
    <row r="427" spans="1:14" hidden="1" x14ac:dyDescent="0.25">
      <c r="A427" s="7" t="s">
        <v>348</v>
      </c>
      <c r="B427" s="7" t="s">
        <v>351</v>
      </c>
      <c r="C427" s="9" t="s">
        <v>27</v>
      </c>
      <c r="D427" t="s">
        <v>21</v>
      </c>
      <c r="E427" t="s">
        <v>21</v>
      </c>
      <c r="G427" t="s">
        <v>20</v>
      </c>
      <c r="I427" t="s">
        <v>216</v>
      </c>
      <c r="L427" s="5">
        <v>45771</v>
      </c>
      <c r="M427" t="s">
        <v>24</v>
      </c>
      <c r="N427" t="str">
        <f>TRIM(Table13[[#This Row],[Column Name]])</f>
        <v>ORIGINALREPORTID</v>
      </c>
    </row>
    <row r="428" spans="1:14" hidden="1" x14ac:dyDescent="0.25">
      <c r="A428" s="7" t="s">
        <v>348</v>
      </c>
      <c r="B428" s="7" t="s">
        <v>353</v>
      </c>
      <c r="C428" s="9" t="s">
        <v>27</v>
      </c>
      <c r="D428" t="s">
        <v>21</v>
      </c>
      <c r="E428" t="s">
        <v>21</v>
      </c>
      <c r="G428" t="s">
        <v>21</v>
      </c>
      <c r="I428" t="s">
        <v>216</v>
      </c>
      <c r="L428" s="5">
        <v>45771</v>
      </c>
      <c r="M428" t="s">
        <v>24</v>
      </c>
      <c r="N428" t="str">
        <f>TRIM(Table13[[#This Row],[Column Name]])</f>
        <v>REPORTID</v>
      </c>
    </row>
    <row r="429" spans="1:14" hidden="1" x14ac:dyDescent="0.25">
      <c r="A429" s="7" t="s">
        <v>348</v>
      </c>
      <c r="B429" s="7" t="s">
        <v>657</v>
      </c>
      <c r="C429" t="s">
        <v>643</v>
      </c>
      <c r="D429" t="s">
        <v>20</v>
      </c>
      <c r="E429" t="s">
        <v>21</v>
      </c>
      <c r="G429" t="s">
        <v>21</v>
      </c>
      <c r="I429" t="s">
        <v>216</v>
      </c>
      <c r="L429" s="5">
        <v>45771</v>
      </c>
      <c r="M429" t="s">
        <v>24</v>
      </c>
      <c r="N429" t="str">
        <f>TRIM(Table13[[#This Row],[Column Name]])</f>
        <v>REPORTSKEY</v>
      </c>
    </row>
    <row r="430" spans="1:14" hidden="1" x14ac:dyDescent="0.25">
      <c r="A430" s="7" t="s">
        <v>348</v>
      </c>
      <c r="B430" s="7" t="s">
        <v>355</v>
      </c>
      <c r="C430" t="s">
        <v>35</v>
      </c>
      <c r="D430" t="s">
        <v>21</v>
      </c>
      <c r="E430" t="s">
        <v>21</v>
      </c>
      <c r="G430" t="s">
        <v>20</v>
      </c>
      <c r="I430" t="s">
        <v>216</v>
      </c>
      <c r="L430" s="5">
        <v>45771</v>
      </c>
      <c r="M430" t="s">
        <v>24</v>
      </c>
      <c r="N430" t="str">
        <f>TRIM(Table13[[#This Row],[Column Name]])</f>
        <v>REPORTTYPE</v>
      </c>
    </row>
    <row r="431" spans="1:14" hidden="1" x14ac:dyDescent="0.25">
      <c r="A431" t="s">
        <v>348</v>
      </c>
      <c r="B431" t="s">
        <v>58</v>
      </c>
      <c r="C431" t="s">
        <v>32</v>
      </c>
      <c r="D431" t="s">
        <v>21</v>
      </c>
      <c r="E431" t="s">
        <v>21</v>
      </c>
      <c r="G431" t="s">
        <v>21</v>
      </c>
      <c r="M431" t="s">
        <v>24</v>
      </c>
      <c r="N431" t="str">
        <f>TRIM(Table13[[#This Row],[Column Name]])</f>
        <v>UPDATEDBY</v>
      </c>
    </row>
    <row r="432" spans="1:14" hidden="1" x14ac:dyDescent="0.25">
      <c r="A432" t="s">
        <v>348</v>
      </c>
      <c r="B432" t="s">
        <v>57</v>
      </c>
      <c r="C432" t="s">
        <v>630</v>
      </c>
      <c r="D432" t="s">
        <v>21</v>
      </c>
      <c r="E432" t="s">
        <v>21</v>
      </c>
      <c r="G432" t="s">
        <v>21</v>
      </c>
      <c r="M432" t="s">
        <v>24</v>
      </c>
      <c r="N432" t="str">
        <f>TRIM(Table13[[#This Row],[Column Name]])</f>
        <v>UPDATEDON</v>
      </c>
    </row>
    <row r="433" spans="1:14" hidden="1" x14ac:dyDescent="0.25">
      <c r="A433" s="7" t="s">
        <v>348</v>
      </c>
      <c r="B433" s="7" t="s">
        <v>636</v>
      </c>
      <c r="C433" s="9" t="s">
        <v>27</v>
      </c>
      <c r="D433" t="s">
        <v>21</v>
      </c>
      <c r="E433" t="s">
        <v>20</v>
      </c>
      <c r="G433" t="s">
        <v>21</v>
      </c>
      <c r="I433" t="s">
        <v>216</v>
      </c>
      <c r="L433" s="5">
        <v>45771</v>
      </c>
      <c r="M433" t="s">
        <v>24</v>
      </c>
      <c r="N433" t="str">
        <f>TRIM(Table13[[#This Row],[Column Name]])</f>
        <v>WORKSPACESKEY</v>
      </c>
    </row>
    <row r="434" spans="1:14" hidden="1" x14ac:dyDescent="0.25">
      <c r="A434" s="7" t="s">
        <v>594</v>
      </c>
      <c r="B434" s="7" t="s">
        <v>638</v>
      </c>
      <c r="C434" t="s">
        <v>19</v>
      </c>
      <c r="D434" t="s">
        <v>21</v>
      </c>
      <c r="E434" t="s">
        <v>20</v>
      </c>
      <c r="G434" t="s">
        <v>21</v>
      </c>
      <c r="I434" t="s">
        <v>63</v>
      </c>
      <c r="L434" s="5">
        <v>45769</v>
      </c>
      <c r="M434" t="s">
        <v>24</v>
      </c>
      <c r="N434" t="str">
        <f>TRIM(Table13[[#This Row],[Column Name]])</f>
        <v>ARTIFACTSKEY</v>
      </c>
    </row>
    <row r="435" spans="1:14" hidden="1" x14ac:dyDescent="0.25">
      <c r="A435" s="7" t="s">
        <v>594</v>
      </c>
      <c r="B435" s="7" t="s">
        <v>89</v>
      </c>
      <c r="C435" t="s">
        <v>35</v>
      </c>
      <c r="D435" t="s">
        <v>21</v>
      </c>
      <c r="E435" t="s">
        <v>21</v>
      </c>
      <c r="G435" t="s">
        <v>21</v>
      </c>
      <c r="I435" t="s">
        <v>63</v>
      </c>
      <c r="L435" s="5">
        <v>45769</v>
      </c>
      <c r="M435" t="s">
        <v>24</v>
      </c>
      <c r="N435" t="str">
        <f>TRIM(Table13[[#This Row],[Column Name]])</f>
        <v>ARTIFACTTYPE</v>
      </c>
    </row>
    <row r="436" spans="1:14" hidden="1" x14ac:dyDescent="0.25">
      <c r="A436" t="s">
        <v>594</v>
      </c>
      <c r="B436" t="s">
        <v>55</v>
      </c>
      <c r="C436" t="s">
        <v>32</v>
      </c>
      <c r="D436" t="s">
        <v>21</v>
      </c>
      <c r="E436" t="s">
        <v>21</v>
      </c>
      <c r="G436" t="s">
        <v>21</v>
      </c>
      <c r="M436" t="s">
        <v>24</v>
      </c>
      <c r="N436" t="str">
        <f>TRIM(Table13[[#This Row],[Column Name]])</f>
        <v>CREATEDBY</v>
      </c>
    </row>
    <row r="437" spans="1:14" hidden="1" x14ac:dyDescent="0.25">
      <c r="A437" t="s">
        <v>594</v>
      </c>
      <c r="B437" t="s">
        <v>52</v>
      </c>
      <c r="C437" t="s">
        <v>630</v>
      </c>
      <c r="D437" t="s">
        <v>21</v>
      </c>
      <c r="E437" t="s">
        <v>21</v>
      </c>
      <c r="G437" t="s">
        <v>21</v>
      </c>
      <c r="M437" t="s">
        <v>24</v>
      </c>
      <c r="N437" t="str">
        <f>TRIM(Table13[[#This Row],[Column Name]])</f>
        <v>CREATEDON</v>
      </c>
    </row>
    <row r="438" spans="1:14" hidden="1" x14ac:dyDescent="0.25">
      <c r="A438" s="7" t="s">
        <v>594</v>
      </c>
      <c r="B438" t="s">
        <v>49</v>
      </c>
      <c r="C438" t="s">
        <v>630</v>
      </c>
      <c r="D438" t="s">
        <v>21</v>
      </c>
      <c r="E438" t="s">
        <v>21</v>
      </c>
      <c r="G438" t="s">
        <v>21</v>
      </c>
      <c r="I438" t="s">
        <v>63</v>
      </c>
      <c r="L438" s="5">
        <v>45771</v>
      </c>
      <c r="M438" t="s">
        <v>24</v>
      </c>
      <c r="N438" t="str">
        <f>TRIM(Table13[[#This Row],[Column Name]])</f>
        <v>EXTRACTEDON</v>
      </c>
    </row>
    <row r="439" spans="1:14" hidden="1" x14ac:dyDescent="0.25">
      <c r="A439" s="7" t="s">
        <v>594</v>
      </c>
      <c r="B439" t="s">
        <v>632</v>
      </c>
      <c r="C439" t="s">
        <v>47</v>
      </c>
      <c r="D439" t="s">
        <v>21</v>
      </c>
      <c r="E439" t="s">
        <v>21</v>
      </c>
      <c r="G439" t="s">
        <v>21</v>
      </c>
      <c r="H439">
        <v>0</v>
      </c>
      <c r="I439" t="s">
        <v>63</v>
      </c>
      <c r="L439" s="5">
        <v>45771</v>
      </c>
      <c r="M439" t="s">
        <v>24</v>
      </c>
      <c r="N439" t="str">
        <f>TRIM(Table13[[#This Row],[Column Name]])</f>
        <v>ISDELETED</v>
      </c>
    </row>
    <row r="440" spans="1:14" hidden="1" x14ac:dyDescent="0.25">
      <c r="A440" s="7" t="s">
        <v>594</v>
      </c>
      <c r="B440" s="7" t="s">
        <v>702</v>
      </c>
      <c r="C440" t="s">
        <v>19</v>
      </c>
      <c r="D440" t="s">
        <v>21</v>
      </c>
      <c r="E440" t="s">
        <v>20</v>
      </c>
      <c r="G440" t="s">
        <v>21</v>
      </c>
      <c r="I440" t="s">
        <v>63</v>
      </c>
      <c r="L440" s="5">
        <v>45769</v>
      </c>
      <c r="M440" t="s">
        <v>24</v>
      </c>
      <c r="N440" t="str">
        <f>TRIM(Table13[[#This Row],[Column Name]])</f>
        <v>TARGETARTIFACTSKEY</v>
      </c>
    </row>
    <row r="441" spans="1:14" hidden="1" x14ac:dyDescent="0.25">
      <c r="A441" s="7" t="s">
        <v>594</v>
      </c>
      <c r="B441" s="7" t="s">
        <v>703</v>
      </c>
      <c r="C441" t="s">
        <v>35</v>
      </c>
      <c r="D441" t="s">
        <v>21</v>
      </c>
      <c r="E441" t="s">
        <v>21</v>
      </c>
      <c r="G441" t="s">
        <v>21</v>
      </c>
      <c r="I441" t="s">
        <v>63</v>
      </c>
      <c r="L441" s="5">
        <v>45769</v>
      </c>
      <c r="M441" t="s">
        <v>24</v>
      </c>
      <c r="N441" t="str">
        <f>TRIM(Table13[[#This Row],[Column Name]])</f>
        <v>TARGETARTIFACTTYPE</v>
      </c>
    </row>
    <row r="442" spans="1:14" hidden="1" x14ac:dyDescent="0.25">
      <c r="A442" t="s">
        <v>594</v>
      </c>
      <c r="B442" t="s">
        <v>58</v>
      </c>
      <c r="C442" t="s">
        <v>32</v>
      </c>
      <c r="D442" t="s">
        <v>21</v>
      </c>
      <c r="E442" t="s">
        <v>21</v>
      </c>
      <c r="G442" t="s">
        <v>21</v>
      </c>
      <c r="M442" t="s">
        <v>24</v>
      </c>
      <c r="N442" t="str">
        <f>TRIM(Table13[[#This Row],[Column Name]])</f>
        <v>UPDATEDBY</v>
      </c>
    </row>
    <row r="443" spans="1:14" hidden="1" x14ac:dyDescent="0.25">
      <c r="A443" t="s">
        <v>594</v>
      </c>
      <c r="B443" t="s">
        <v>57</v>
      </c>
      <c r="C443" t="s">
        <v>630</v>
      </c>
      <c r="D443" t="s">
        <v>21</v>
      </c>
      <c r="E443" t="s">
        <v>21</v>
      </c>
      <c r="G443" t="s">
        <v>21</v>
      </c>
      <c r="M443" t="s">
        <v>24</v>
      </c>
      <c r="N443" t="str">
        <f>TRIM(Table13[[#This Row],[Column Name]])</f>
        <v>UPDATEDON</v>
      </c>
    </row>
    <row r="444" spans="1:14" hidden="1" x14ac:dyDescent="0.25">
      <c r="A444" s="7" t="s">
        <v>594</v>
      </c>
      <c r="B444" s="7" t="s">
        <v>704</v>
      </c>
      <c r="C444" t="s">
        <v>643</v>
      </c>
      <c r="D444" t="s">
        <v>20</v>
      </c>
      <c r="E444" t="s">
        <v>21</v>
      </c>
      <c r="G444" t="s">
        <v>21</v>
      </c>
      <c r="I444" t="s">
        <v>63</v>
      </c>
      <c r="L444" s="5">
        <v>45769</v>
      </c>
      <c r="M444" t="s">
        <v>24</v>
      </c>
      <c r="N444" t="str">
        <f>TRIM(Table13[[#This Row],[Column Name]])</f>
        <v>UPSTREAMARTIFACTSKEY</v>
      </c>
    </row>
    <row r="445" spans="1:14" hidden="1" x14ac:dyDescent="0.25">
      <c r="A445" t="s">
        <v>364</v>
      </c>
      <c r="B445" t="s">
        <v>55</v>
      </c>
      <c r="C445" t="s">
        <v>32</v>
      </c>
      <c r="D445" t="s">
        <v>21</v>
      </c>
      <c r="E445" t="s">
        <v>21</v>
      </c>
      <c r="G445" t="s">
        <v>21</v>
      </c>
      <c r="M445" t="s">
        <v>24</v>
      </c>
      <c r="N445" t="str">
        <f>TRIM(Table13[[#This Row],[Column Name]])</f>
        <v>CREATEDBY</v>
      </c>
    </row>
    <row r="446" spans="1:14" hidden="1" x14ac:dyDescent="0.25">
      <c r="A446" t="s">
        <v>364</v>
      </c>
      <c r="B446" t="s">
        <v>52</v>
      </c>
      <c r="C446" t="s">
        <v>630</v>
      </c>
      <c r="D446" t="s">
        <v>21</v>
      </c>
      <c r="E446" t="s">
        <v>21</v>
      </c>
      <c r="G446" t="s">
        <v>21</v>
      </c>
      <c r="M446" t="s">
        <v>24</v>
      </c>
      <c r="N446" t="str">
        <f>TRIM(Table13[[#This Row],[Column Name]])</f>
        <v>CREATEDON</v>
      </c>
    </row>
    <row r="447" spans="1:14" hidden="1" x14ac:dyDescent="0.25">
      <c r="A447" t="s">
        <v>364</v>
      </c>
      <c r="B447" t="s">
        <v>654</v>
      </c>
      <c r="C447" t="s">
        <v>19</v>
      </c>
      <c r="D447" t="s">
        <v>21</v>
      </c>
      <c r="E447" t="s">
        <v>20</v>
      </c>
      <c r="G447" t="s">
        <v>20</v>
      </c>
      <c r="I447" t="s">
        <v>369</v>
      </c>
      <c r="L447" s="5">
        <v>45769</v>
      </c>
      <c r="M447" t="s">
        <v>24</v>
      </c>
      <c r="N447" t="str">
        <f>TRIM(Table13[[#This Row],[Column Name]])</f>
        <v>DATASETSKEY</v>
      </c>
    </row>
    <row r="448" spans="1:14" hidden="1" x14ac:dyDescent="0.25">
      <c r="A448" t="s">
        <v>364</v>
      </c>
      <c r="B448" t="s">
        <v>49</v>
      </c>
      <c r="C448" t="s">
        <v>630</v>
      </c>
      <c r="D448" t="s">
        <v>21</v>
      </c>
      <c r="E448" t="s">
        <v>21</v>
      </c>
      <c r="G448" t="s">
        <v>21</v>
      </c>
      <c r="I448" t="s">
        <v>369</v>
      </c>
      <c r="L448" s="5">
        <v>45771</v>
      </c>
      <c r="M448" t="s">
        <v>24</v>
      </c>
      <c r="N448" t="str">
        <f>TRIM(Table13[[#This Row],[Column Name]])</f>
        <v>EXTRACTEDON</v>
      </c>
    </row>
    <row r="449" spans="1:14" hidden="1" x14ac:dyDescent="0.25">
      <c r="A449" t="s">
        <v>364</v>
      </c>
      <c r="B449" t="s">
        <v>632</v>
      </c>
      <c r="C449" t="s">
        <v>47</v>
      </c>
      <c r="D449" t="s">
        <v>21</v>
      </c>
      <c r="E449" t="s">
        <v>21</v>
      </c>
      <c r="G449" t="s">
        <v>21</v>
      </c>
      <c r="H449">
        <v>0</v>
      </c>
      <c r="I449" t="s">
        <v>369</v>
      </c>
      <c r="L449" s="5">
        <v>45771</v>
      </c>
      <c r="M449" t="s">
        <v>24</v>
      </c>
      <c r="N449" t="str">
        <f>TRIM(Table13[[#This Row],[Column Name]])</f>
        <v>ISDELETED</v>
      </c>
    </row>
    <row r="450" spans="1:14" hidden="1" x14ac:dyDescent="0.25">
      <c r="A450" t="s">
        <v>364</v>
      </c>
      <c r="B450" t="s">
        <v>58</v>
      </c>
      <c r="C450" t="s">
        <v>32</v>
      </c>
      <c r="D450" t="s">
        <v>21</v>
      </c>
      <c r="E450" t="s">
        <v>21</v>
      </c>
      <c r="G450" t="s">
        <v>21</v>
      </c>
      <c r="M450" t="s">
        <v>24</v>
      </c>
      <c r="N450" t="str">
        <f>TRIM(Table13[[#This Row],[Column Name]])</f>
        <v>UPDATEDBY</v>
      </c>
    </row>
    <row r="451" spans="1:14" hidden="1" x14ac:dyDescent="0.25">
      <c r="A451" t="s">
        <v>364</v>
      </c>
      <c r="B451" t="s">
        <v>57</v>
      </c>
      <c r="C451" t="s">
        <v>630</v>
      </c>
      <c r="D451" t="s">
        <v>21</v>
      </c>
      <c r="E451" t="s">
        <v>21</v>
      </c>
      <c r="G451" t="s">
        <v>21</v>
      </c>
      <c r="M451" t="s">
        <v>24</v>
      </c>
      <c r="N451" t="str">
        <f>TRIM(Table13[[#This Row],[Column Name]])</f>
        <v>UPDATEDON</v>
      </c>
    </row>
    <row r="452" spans="1:14" hidden="1" x14ac:dyDescent="0.25">
      <c r="A452" t="s">
        <v>364</v>
      </c>
      <c r="B452" t="s">
        <v>368</v>
      </c>
      <c r="C452" t="s">
        <v>35</v>
      </c>
      <c r="D452" t="s">
        <v>21</v>
      </c>
      <c r="E452" t="s">
        <v>21</v>
      </c>
      <c r="G452" t="s">
        <v>20</v>
      </c>
      <c r="I452" t="s">
        <v>369</v>
      </c>
      <c r="L452" s="5">
        <v>45769</v>
      </c>
      <c r="M452" t="s">
        <v>24</v>
      </c>
      <c r="N452" t="str">
        <f>TRIM(Table13[[#This Row],[Column Name]])</f>
        <v>WORKBOOKNAME</v>
      </c>
    </row>
    <row r="453" spans="1:14" hidden="1" x14ac:dyDescent="0.25">
      <c r="A453" t="s">
        <v>364</v>
      </c>
      <c r="B453" t="s">
        <v>705</v>
      </c>
      <c r="C453" t="s">
        <v>643</v>
      </c>
      <c r="D453" t="s">
        <v>20</v>
      </c>
      <c r="E453" t="s">
        <v>20</v>
      </c>
      <c r="G453" t="s">
        <v>21</v>
      </c>
      <c r="I453" t="s">
        <v>369</v>
      </c>
      <c r="L453" s="5">
        <v>45769</v>
      </c>
      <c r="M453" t="s">
        <v>24</v>
      </c>
      <c r="N453" t="str">
        <f>TRIM(Table13[[#This Row],[Column Name]])</f>
        <v>WORKBOOKSKEY</v>
      </c>
    </row>
    <row r="454" spans="1:14" hidden="1" x14ac:dyDescent="0.25">
      <c r="A454" t="s">
        <v>364</v>
      </c>
      <c r="B454" t="s">
        <v>636</v>
      </c>
      <c r="C454" t="s">
        <v>19</v>
      </c>
      <c r="D454" t="s">
        <v>21</v>
      </c>
      <c r="E454" t="s">
        <v>20</v>
      </c>
      <c r="G454" t="s">
        <v>21</v>
      </c>
      <c r="I454" t="s">
        <v>369</v>
      </c>
      <c r="L454" s="5">
        <v>45769</v>
      </c>
      <c r="M454" t="s">
        <v>24</v>
      </c>
      <c r="N454" t="str">
        <f>TRIM(Table13[[#This Row],[Column Name]])</f>
        <v>WORKSPACESKEY</v>
      </c>
    </row>
    <row r="455" spans="1:14" hidden="1" x14ac:dyDescent="0.25">
      <c r="A455" t="s">
        <v>370</v>
      </c>
      <c r="B455" t="s">
        <v>648</v>
      </c>
      <c r="C455" t="s">
        <v>19</v>
      </c>
      <c r="D455" t="s">
        <v>21</v>
      </c>
      <c r="E455" t="s">
        <v>20</v>
      </c>
      <c r="G455" t="s">
        <v>20</v>
      </c>
      <c r="I455" t="s">
        <v>127</v>
      </c>
      <c r="L455" s="5">
        <v>45769</v>
      </c>
      <c r="M455" t="s">
        <v>24</v>
      </c>
      <c r="N455" t="str">
        <f>TRIM(Table13[[#This Row],[Column Name]])</f>
        <v>CAPACITIESKEY</v>
      </c>
    </row>
    <row r="456" spans="1:14" hidden="1" x14ac:dyDescent="0.25">
      <c r="A456" t="s">
        <v>370</v>
      </c>
      <c r="B456" t="s">
        <v>55</v>
      </c>
      <c r="C456" t="s">
        <v>32</v>
      </c>
      <c r="D456" t="s">
        <v>21</v>
      </c>
      <c r="E456" t="s">
        <v>21</v>
      </c>
      <c r="G456" t="s">
        <v>21</v>
      </c>
      <c r="M456" t="s">
        <v>24</v>
      </c>
      <c r="N456" t="str">
        <f>TRIM(Table13[[#This Row],[Column Name]])</f>
        <v>CREATEDBY</v>
      </c>
    </row>
    <row r="457" spans="1:14" hidden="1" x14ac:dyDescent="0.25">
      <c r="A457" t="s">
        <v>370</v>
      </c>
      <c r="B457" t="s">
        <v>52</v>
      </c>
      <c r="C457" t="s">
        <v>630</v>
      </c>
      <c r="D457" t="s">
        <v>21</v>
      </c>
      <c r="E457" t="s">
        <v>21</v>
      </c>
      <c r="G457" t="s">
        <v>21</v>
      </c>
      <c r="M457" t="s">
        <v>24</v>
      </c>
      <c r="N457" t="str">
        <f>TRIM(Table13[[#This Row],[Column Name]])</f>
        <v>CREATEDON</v>
      </c>
    </row>
    <row r="458" spans="1:14" hidden="1" x14ac:dyDescent="0.25">
      <c r="A458" t="s">
        <v>370</v>
      </c>
      <c r="B458" s="3" t="s">
        <v>706</v>
      </c>
      <c r="C458" t="s">
        <v>707</v>
      </c>
      <c r="D458" t="s">
        <v>21</v>
      </c>
      <c r="E458" t="s">
        <v>21</v>
      </c>
      <c r="G458" t="s">
        <v>20</v>
      </c>
      <c r="I458" t="s">
        <v>127</v>
      </c>
      <c r="L458" s="5">
        <v>45769</v>
      </c>
      <c r="M458" t="s">
        <v>24</v>
      </c>
      <c r="N458" t="str">
        <f>TRIM(Table13[[#This Row],[Column Name]])</f>
        <v>DATAFLOW</v>
      </c>
    </row>
    <row r="459" spans="1:14" hidden="1" x14ac:dyDescent="0.25">
      <c r="A459" t="s">
        <v>370</v>
      </c>
      <c r="B459" t="s">
        <v>375</v>
      </c>
      <c r="C459" t="s">
        <v>707</v>
      </c>
      <c r="D459" t="s">
        <v>21</v>
      </c>
      <c r="E459" t="s">
        <v>21</v>
      </c>
      <c r="G459" t="s">
        <v>20</v>
      </c>
      <c r="I459" t="s">
        <v>127</v>
      </c>
      <c r="L459" s="5">
        <v>45769</v>
      </c>
      <c r="M459" t="s">
        <v>24</v>
      </c>
      <c r="N459" t="str">
        <f>TRIM(Table13[[#This Row],[Column Name]])</f>
        <v>DATARETRIEVALSTATE</v>
      </c>
    </row>
    <row r="460" spans="1:14" hidden="1" x14ac:dyDescent="0.25">
      <c r="A460" t="s">
        <v>370</v>
      </c>
      <c r="B460" t="s">
        <v>376</v>
      </c>
      <c r="C460" t="s">
        <v>35</v>
      </c>
      <c r="D460" t="s">
        <v>21</v>
      </c>
      <c r="E460" t="s">
        <v>21</v>
      </c>
      <c r="G460" t="s">
        <v>21</v>
      </c>
      <c r="I460" t="s">
        <v>127</v>
      </c>
      <c r="L460" s="5">
        <v>45769</v>
      </c>
      <c r="M460" t="s">
        <v>24</v>
      </c>
      <c r="N460" t="str">
        <f>TRIM(Table13[[#This Row],[Column Name]])</f>
        <v>DEFAULTDATASETSTORAGEFORMAT</v>
      </c>
    </row>
    <row r="461" spans="1:14" hidden="1" x14ac:dyDescent="0.25">
      <c r="A461" t="s">
        <v>370</v>
      </c>
      <c r="B461" t="s">
        <v>31</v>
      </c>
      <c r="C461" t="s">
        <v>98</v>
      </c>
      <c r="D461" t="s">
        <v>21</v>
      </c>
      <c r="E461" t="s">
        <v>21</v>
      </c>
      <c r="G461" t="s">
        <v>20</v>
      </c>
      <c r="I461" t="s">
        <v>127</v>
      </c>
      <c r="L461" s="5">
        <v>45769</v>
      </c>
      <c r="M461" t="s">
        <v>24</v>
      </c>
      <c r="N461" t="str">
        <f>TRIM(Table13[[#This Row],[Column Name]])</f>
        <v>DESCRIPTION</v>
      </c>
    </row>
    <row r="462" spans="1:14" hidden="1" x14ac:dyDescent="0.25">
      <c r="A462" t="s">
        <v>370</v>
      </c>
      <c r="B462" t="s">
        <v>49</v>
      </c>
      <c r="C462" t="s">
        <v>630</v>
      </c>
      <c r="D462" t="s">
        <v>21</v>
      </c>
      <c r="E462" t="s">
        <v>21</v>
      </c>
      <c r="G462" t="s">
        <v>21</v>
      </c>
      <c r="I462" t="s">
        <v>127</v>
      </c>
      <c r="L462" s="5">
        <v>45771</v>
      </c>
      <c r="M462" t="s">
        <v>24</v>
      </c>
      <c r="N462" t="str">
        <f>TRIM(Table13[[#This Row],[Column Name]])</f>
        <v>EXTRACTEDON</v>
      </c>
    </row>
    <row r="463" spans="1:14" hidden="1" x14ac:dyDescent="0.25">
      <c r="A463" t="s">
        <v>370</v>
      </c>
      <c r="B463" t="s">
        <v>632</v>
      </c>
      <c r="C463" t="s">
        <v>47</v>
      </c>
      <c r="D463" t="s">
        <v>21</v>
      </c>
      <c r="E463" t="s">
        <v>21</v>
      </c>
      <c r="G463" t="s">
        <v>21</v>
      </c>
      <c r="H463">
        <v>0</v>
      </c>
      <c r="I463" t="s">
        <v>127</v>
      </c>
      <c r="L463" s="5">
        <v>45769</v>
      </c>
      <c r="M463" t="s">
        <v>24</v>
      </c>
      <c r="N463" t="str">
        <f>TRIM(Table13[[#This Row],[Column Name]])</f>
        <v>ISDELETED</v>
      </c>
    </row>
    <row r="464" spans="1:14" hidden="1" x14ac:dyDescent="0.25">
      <c r="A464" t="s">
        <v>370</v>
      </c>
      <c r="B464" t="s">
        <v>708</v>
      </c>
      <c r="C464" t="s">
        <v>47</v>
      </c>
      <c r="D464" t="s">
        <v>21</v>
      </c>
      <c r="E464" t="s">
        <v>21</v>
      </c>
      <c r="G464" t="s">
        <v>21</v>
      </c>
      <c r="I464" t="s">
        <v>127</v>
      </c>
      <c r="L464" s="5">
        <v>45769</v>
      </c>
      <c r="M464" t="s">
        <v>24</v>
      </c>
      <c r="N464" t="str">
        <f>TRIM(Table13[[#This Row],[Column Name]])</f>
        <v>ISONDEDICATEDCAPACITY</v>
      </c>
    </row>
    <row r="465" spans="1:15" hidden="1" x14ac:dyDescent="0.25">
      <c r="A465" t="s">
        <v>370</v>
      </c>
      <c r="B465" t="s">
        <v>634</v>
      </c>
      <c r="C465" t="s">
        <v>35</v>
      </c>
      <c r="D465" t="s">
        <v>21</v>
      </c>
      <c r="E465" t="s">
        <v>21</v>
      </c>
      <c r="G465" t="s">
        <v>21</v>
      </c>
      <c r="I465" t="s">
        <v>127</v>
      </c>
      <c r="L465" s="5">
        <v>45769</v>
      </c>
      <c r="M465" t="s">
        <v>24</v>
      </c>
      <c r="N465" t="str">
        <f>TRIM(Table13[[#This Row],[Column Name]])</f>
        <v>NAME</v>
      </c>
    </row>
    <row r="466" spans="1:15" hidden="1" x14ac:dyDescent="0.25">
      <c r="A466" t="s">
        <v>370</v>
      </c>
      <c r="B466" t="s">
        <v>120</v>
      </c>
      <c r="C466" t="s">
        <v>35</v>
      </c>
      <c r="D466" t="s">
        <v>21</v>
      </c>
      <c r="E466" t="s">
        <v>21</v>
      </c>
      <c r="G466" t="s">
        <v>21</v>
      </c>
      <c r="I466" t="s">
        <v>127</v>
      </c>
      <c r="L466" s="5">
        <v>45769</v>
      </c>
      <c r="M466" t="s">
        <v>24</v>
      </c>
      <c r="N466" t="str">
        <f>TRIM(Table13[[#This Row],[Column Name]])</f>
        <v>STATE</v>
      </c>
    </row>
    <row r="467" spans="1:15" hidden="1" x14ac:dyDescent="0.25">
      <c r="A467" t="s">
        <v>370</v>
      </c>
      <c r="B467" t="s">
        <v>198</v>
      </c>
      <c r="C467" t="s">
        <v>35</v>
      </c>
      <c r="D467" t="s">
        <v>21</v>
      </c>
      <c r="E467" t="s">
        <v>21</v>
      </c>
      <c r="G467" t="s">
        <v>21</v>
      </c>
      <c r="I467" t="s">
        <v>127</v>
      </c>
      <c r="L467" s="5">
        <v>45769</v>
      </c>
      <c r="M467" t="s">
        <v>24</v>
      </c>
      <c r="N467" t="str">
        <f>TRIM(Table13[[#This Row],[Column Name]])</f>
        <v>TYPE</v>
      </c>
    </row>
    <row r="468" spans="1:15" hidden="1" x14ac:dyDescent="0.25">
      <c r="A468" t="s">
        <v>370</v>
      </c>
      <c r="B468" t="s">
        <v>58</v>
      </c>
      <c r="C468" t="s">
        <v>32</v>
      </c>
      <c r="D468" t="s">
        <v>21</v>
      </c>
      <c r="E468" t="s">
        <v>21</v>
      </c>
      <c r="G468" t="s">
        <v>21</v>
      </c>
      <c r="M468" t="s">
        <v>24</v>
      </c>
      <c r="N468" t="str">
        <f>TRIM(Table13[[#This Row],[Column Name]])</f>
        <v>UPDATEDBY</v>
      </c>
    </row>
    <row r="469" spans="1:15" hidden="1" x14ac:dyDescent="0.25">
      <c r="A469" t="s">
        <v>370</v>
      </c>
      <c r="B469" t="s">
        <v>57</v>
      </c>
      <c r="C469" t="s">
        <v>630</v>
      </c>
      <c r="D469" t="s">
        <v>21</v>
      </c>
      <c r="E469" t="s">
        <v>21</v>
      </c>
      <c r="G469" t="s">
        <v>21</v>
      </c>
      <c r="M469" t="s">
        <v>24</v>
      </c>
      <c r="N469" t="str">
        <f>TRIM(Table13[[#This Row],[Column Name]])</f>
        <v>UPDATEDON</v>
      </c>
    </row>
    <row r="470" spans="1:15" hidden="1" x14ac:dyDescent="0.25">
      <c r="A470" t="s">
        <v>370</v>
      </c>
      <c r="B470" t="s">
        <v>382</v>
      </c>
      <c r="C470" t="s">
        <v>684</v>
      </c>
      <c r="D470" t="s">
        <v>21</v>
      </c>
      <c r="E470" t="s">
        <v>21</v>
      </c>
      <c r="G470" t="s">
        <v>21</v>
      </c>
      <c r="I470" t="s">
        <v>127</v>
      </c>
      <c r="L470" s="5">
        <v>45769</v>
      </c>
      <c r="M470" t="s">
        <v>24</v>
      </c>
      <c r="N470" t="str">
        <f>TRIM(Table13[[#This Row],[Column Name]])</f>
        <v>WORKSPACEID</v>
      </c>
    </row>
    <row r="471" spans="1:15" ht="30" hidden="1" x14ac:dyDescent="0.25">
      <c r="A471" t="s">
        <v>370</v>
      </c>
      <c r="B471" t="s">
        <v>636</v>
      </c>
      <c r="C471" s="4" t="s">
        <v>643</v>
      </c>
      <c r="D471" t="s">
        <v>20</v>
      </c>
      <c r="E471" t="s">
        <v>21</v>
      </c>
      <c r="G471" t="s">
        <v>21</v>
      </c>
      <c r="I471" t="s">
        <v>127</v>
      </c>
      <c r="L471" s="5">
        <v>45769</v>
      </c>
      <c r="M471" t="s">
        <v>24</v>
      </c>
      <c r="N471" t="str">
        <f>TRIM(Table13[[#This Row],[Column Name]])</f>
        <v>WORKSPACESKEY</v>
      </c>
    </row>
    <row r="472" spans="1:15" hidden="1" x14ac:dyDescent="0.25">
      <c r="A472" t="s">
        <v>384</v>
      </c>
      <c r="B472" s="4" t="s">
        <v>390</v>
      </c>
      <c r="C472" s="9" t="s">
        <v>35</v>
      </c>
      <c r="D472" t="s">
        <v>21</v>
      </c>
      <c r="E472" t="s">
        <v>21</v>
      </c>
      <c r="G472" t="s">
        <v>20</v>
      </c>
      <c r="L472" s="5">
        <v>45771</v>
      </c>
      <c r="M472" t="s">
        <v>24</v>
      </c>
      <c r="N472" t="str">
        <f>TRIM(Table13[[#This Row],[Column Name]])</f>
        <v>ACTIVITY</v>
      </c>
    </row>
    <row r="473" spans="1:15" hidden="1" x14ac:dyDescent="0.25">
      <c r="A473" t="s">
        <v>384</v>
      </c>
      <c r="B473" s="4" t="s">
        <v>391</v>
      </c>
      <c r="C473" s="9" t="s">
        <v>27</v>
      </c>
      <c r="D473" t="s">
        <v>21</v>
      </c>
      <c r="E473" t="s">
        <v>21</v>
      </c>
      <c r="G473" t="s">
        <v>21</v>
      </c>
      <c r="L473" s="5">
        <v>45771</v>
      </c>
      <c r="M473" t="s">
        <v>24</v>
      </c>
      <c r="N473" t="str">
        <f>TRIM(Table13[[#This Row],[Column Name]])</f>
        <v>ACTIVITYID</v>
      </c>
    </row>
    <row r="474" spans="1:15" ht="45" hidden="1" x14ac:dyDescent="0.25">
      <c r="A474" t="s">
        <v>384</v>
      </c>
      <c r="B474" s="4" t="s">
        <v>392</v>
      </c>
      <c r="C474" s="9" t="s">
        <v>27</v>
      </c>
      <c r="D474" t="s">
        <v>21</v>
      </c>
      <c r="E474" t="s">
        <v>21</v>
      </c>
      <c r="G474" t="s">
        <v>21</v>
      </c>
      <c r="L474" s="5">
        <v>45771</v>
      </c>
      <c r="M474" t="s">
        <v>24</v>
      </c>
      <c r="N474" t="str">
        <f>TRIM(Table13[[#This Row],[Column Name]])</f>
        <v>ACTIVITYLOGID</v>
      </c>
      <c r="O474" s="4" t="s">
        <v>709</v>
      </c>
    </row>
    <row r="475" spans="1:15" ht="30" hidden="1" x14ac:dyDescent="0.25">
      <c r="A475" t="s">
        <v>384</v>
      </c>
      <c r="B475" s="4" t="s">
        <v>394</v>
      </c>
      <c r="C475" s="9" t="s">
        <v>35</v>
      </c>
      <c r="D475" t="s">
        <v>21</v>
      </c>
      <c r="E475" t="s">
        <v>21</v>
      </c>
      <c r="G475" t="s">
        <v>20</v>
      </c>
      <c r="L475" s="5">
        <v>45771</v>
      </c>
      <c r="M475" t="s">
        <v>24</v>
      </c>
      <c r="N475" t="str">
        <f>TRIM(Table13[[#This Row],[Column Name]])</f>
        <v>AGGREGATEDWORKSPACEINFORMATIONWORKSPACECOUNT</v>
      </c>
    </row>
    <row r="476" spans="1:15" ht="30" hidden="1" x14ac:dyDescent="0.25">
      <c r="A476" t="s">
        <v>384</v>
      </c>
      <c r="B476" s="4" t="s">
        <v>395</v>
      </c>
      <c r="C476" t="s">
        <v>35</v>
      </c>
      <c r="D476" t="s">
        <v>21</v>
      </c>
      <c r="E476" t="s">
        <v>21</v>
      </c>
      <c r="G476" t="s">
        <v>20</v>
      </c>
      <c r="L476" s="5">
        <v>45771</v>
      </c>
      <c r="M476" t="s">
        <v>24</v>
      </c>
      <c r="N476" t="str">
        <f>TRIM(Table13[[#This Row],[Column Name]])</f>
        <v>AGGREGATEDWORKSPACEINFORMATIONWORKSPACESBYCAPACITYSKU</v>
      </c>
    </row>
    <row r="477" spans="1:15" ht="30" hidden="1" x14ac:dyDescent="0.25">
      <c r="A477" t="s">
        <v>384</v>
      </c>
      <c r="B477" s="4" t="s">
        <v>396</v>
      </c>
      <c r="C477" t="s">
        <v>35</v>
      </c>
      <c r="D477" t="s">
        <v>21</v>
      </c>
      <c r="E477" t="s">
        <v>21</v>
      </c>
      <c r="G477" t="s">
        <v>20</v>
      </c>
      <c r="L477" s="5">
        <v>45771</v>
      </c>
      <c r="M477" t="s">
        <v>24</v>
      </c>
      <c r="N477" t="str">
        <f>TRIM(Table13[[#This Row],[Column Name]])</f>
        <v>AGGREGATEDWORKSPACEINFORMATIONWORKSPACESBYTYPE</v>
      </c>
    </row>
    <row r="478" spans="1:15" hidden="1" x14ac:dyDescent="0.25">
      <c r="A478" t="s">
        <v>384</v>
      </c>
      <c r="B478" s="4" t="s">
        <v>29</v>
      </c>
      <c r="C478" s="9" t="s">
        <v>35</v>
      </c>
      <c r="D478" t="s">
        <v>21</v>
      </c>
      <c r="E478" t="s">
        <v>21</v>
      </c>
      <c r="G478" t="s">
        <v>20</v>
      </c>
      <c r="L478" s="5">
        <v>45771</v>
      </c>
      <c r="M478" t="s">
        <v>24</v>
      </c>
      <c r="N478" t="str">
        <f>TRIM(Table13[[#This Row],[Column Name]])</f>
        <v>APPNAME</v>
      </c>
    </row>
    <row r="479" spans="1:15" hidden="1" x14ac:dyDescent="0.25">
      <c r="A479" t="s">
        <v>384</v>
      </c>
      <c r="B479" s="4" t="s">
        <v>710</v>
      </c>
      <c r="C479" s="9" t="s">
        <v>398</v>
      </c>
      <c r="D479" t="s">
        <v>21</v>
      </c>
      <c r="E479" t="s">
        <v>20</v>
      </c>
      <c r="G479" t="s">
        <v>20</v>
      </c>
      <c r="L479" s="5">
        <v>45771</v>
      </c>
      <c r="M479" t="s">
        <v>24</v>
      </c>
      <c r="N479" t="str">
        <f>TRIM(Table13[[#This Row],[Column Name]])</f>
        <v>APPREPORTSKEY</v>
      </c>
    </row>
    <row r="480" spans="1:15" hidden="1" x14ac:dyDescent="0.25">
      <c r="A480" t="s">
        <v>384</v>
      </c>
      <c r="B480" s="4" t="s">
        <v>628</v>
      </c>
      <c r="C480" s="9" t="s">
        <v>398</v>
      </c>
      <c r="D480" t="s">
        <v>21</v>
      </c>
      <c r="E480" t="s">
        <v>20</v>
      </c>
      <c r="G480" t="s">
        <v>20</v>
      </c>
      <c r="L480" s="5">
        <v>45771</v>
      </c>
      <c r="M480" t="s">
        <v>24</v>
      </c>
      <c r="N480" t="str">
        <f>TRIM(Table13[[#This Row],[Column Name]])</f>
        <v>APPSKEY</v>
      </c>
    </row>
    <row r="481" spans="1:14" ht="30" hidden="1" x14ac:dyDescent="0.25">
      <c r="A481" t="s">
        <v>384</v>
      </c>
      <c r="B481" s="4" t="s">
        <v>402</v>
      </c>
      <c r="C481" t="s">
        <v>35</v>
      </c>
      <c r="D481" t="s">
        <v>21</v>
      </c>
      <c r="E481" t="s">
        <v>21</v>
      </c>
      <c r="G481" t="s">
        <v>20</v>
      </c>
      <c r="L481" s="5">
        <v>45771</v>
      </c>
      <c r="M481" t="s">
        <v>24</v>
      </c>
      <c r="N481" t="str">
        <f>TRIM(Table13[[#This Row],[Column Name]])</f>
        <v>ARTIFACTACCESSREQUESTINFOACCESSREQUESTACTION</v>
      </c>
    </row>
    <row r="482" spans="1:14" ht="30" hidden="1" x14ac:dyDescent="0.25">
      <c r="A482" t="s">
        <v>384</v>
      </c>
      <c r="B482" s="4" t="s">
        <v>403</v>
      </c>
      <c r="C482" s="9" t="s">
        <v>27</v>
      </c>
      <c r="D482" t="s">
        <v>21</v>
      </c>
      <c r="E482" t="s">
        <v>21</v>
      </c>
      <c r="G482" t="s">
        <v>20</v>
      </c>
      <c r="L482" s="5">
        <v>45771</v>
      </c>
      <c r="M482" t="s">
        <v>24</v>
      </c>
      <c r="N482" t="str">
        <f>TRIM(Table13[[#This Row],[Column Name]])</f>
        <v>ARTIFACTACCESSREQUESTINFOARTIFACTLOCATIONOBJECTID</v>
      </c>
    </row>
    <row r="483" spans="1:14" ht="30" hidden="1" x14ac:dyDescent="0.25">
      <c r="A483" t="s">
        <v>384</v>
      </c>
      <c r="B483" s="4" t="s">
        <v>404</v>
      </c>
      <c r="C483" t="s">
        <v>35</v>
      </c>
      <c r="D483" t="s">
        <v>21</v>
      </c>
      <c r="E483" t="s">
        <v>21</v>
      </c>
      <c r="G483" t="s">
        <v>20</v>
      </c>
      <c r="L483" s="5">
        <v>45771</v>
      </c>
      <c r="M483" t="s">
        <v>24</v>
      </c>
      <c r="N483" t="str">
        <f>TRIM(Table13[[#This Row],[Column Name]])</f>
        <v>ARTIFACTACCESSREQUESTINFOARTIFACTOWNERINFORMATION</v>
      </c>
    </row>
    <row r="484" spans="1:14" ht="30" hidden="1" x14ac:dyDescent="0.25">
      <c r="A484" t="s">
        <v>384</v>
      </c>
      <c r="B484" s="4" t="s">
        <v>405</v>
      </c>
      <c r="C484" s="9" t="s">
        <v>27</v>
      </c>
      <c r="D484" t="s">
        <v>21</v>
      </c>
      <c r="E484" t="s">
        <v>21</v>
      </c>
      <c r="G484" t="s">
        <v>20</v>
      </c>
      <c r="L484" s="5">
        <v>45771</v>
      </c>
      <c r="M484" t="s">
        <v>24</v>
      </c>
      <c r="N484" t="str">
        <f>TRIM(Table13[[#This Row],[Column Name]])</f>
        <v>ARTIFACTACCESSREQUESTINFOREQUESTERUSEROBJECTID</v>
      </c>
    </row>
    <row r="485" spans="1:14" ht="30" hidden="1" x14ac:dyDescent="0.25">
      <c r="A485" t="s">
        <v>384</v>
      </c>
      <c r="B485" s="4" t="s">
        <v>406</v>
      </c>
      <c r="C485" s="9" t="s">
        <v>27</v>
      </c>
      <c r="D485" t="s">
        <v>21</v>
      </c>
      <c r="E485" t="s">
        <v>21</v>
      </c>
      <c r="G485" t="s">
        <v>20</v>
      </c>
      <c r="L485" s="5">
        <v>45771</v>
      </c>
      <c r="M485" t="s">
        <v>24</v>
      </c>
      <c r="N485" t="str">
        <f>TRIM(Table13[[#This Row],[Column Name]])</f>
        <v>ARTIFACTACCESSREQUESTINFOREQUESTID</v>
      </c>
    </row>
    <row r="486" spans="1:14" ht="30" hidden="1" x14ac:dyDescent="0.25">
      <c r="A486" t="s">
        <v>384</v>
      </c>
      <c r="B486" s="4" t="s">
        <v>407</v>
      </c>
      <c r="C486" s="9" t="s">
        <v>27</v>
      </c>
      <c r="D486" t="s">
        <v>21</v>
      </c>
      <c r="E486" t="s">
        <v>21</v>
      </c>
      <c r="G486" t="s">
        <v>20</v>
      </c>
      <c r="L486" s="5">
        <v>45771</v>
      </c>
      <c r="M486" t="s">
        <v>24</v>
      </c>
      <c r="N486" t="str">
        <f>TRIM(Table13[[#This Row],[Column Name]])</f>
        <v>ARTIFACTACCESSREQUESTINFOTENANTOBJECTID</v>
      </c>
    </row>
    <row r="487" spans="1:14" ht="30" hidden="1" x14ac:dyDescent="0.25">
      <c r="A487" t="s">
        <v>384</v>
      </c>
      <c r="B487" s="4" t="s">
        <v>711</v>
      </c>
      <c r="C487" t="s">
        <v>35</v>
      </c>
      <c r="D487" t="s">
        <v>21</v>
      </c>
      <c r="E487" t="s">
        <v>21</v>
      </c>
      <c r="G487" t="s">
        <v>20</v>
      </c>
      <c r="L487" s="5">
        <v>45771</v>
      </c>
      <c r="M487" t="s">
        <v>24</v>
      </c>
      <c r="N487" t="str">
        <f>TRIM(Table13[[#This Row],[Column Name]])</f>
        <v>ARTIFACTACCESSREQUESTINFOWORKSPACENAME</v>
      </c>
    </row>
    <row r="488" spans="1:14" hidden="1" x14ac:dyDescent="0.25">
      <c r="A488" t="s">
        <v>384</v>
      </c>
      <c r="B488" s="12" t="s">
        <v>265</v>
      </c>
      <c r="C488" s="9" t="s">
        <v>27</v>
      </c>
      <c r="D488" t="s">
        <v>21</v>
      </c>
      <c r="E488" s="3" t="s">
        <v>21</v>
      </c>
      <c r="F488" s="3"/>
      <c r="G488" t="s">
        <v>20</v>
      </c>
      <c r="L488" s="5">
        <v>45771</v>
      </c>
      <c r="M488" t="s">
        <v>24</v>
      </c>
      <c r="N488" t="str">
        <f>TRIM(Table13[[#This Row],[Column Name]])</f>
        <v>ARTIFACTID</v>
      </c>
    </row>
    <row r="489" spans="1:14" hidden="1" x14ac:dyDescent="0.25">
      <c r="A489" t="s">
        <v>384</v>
      </c>
      <c r="B489" s="4" t="s">
        <v>408</v>
      </c>
      <c r="C489" s="9" t="s">
        <v>35</v>
      </c>
      <c r="D489" t="s">
        <v>21</v>
      </c>
      <c r="E489" t="s">
        <v>21</v>
      </c>
      <c r="G489" t="s">
        <v>20</v>
      </c>
      <c r="L489" s="5">
        <v>45771</v>
      </c>
      <c r="M489" t="s">
        <v>24</v>
      </c>
      <c r="N489" t="str">
        <f>TRIM(Table13[[#This Row],[Column Name]])</f>
        <v>ARTIFACTKIND</v>
      </c>
    </row>
    <row r="490" spans="1:14" hidden="1" x14ac:dyDescent="0.25">
      <c r="A490" t="s">
        <v>384</v>
      </c>
      <c r="B490" s="4" t="s">
        <v>104</v>
      </c>
      <c r="C490" s="9" t="s">
        <v>35</v>
      </c>
      <c r="D490" t="s">
        <v>21</v>
      </c>
      <c r="E490" t="s">
        <v>21</v>
      </c>
      <c r="G490" t="s">
        <v>20</v>
      </c>
      <c r="L490" s="5">
        <v>45771</v>
      </c>
      <c r="M490" t="s">
        <v>24</v>
      </c>
      <c r="N490" t="str">
        <f>TRIM(Table13[[#This Row],[Column Name]])</f>
        <v>ARTIFACTNAME</v>
      </c>
    </row>
    <row r="491" spans="1:14" hidden="1" x14ac:dyDescent="0.25">
      <c r="A491" t="s">
        <v>384</v>
      </c>
      <c r="B491" s="4" t="s">
        <v>409</v>
      </c>
      <c r="C491" s="9" t="s">
        <v>35</v>
      </c>
      <c r="D491" t="s">
        <v>21</v>
      </c>
      <c r="E491" t="s">
        <v>21</v>
      </c>
      <c r="G491" t="s">
        <v>20</v>
      </c>
      <c r="L491" s="5">
        <v>45771</v>
      </c>
      <c r="M491" t="s">
        <v>24</v>
      </c>
      <c r="N491" t="str">
        <f>TRIM(Table13[[#This Row],[Column Name]])</f>
        <v>BILLINGTYPE</v>
      </c>
    </row>
    <row r="492" spans="1:14" hidden="1" x14ac:dyDescent="0.25">
      <c r="A492" t="s">
        <v>384</v>
      </c>
      <c r="B492" s="4" t="s">
        <v>648</v>
      </c>
      <c r="C492" s="9" t="s">
        <v>398</v>
      </c>
      <c r="D492" t="s">
        <v>21</v>
      </c>
      <c r="E492" t="s">
        <v>20</v>
      </c>
      <c r="G492" t="s">
        <v>20</v>
      </c>
      <c r="L492" s="5">
        <v>45771</v>
      </c>
      <c r="M492" t="s">
        <v>24</v>
      </c>
      <c r="N492" t="str">
        <f>TRIM(Table13[[#This Row],[Column Name]])</f>
        <v>CAPACITIESKEY</v>
      </c>
    </row>
    <row r="493" spans="1:14" hidden="1" x14ac:dyDescent="0.25">
      <c r="A493" t="s">
        <v>384</v>
      </c>
      <c r="B493" s="4" t="s">
        <v>117</v>
      </c>
      <c r="C493" s="9" t="s">
        <v>35</v>
      </c>
      <c r="D493" t="s">
        <v>21</v>
      </c>
      <c r="E493" t="s">
        <v>21</v>
      </c>
      <c r="G493" t="s">
        <v>20</v>
      </c>
      <c r="L493" s="5">
        <v>45771</v>
      </c>
      <c r="M493" t="s">
        <v>24</v>
      </c>
      <c r="N493" t="str">
        <f>TRIM(Table13[[#This Row],[Column Name]])</f>
        <v>CAPACITYNAME</v>
      </c>
    </row>
    <row r="494" spans="1:14" hidden="1" x14ac:dyDescent="0.25">
      <c r="A494" t="s">
        <v>384</v>
      </c>
      <c r="B494" s="4" t="s">
        <v>411</v>
      </c>
      <c r="C494" t="s">
        <v>35</v>
      </c>
      <c r="D494" t="s">
        <v>21</v>
      </c>
      <c r="E494" t="s">
        <v>21</v>
      </c>
      <c r="G494" t="s">
        <v>20</v>
      </c>
      <c r="L494" s="5">
        <v>45771</v>
      </c>
      <c r="M494" t="s">
        <v>24</v>
      </c>
      <c r="N494" t="str">
        <f>TRIM(Table13[[#This Row],[Column Name]])</f>
        <v>CAPACITYSTATE</v>
      </c>
    </row>
    <row r="495" spans="1:14" hidden="1" x14ac:dyDescent="0.25">
      <c r="A495" t="s">
        <v>384</v>
      </c>
      <c r="B495" s="4" t="s">
        <v>412</v>
      </c>
      <c r="C495" t="s">
        <v>98</v>
      </c>
      <c r="D495" t="s">
        <v>21</v>
      </c>
      <c r="E495" t="s">
        <v>21</v>
      </c>
      <c r="G495" t="s">
        <v>20</v>
      </c>
      <c r="L495" s="5">
        <v>45771</v>
      </c>
      <c r="M495" t="s">
        <v>24</v>
      </c>
      <c r="N495" t="str">
        <f>TRIM(Table13[[#This Row],[Column Name]])</f>
        <v>CAPACITYUSERS</v>
      </c>
    </row>
    <row r="496" spans="1:14" hidden="1" x14ac:dyDescent="0.25">
      <c r="A496" t="s">
        <v>384</v>
      </c>
      <c r="B496" s="4" t="s">
        <v>413</v>
      </c>
      <c r="C496" s="9" t="s">
        <v>35</v>
      </c>
      <c r="D496" t="s">
        <v>21</v>
      </c>
      <c r="E496" t="s">
        <v>21</v>
      </c>
      <c r="G496" t="s">
        <v>20</v>
      </c>
      <c r="L496" s="5">
        <v>45771</v>
      </c>
      <c r="M496" t="s">
        <v>24</v>
      </c>
      <c r="N496" t="str">
        <f>TRIM(Table13[[#This Row],[Column Name]])</f>
        <v>CLIENTIP</v>
      </c>
    </row>
    <row r="497" spans="1:14" hidden="1" x14ac:dyDescent="0.25">
      <c r="A497" t="s">
        <v>384</v>
      </c>
      <c r="B497" s="4" t="s">
        <v>414</v>
      </c>
      <c r="C497" s="9" t="s">
        <v>35</v>
      </c>
      <c r="D497" t="s">
        <v>21</v>
      </c>
      <c r="E497" t="s">
        <v>21</v>
      </c>
      <c r="G497" t="s">
        <v>20</v>
      </c>
      <c r="L497" s="5">
        <v>45771</v>
      </c>
      <c r="M497" t="s">
        <v>24</v>
      </c>
      <c r="N497" t="str">
        <f>TRIM(Table13[[#This Row],[Column Name]])</f>
        <v>CONSUMPTIONMETHOD</v>
      </c>
    </row>
    <row r="498" spans="1:14" hidden="1" x14ac:dyDescent="0.25">
      <c r="A498" t="s">
        <v>384</v>
      </c>
      <c r="B498" s="4" t="s">
        <v>712</v>
      </c>
      <c r="C498" t="s">
        <v>35</v>
      </c>
      <c r="D498" t="s">
        <v>21</v>
      </c>
      <c r="E498" t="s">
        <v>21</v>
      </c>
      <c r="G498" t="s">
        <v>20</v>
      </c>
      <c r="L498" s="5">
        <v>45771</v>
      </c>
      <c r="M498" t="s">
        <v>24</v>
      </c>
      <c r="N498" t="str">
        <f>TRIM(Table13[[#This Row],[Column Name]])</f>
        <v>COPIEDREPORTNAME</v>
      </c>
    </row>
    <row r="499" spans="1:14" hidden="1" x14ac:dyDescent="0.25">
      <c r="A499" t="s">
        <v>384</v>
      </c>
      <c r="B499" s="4" t="s">
        <v>713</v>
      </c>
      <c r="C499" t="s">
        <v>19</v>
      </c>
      <c r="D499" t="s">
        <v>21</v>
      </c>
      <c r="E499" t="s">
        <v>20</v>
      </c>
      <c r="G499" t="s">
        <v>20</v>
      </c>
      <c r="L499" s="5">
        <v>45771</v>
      </c>
      <c r="M499" t="s">
        <v>24</v>
      </c>
      <c r="N499" t="str">
        <f>TRIM(Table13[[#This Row],[Column Name]])</f>
        <v>COPIEDREPORTSKEY</v>
      </c>
    </row>
    <row r="500" spans="1:14" hidden="1" x14ac:dyDescent="0.25">
      <c r="A500" t="s">
        <v>384</v>
      </c>
      <c r="B500" t="s">
        <v>55</v>
      </c>
      <c r="C500" t="s">
        <v>32</v>
      </c>
      <c r="D500" t="s">
        <v>21</v>
      </c>
      <c r="E500" t="s">
        <v>21</v>
      </c>
      <c r="G500" t="s">
        <v>21</v>
      </c>
      <c r="M500" t="s">
        <v>24</v>
      </c>
      <c r="N500" t="str">
        <f>TRIM(Table13[[#This Row],[Column Name]])</f>
        <v>CREATEDBY</v>
      </c>
    </row>
    <row r="501" spans="1:14" hidden="1" x14ac:dyDescent="0.25">
      <c r="A501" t="s">
        <v>384</v>
      </c>
      <c r="B501" t="s">
        <v>52</v>
      </c>
      <c r="C501" t="s">
        <v>630</v>
      </c>
      <c r="D501" t="s">
        <v>21</v>
      </c>
      <c r="E501" t="s">
        <v>21</v>
      </c>
      <c r="G501" t="s">
        <v>21</v>
      </c>
      <c r="M501" t="s">
        <v>24</v>
      </c>
      <c r="N501" t="str">
        <f>TRIM(Table13[[#This Row],[Column Name]])</f>
        <v>CREATEDON</v>
      </c>
    </row>
    <row r="502" spans="1:14" hidden="1" x14ac:dyDescent="0.25">
      <c r="A502" t="s">
        <v>384</v>
      </c>
      <c r="B502" s="4" t="s">
        <v>714</v>
      </c>
      <c r="C502" t="s">
        <v>630</v>
      </c>
      <c r="D502" t="s">
        <v>21</v>
      </c>
      <c r="E502" t="s">
        <v>21</v>
      </c>
      <c r="G502" t="s">
        <v>20</v>
      </c>
      <c r="L502" s="5">
        <v>45771</v>
      </c>
      <c r="M502" t="s">
        <v>24</v>
      </c>
      <c r="N502" t="str">
        <f>TRIM(Table13[[#This Row],[Column Name]])</f>
        <v>CREATIONTIME</v>
      </c>
    </row>
    <row r="503" spans="1:14" ht="30" hidden="1" x14ac:dyDescent="0.25">
      <c r="A503" t="s">
        <v>384</v>
      </c>
      <c r="B503" s="4" t="s">
        <v>417</v>
      </c>
      <c r="C503" s="9" t="s">
        <v>27</v>
      </c>
      <c r="D503" t="s">
        <v>21</v>
      </c>
      <c r="E503" t="s">
        <v>21</v>
      </c>
      <c r="G503" t="s">
        <v>20</v>
      </c>
      <c r="L503" s="5">
        <v>45771</v>
      </c>
      <c r="M503" t="s">
        <v>24</v>
      </c>
      <c r="N503" t="str">
        <f>TRIM(Table13[[#This Row],[Column Name]])</f>
        <v>CUSTOMVISUALACCESSTOKENRESOURCEID</v>
      </c>
    </row>
    <row r="504" spans="1:14" hidden="1" x14ac:dyDescent="0.25">
      <c r="A504" t="s">
        <v>384</v>
      </c>
      <c r="B504" s="4" t="s">
        <v>418</v>
      </c>
      <c r="C504" t="s">
        <v>35</v>
      </c>
      <c r="D504" t="s">
        <v>21</v>
      </c>
      <c r="E504" t="s">
        <v>21</v>
      </c>
      <c r="G504" t="s">
        <v>20</v>
      </c>
      <c r="L504" s="5">
        <v>45771</v>
      </c>
      <c r="M504" t="s">
        <v>24</v>
      </c>
      <c r="N504" t="str">
        <f>TRIM(Table13[[#This Row],[Column Name]])</f>
        <v>CUSTOMVISUALACCESSTOKENSITEURI</v>
      </c>
    </row>
    <row r="505" spans="1:14" hidden="1" x14ac:dyDescent="0.25">
      <c r="A505" t="s">
        <v>384</v>
      </c>
      <c r="B505" s="4" t="s">
        <v>128</v>
      </c>
      <c r="C505" t="s">
        <v>35</v>
      </c>
      <c r="D505" t="s">
        <v>21</v>
      </c>
      <c r="E505" t="s">
        <v>21</v>
      </c>
      <c r="G505" t="s">
        <v>20</v>
      </c>
      <c r="L505" s="5">
        <v>45771</v>
      </c>
      <c r="M505" t="s">
        <v>24</v>
      </c>
      <c r="N505" t="str">
        <f>TRIM(Table13[[#This Row],[Column Name]])</f>
        <v>DASHBOARDNAME</v>
      </c>
    </row>
    <row r="506" spans="1:14" hidden="1" x14ac:dyDescent="0.25">
      <c r="A506" t="s">
        <v>384</v>
      </c>
      <c r="B506" s="4" t="s">
        <v>650</v>
      </c>
      <c r="C506" t="s">
        <v>19</v>
      </c>
      <c r="D506" t="s">
        <v>21</v>
      </c>
      <c r="E506" t="s">
        <v>20</v>
      </c>
      <c r="G506" t="s">
        <v>20</v>
      </c>
      <c r="L506" s="5">
        <v>45771</v>
      </c>
      <c r="M506" t="s">
        <v>24</v>
      </c>
      <c r="N506" t="str">
        <f>TRIM(Table13[[#This Row],[Column Name]])</f>
        <v>DASHBOARDSKEY</v>
      </c>
    </row>
    <row r="507" spans="1:14" hidden="1" x14ac:dyDescent="0.25">
      <c r="A507" t="s">
        <v>384</v>
      </c>
      <c r="B507" s="4" t="s">
        <v>420</v>
      </c>
      <c r="C507" t="s">
        <v>35</v>
      </c>
      <c r="D507" t="s">
        <v>21</v>
      </c>
      <c r="E507" t="s">
        <v>21</v>
      </c>
      <c r="G507" t="s">
        <v>20</v>
      </c>
      <c r="L507" s="5">
        <v>45771</v>
      </c>
      <c r="M507" t="s">
        <v>24</v>
      </c>
      <c r="N507" t="str">
        <f>TRIM(Table13[[#This Row],[Column Name]])</f>
        <v>DATACLASSIFICATION</v>
      </c>
    </row>
    <row r="508" spans="1:14" hidden="1" x14ac:dyDescent="0.25">
      <c r="A508" t="s">
        <v>384</v>
      </c>
      <c r="B508" s="4" t="s">
        <v>421</v>
      </c>
      <c r="C508" s="9" t="s">
        <v>35</v>
      </c>
      <c r="D508" t="s">
        <v>21</v>
      </c>
      <c r="E508" t="s">
        <v>21</v>
      </c>
      <c r="G508" t="s">
        <v>20</v>
      </c>
      <c r="L508" s="5">
        <v>45771</v>
      </c>
      <c r="M508" t="s">
        <v>24</v>
      </c>
      <c r="N508" t="str">
        <f>TRIM(Table13[[#This Row],[Column Name]])</f>
        <v>DATACONNECTIVITYMODE</v>
      </c>
    </row>
    <row r="509" spans="1:14" ht="30" hidden="1" x14ac:dyDescent="0.25">
      <c r="A509" t="s">
        <v>384</v>
      </c>
      <c r="B509" s="4" t="s">
        <v>422</v>
      </c>
      <c r="C509" t="s">
        <v>35</v>
      </c>
      <c r="D509" t="s">
        <v>21</v>
      </c>
      <c r="E509" t="s">
        <v>21</v>
      </c>
      <c r="G509" t="s">
        <v>20</v>
      </c>
      <c r="L509" s="5">
        <v>45771</v>
      </c>
      <c r="M509" t="s">
        <v>24</v>
      </c>
      <c r="N509" t="str">
        <f>TRIM(Table13[[#This Row],[Column Name]])</f>
        <v>DATAFLOWACCESSTOKENREQUESTPARAMETERSENTITYNAME</v>
      </c>
    </row>
    <row r="510" spans="1:14" ht="30" hidden="1" x14ac:dyDescent="0.25">
      <c r="A510" t="s">
        <v>384</v>
      </c>
      <c r="B510" s="4" t="s">
        <v>423</v>
      </c>
      <c r="C510" t="s">
        <v>35</v>
      </c>
      <c r="D510" t="s">
        <v>21</v>
      </c>
      <c r="E510" t="s">
        <v>21</v>
      </c>
      <c r="G510" t="s">
        <v>20</v>
      </c>
      <c r="L510" s="5">
        <v>45771</v>
      </c>
      <c r="M510" t="s">
        <v>24</v>
      </c>
      <c r="N510" t="str">
        <f>TRIM(Table13[[#This Row],[Column Name]])</f>
        <v>DATAFLOWACCESSTOKENREQUESTPARAMETERSPARTITIONURI</v>
      </c>
    </row>
    <row r="511" spans="1:14" ht="30" hidden="1" x14ac:dyDescent="0.25">
      <c r="A511" t="s">
        <v>384</v>
      </c>
      <c r="B511" s="4" t="s">
        <v>424</v>
      </c>
      <c r="C511" t="s">
        <v>35</v>
      </c>
      <c r="D511" t="s">
        <v>21</v>
      </c>
      <c r="E511" t="s">
        <v>21</v>
      </c>
      <c r="G511" t="s">
        <v>20</v>
      </c>
      <c r="L511" s="5">
        <v>45771</v>
      </c>
      <c r="M511" t="s">
        <v>24</v>
      </c>
      <c r="N511" t="str">
        <f>TRIM(Table13[[#This Row],[Column Name]])</f>
        <v>DATAFLOWACCESSTOKENREQUESTPARAMETERSPERMISSIONS</v>
      </c>
    </row>
    <row r="512" spans="1:14" ht="30" hidden="1" x14ac:dyDescent="0.25">
      <c r="A512" t="s">
        <v>384</v>
      </c>
      <c r="B512" s="4" t="s">
        <v>425</v>
      </c>
      <c r="C512" t="s">
        <v>35</v>
      </c>
      <c r="D512" t="s">
        <v>21</v>
      </c>
      <c r="E512" t="s">
        <v>21</v>
      </c>
      <c r="G512" t="s">
        <v>20</v>
      </c>
      <c r="L512" s="5">
        <v>45771</v>
      </c>
      <c r="M512" t="s">
        <v>24</v>
      </c>
      <c r="N512" t="str">
        <f>TRIM(Table13[[#This Row],[Column Name]])</f>
        <v>DATAFLOWACCESSTOKENREQUESTPARAMETERSTOKENLIFETIMEINMINUTES</v>
      </c>
    </row>
    <row r="513" spans="1:14" hidden="1" x14ac:dyDescent="0.25">
      <c r="A513" t="s">
        <v>384</v>
      </c>
      <c r="B513" s="4" t="s">
        <v>715</v>
      </c>
      <c r="C513" t="s">
        <v>98</v>
      </c>
      <c r="D513" t="s">
        <v>21</v>
      </c>
      <c r="E513" t="s">
        <v>21</v>
      </c>
      <c r="G513" t="s">
        <v>20</v>
      </c>
      <c r="L513" s="5">
        <v>45771</v>
      </c>
      <c r="M513" t="s">
        <v>24</v>
      </c>
      <c r="N513" t="str">
        <f>TRIM(Table13[[#This Row],[Column Name]])</f>
        <v>DATAFLOWALLOWNATIVEQUERIES</v>
      </c>
    </row>
    <row r="514" spans="1:14" hidden="1" x14ac:dyDescent="0.25">
      <c r="A514" t="s">
        <v>384</v>
      </c>
      <c r="B514" s="4" t="s">
        <v>181</v>
      </c>
      <c r="C514" t="s">
        <v>35</v>
      </c>
      <c r="D514" t="s">
        <v>21</v>
      </c>
      <c r="E514" t="s">
        <v>21</v>
      </c>
      <c r="G514" t="s">
        <v>20</v>
      </c>
      <c r="L514" s="5">
        <v>45771</v>
      </c>
      <c r="M514" t="s">
        <v>24</v>
      </c>
      <c r="N514" t="str">
        <f>TRIM(Table13[[#This Row],[Column Name]])</f>
        <v>DATAFLOWNAME</v>
      </c>
    </row>
    <row r="515" spans="1:14" hidden="1" x14ac:dyDescent="0.25">
      <c r="A515" t="s">
        <v>384</v>
      </c>
      <c r="B515" s="4" t="s">
        <v>428</v>
      </c>
      <c r="C515" t="s">
        <v>35</v>
      </c>
      <c r="D515" t="s">
        <v>21</v>
      </c>
      <c r="E515" t="s">
        <v>21</v>
      </c>
      <c r="G515" t="s">
        <v>20</v>
      </c>
      <c r="L515" s="5">
        <v>45771</v>
      </c>
      <c r="M515" t="s">
        <v>24</v>
      </c>
      <c r="N515" t="str">
        <f>TRIM(Table13[[#This Row],[Column Name]])</f>
        <v>DATAFLOWREFRESHSCHEDULETYPE</v>
      </c>
    </row>
    <row r="516" spans="1:14" hidden="1" x14ac:dyDescent="0.25">
      <c r="A516" t="s">
        <v>384</v>
      </c>
      <c r="B516" s="4" t="s">
        <v>659</v>
      </c>
      <c r="C516" s="9" t="s">
        <v>398</v>
      </c>
      <c r="D516" t="s">
        <v>21</v>
      </c>
      <c r="E516" t="s">
        <v>20</v>
      </c>
      <c r="G516" t="s">
        <v>20</v>
      </c>
      <c r="L516" s="5">
        <v>45771</v>
      </c>
      <c r="M516" t="s">
        <v>24</v>
      </c>
      <c r="N516" t="str">
        <f>TRIM(Table13[[#This Row],[Column Name]])</f>
        <v>DATAFLOWSKEY</v>
      </c>
    </row>
    <row r="517" spans="1:14" hidden="1" x14ac:dyDescent="0.25">
      <c r="A517" t="s">
        <v>384</v>
      </c>
      <c r="B517" s="4" t="s">
        <v>716</v>
      </c>
      <c r="C517" t="s">
        <v>35</v>
      </c>
      <c r="D517" t="s">
        <v>21</v>
      </c>
      <c r="E517" t="s">
        <v>21</v>
      </c>
      <c r="G517" t="s">
        <v>20</v>
      </c>
      <c r="L517" s="5">
        <v>45771</v>
      </c>
      <c r="M517" t="s">
        <v>24</v>
      </c>
      <c r="N517" t="str">
        <f>TRIM(Table13[[#This Row],[Column Name]])</f>
        <v>DATAFLOWTYPE</v>
      </c>
    </row>
    <row r="518" spans="1:14" hidden="1" x14ac:dyDescent="0.25">
      <c r="A518" t="s">
        <v>384</v>
      </c>
      <c r="B518" s="4" t="s">
        <v>430</v>
      </c>
      <c r="C518" t="s">
        <v>35</v>
      </c>
      <c r="D518" t="s">
        <v>21</v>
      </c>
      <c r="E518" t="s">
        <v>21</v>
      </c>
      <c r="G518" t="s">
        <v>20</v>
      </c>
      <c r="L518" s="5">
        <v>45771</v>
      </c>
      <c r="M518" t="s">
        <v>24</v>
      </c>
      <c r="N518" t="str">
        <f>TRIM(Table13[[#This Row],[Column Name]])</f>
        <v>DATASETCERTIFICATIONSTAGE</v>
      </c>
    </row>
    <row r="519" spans="1:14" hidden="1" x14ac:dyDescent="0.25">
      <c r="A519" t="s">
        <v>384</v>
      </c>
      <c r="B519" s="4" t="s">
        <v>218</v>
      </c>
      <c r="C519" s="9" t="s">
        <v>35</v>
      </c>
      <c r="D519" t="s">
        <v>21</v>
      </c>
      <c r="E519" t="s">
        <v>21</v>
      </c>
      <c r="G519" t="s">
        <v>20</v>
      </c>
      <c r="L519" s="5">
        <v>45771</v>
      </c>
      <c r="M519" t="s">
        <v>24</v>
      </c>
      <c r="N519" t="str">
        <f>TRIM(Table13[[#This Row],[Column Name]])</f>
        <v>DATASETNAME</v>
      </c>
    </row>
    <row r="520" spans="1:14" hidden="1" x14ac:dyDescent="0.25">
      <c r="A520" t="s">
        <v>384</v>
      </c>
      <c r="B520" s="4" t="s">
        <v>431</v>
      </c>
      <c r="C520" t="s">
        <v>98</v>
      </c>
      <c r="D520" t="s">
        <v>21</v>
      </c>
      <c r="E520" t="s">
        <v>21</v>
      </c>
      <c r="G520" t="s">
        <v>20</v>
      </c>
      <c r="L520" s="5">
        <v>45771</v>
      </c>
      <c r="M520" t="s">
        <v>24</v>
      </c>
      <c r="N520" t="str">
        <f>TRIM(Table13[[#This Row],[Column Name]])</f>
        <v>DATASETS</v>
      </c>
    </row>
    <row r="521" spans="1:14" hidden="1" x14ac:dyDescent="0.25">
      <c r="A521" t="s">
        <v>384</v>
      </c>
      <c r="B521" s="4" t="s">
        <v>654</v>
      </c>
      <c r="C521" s="9" t="s">
        <v>398</v>
      </c>
      <c r="D521" t="s">
        <v>21</v>
      </c>
      <c r="E521" t="s">
        <v>20</v>
      </c>
      <c r="G521" t="s">
        <v>20</v>
      </c>
      <c r="L521" s="5">
        <v>45771</v>
      </c>
      <c r="M521" t="s">
        <v>24</v>
      </c>
      <c r="N521" t="str">
        <f>TRIM(Table13[[#This Row],[Column Name]])</f>
        <v>DATASETSKEY</v>
      </c>
    </row>
    <row r="522" spans="1:14" hidden="1" x14ac:dyDescent="0.25">
      <c r="A522" t="s">
        <v>384</v>
      </c>
      <c r="B522" s="4" t="s">
        <v>433</v>
      </c>
      <c r="C522" t="s">
        <v>98</v>
      </c>
      <c r="D522" t="s">
        <v>21</v>
      </c>
      <c r="E522" t="s">
        <v>21</v>
      </c>
      <c r="G522" t="s">
        <v>20</v>
      </c>
      <c r="L522" s="5">
        <v>45771</v>
      </c>
      <c r="M522" t="s">
        <v>24</v>
      </c>
      <c r="N522" t="str">
        <f>TRIM(Table13[[#This Row],[Column Name]])</f>
        <v>DATASOURCEDETAILS</v>
      </c>
    </row>
    <row r="523" spans="1:14" hidden="1" x14ac:dyDescent="0.25">
      <c r="A523" t="s">
        <v>384</v>
      </c>
      <c r="B523" s="4" t="s">
        <v>434</v>
      </c>
      <c r="C523" t="s">
        <v>98</v>
      </c>
      <c r="D523" t="s">
        <v>21</v>
      </c>
      <c r="E523" t="s">
        <v>21</v>
      </c>
      <c r="G523" t="s">
        <v>20</v>
      </c>
      <c r="L523" s="5">
        <v>45771</v>
      </c>
      <c r="M523" t="s">
        <v>24</v>
      </c>
      <c r="N523" t="str">
        <f>TRIM(Table13[[#This Row],[Column Name]])</f>
        <v>DATASOURCEINFORMATIONS</v>
      </c>
    </row>
    <row r="524" spans="1:14" hidden="1" x14ac:dyDescent="0.25">
      <c r="A524" t="s">
        <v>384</v>
      </c>
      <c r="B524" s="4" t="s">
        <v>435</v>
      </c>
      <c r="C524" t="s">
        <v>98</v>
      </c>
      <c r="D524" t="s">
        <v>21</v>
      </c>
      <c r="E524" t="s">
        <v>21</v>
      </c>
      <c r="G524" t="s">
        <v>20</v>
      </c>
      <c r="L524" s="5">
        <v>45771</v>
      </c>
      <c r="M524" t="s">
        <v>24</v>
      </c>
      <c r="N524" t="str">
        <f>TRIM(Table13[[#This Row],[Column Name]])</f>
        <v>DATASOURCEOBJECTIDS</v>
      </c>
    </row>
    <row r="525" spans="1:14" hidden="1" x14ac:dyDescent="0.25">
      <c r="A525" t="s">
        <v>384</v>
      </c>
      <c r="B525" s="4" t="s">
        <v>302</v>
      </c>
      <c r="C525" t="s">
        <v>98</v>
      </c>
      <c r="D525" t="s">
        <v>21</v>
      </c>
      <c r="E525" t="s">
        <v>21</v>
      </c>
      <c r="G525" t="s">
        <v>20</v>
      </c>
      <c r="L525" s="5">
        <v>45771</v>
      </c>
      <c r="M525" t="s">
        <v>24</v>
      </c>
      <c r="N525" t="str">
        <f>TRIM(Table13[[#This Row],[Column Name]])</f>
        <v>DATASOURCES</v>
      </c>
    </row>
    <row r="526" spans="1:14" hidden="1" x14ac:dyDescent="0.25">
      <c r="A526" t="s">
        <v>384</v>
      </c>
      <c r="B526" s="4" t="s">
        <v>640</v>
      </c>
      <c r="C526" t="s">
        <v>19</v>
      </c>
      <c r="D526" t="s">
        <v>21</v>
      </c>
      <c r="E526" t="s">
        <v>20</v>
      </c>
      <c r="G526" t="s">
        <v>20</v>
      </c>
      <c r="L526" s="5">
        <v>45771</v>
      </c>
      <c r="M526" t="s">
        <v>24</v>
      </c>
      <c r="N526" t="str">
        <f>TRIM(Table13[[#This Row],[Column Name]])</f>
        <v>DATASOURCESKEY</v>
      </c>
    </row>
    <row r="527" spans="1:14" hidden="1" x14ac:dyDescent="0.25">
      <c r="A527" t="s">
        <v>384</v>
      </c>
      <c r="B527" s="4" t="s">
        <v>438</v>
      </c>
      <c r="C527" t="s">
        <v>98</v>
      </c>
      <c r="D527" t="s">
        <v>21</v>
      </c>
      <c r="E527" t="s">
        <v>21</v>
      </c>
      <c r="G527" t="s">
        <v>20</v>
      </c>
      <c r="L527" s="5">
        <v>45771</v>
      </c>
      <c r="M527" t="s">
        <v>24</v>
      </c>
      <c r="N527" t="str">
        <f>TRIM(Table13[[#This Row],[Column Name]])</f>
        <v>DEPLOYMENTPIPELINEACCESSES</v>
      </c>
    </row>
    <row r="528" spans="1:14" hidden="1" x14ac:dyDescent="0.25">
      <c r="A528" t="s">
        <v>384</v>
      </c>
      <c r="B528" s="4" t="s">
        <v>717</v>
      </c>
      <c r="C528" t="s">
        <v>35</v>
      </c>
      <c r="D528" t="s">
        <v>21</v>
      </c>
      <c r="E528" t="s">
        <v>21</v>
      </c>
      <c r="G528" t="s">
        <v>20</v>
      </c>
      <c r="L528" s="5">
        <v>45771</v>
      </c>
      <c r="M528" t="s">
        <v>24</v>
      </c>
      <c r="N528" t="str">
        <f>TRIM(Table13[[#This Row],[Column Name]])</f>
        <v>DEPLOYMENTPIPELINEDISPLAYNAME</v>
      </c>
    </row>
    <row r="529" spans="1:14" hidden="1" x14ac:dyDescent="0.25">
      <c r="A529" t="s">
        <v>384</v>
      </c>
      <c r="B529" s="4" t="s">
        <v>439</v>
      </c>
      <c r="C529" s="9" t="s">
        <v>27</v>
      </c>
      <c r="D529" t="s">
        <v>21</v>
      </c>
      <c r="E529" t="s">
        <v>21</v>
      </c>
      <c r="G529" t="s">
        <v>20</v>
      </c>
      <c r="L529" s="5">
        <v>45771</v>
      </c>
      <c r="M529" t="s">
        <v>24</v>
      </c>
      <c r="N529" t="str">
        <f>TRIM(Table13[[#This Row],[Column Name]])</f>
        <v>DEPLOYMENTPIPELINEOBJECTID</v>
      </c>
    </row>
    <row r="530" spans="1:14" hidden="1" x14ac:dyDescent="0.25">
      <c r="A530" t="s">
        <v>384</v>
      </c>
      <c r="B530" s="4" t="s">
        <v>440</v>
      </c>
      <c r="C530" s="9" t="s">
        <v>27</v>
      </c>
      <c r="D530" t="s">
        <v>21</v>
      </c>
      <c r="E530" t="s">
        <v>21</v>
      </c>
      <c r="G530" t="s">
        <v>20</v>
      </c>
      <c r="L530" s="5">
        <v>45771</v>
      </c>
      <c r="M530" t="s">
        <v>24</v>
      </c>
      <c r="N530" t="str">
        <f>TRIM(Table13[[#This Row],[Column Name]])</f>
        <v>DEPLOYMENTPIPELINEOPERATIONID</v>
      </c>
    </row>
    <row r="531" spans="1:14" hidden="1" x14ac:dyDescent="0.25">
      <c r="A531" t="s">
        <v>384</v>
      </c>
      <c r="B531" s="4" t="s">
        <v>686</v>
      </c>
      <c r="C531" t="s">
        <v>19</v>
      </c>
      <c r="D531" t="s">
        <v>21</v>
      </c>
      <c r="E531" t="s">
        <v>20</v>
      </c>
      <c r="G531" t="s">
        <v>20</v>
      </c>
      <c r="L531" s="5">
        <v>45771</v>
      </c>
      <c r="M531" t="s">
        <v>24</v>
      </c>
      <c r="N531" t="str">
        <f>TRIM(Table13[[#This Row],[Column Name]])</f>
        <v>DEPLOYMENTPIPELINESKEY</v>
      </c>
    </row>
    <row r="532" spans="1:14" hidden="1" x14ac:dyDescent="0.25">
      <c r="A532" t="s">
        <v>384</v>
      </c>
      <c r="B532" s="4" t="s">
        <v>718</v>
      </c>
      <c r="C532" t="s">
        <v>165</v>
      </c>
      <c r="D532" t="s">
        <v>21</v>
      </c>
      <c r="E532" t="s">
        <v>21</v>
      </c>
      <c r="G532" t="s">
        <v>20</v>
      </c>
      <c r="L532" s="5">
        <v>45771</v>
      </c>
      <c r="M532" t="s">
        <v>24</v>
      </c>
      <c r="N532" t="str">
        <f>TRIM(Table13[[#This Row],[Column Name]])</f>
        <v>DEPLOYMENTPIPELINESTAGEORDER</v>
      </c>
    </row>
    <row r="533" spans="1:14" hidden="1" x14ac:dyDescent="0.25">
      <c r="A533" t="s">
        <v>384</v>
      </c>
      <c r="B533" s="4" t="s">
        <v>444</v>
      </c>
      <c r="C533" s="9" t="s">
        <v>35</v>
      </c>
      <c r="D533" t="s">
        <v>21</v>
      </c>
      <c r="E533" t="s">
        <v>21</v>
      </c>
      <c r="G533" t="s">
        <v>20</v>
      </c>
      <c r="L533" s="5">
        <v>45771</v>
      </c>
      <c r="M533" t="s">
        <v>24</v>
      </c>
      <c r="N533" t="str">
        <f>TRIM(Table13[[#This Row],[Column Name]])</f>
        <v>DISTRIBUTIONMETHOD</v>
      </c>
    </row>
    <row r="534" spans="1:14" hidden="1" x14ac:dyDescent="0.25">
      <c r="A534" t="s">
        <v>384</v>
      </c>
      <c r="B534" s="4" t="s">
        <v>452</v>
      </c>
      <c r="C534" s="9" t="s">
        <v>27</v>
      </c>
      <c r="D534" t="s">
        <v>21</v>
      </c>
      <c r="E534" t="s">
        <v>21</v>
      </c>
      <c r="G534" t="s">
        <v>20</v>
      </c>
      <c r="L534" s="5">
        <v>45771</v>
      </c>
      <c r="M534" t="s">
        <v>24</v>
      </c>
      <c r="N534" t="str">
        <f>TRIM(Table13[[#This Row],[Column Name]])</f>
        <v>EMBEDTOKENID</v>
      </c>
    </row>
    <row r="535" spans="1:14" hidden="1" x14ac:dyDescent="0.25">
      <c r="A535" t="s">
        <v>384</v>
      </c>
      <c r="B535" s="4" t="s">
        <v>453</v>
      </c>
      <c r="C535" t="s">
        <v>35</v>
      </c>
      <c r="D535" t="s">
        <v>21</v>
      </c>
      <c r="E535" t="s">
        <v>21</v>
      </c>
      <c r="G535" t="s">
        <v>20</v>
      </c>
      <c r="L535" s="5">
        <v>45771</v>
      </c>
      <c r="M535" t="s">
        <v>24</v>
      </c>
      <c r="N535" t="str">
        <f>TRIM(Table13[[#This Row],[Column Name]])</f>
        <v>ENDPOINT</v>
      </c>
    </row>
    <row r="536" spans="1:14" hidden="1" x14ac:dyDescent="0.25">
      <c r="A536" t="s">
        <v>384</v>
      </c>
      <c r="B536" s="4" t="s">
        <v>719</v>
      </c>
      <c r="C536" t="s">
        <v>47</v>
      </c>
      <c r="D536" t="s">
        <v>21</v>
      </c>
      <c r="E536" t="s">
        <v>21</v>
      </c>
      <c r="G536" t="s">
        <v>20</v>
      </c>
      <c r="L536" s="5">
        <v>45771</v>
      </c>
      <c r="M536" t="s">
        <v>24</v>
      </c>
      <c r="N536" t="str">
        <f>TRIM(Table13[[#This Row],[Column Name]])</f>
        <v>EXCLUDEPERSONALWORKSPACES</v>
      </c>
    </row>
    <row r="537" spans="1:14" hidden="1" x14ac:dyDescent="0.25">
      <c r="A537" t="s">
        <v>384</v>
      </c>
      <c r="B537" s="4" t="s">
        <v>456</v>
      </c>
      <c r="C537" t="s">
        <v>35</v>
      </c>
      <c r="D537" t="s">
        <v>21</v>
      </c>
      <c r="E537" t="s">
        <v>21</v>
      </c>
      <c r="G537" t="s">
        <v>20</v>
      </c>
      <c r="L537" s="5">
        <v>45771</v>
      </c>
      <c r="M537" t="s">
        <v>24</v>
      </c>
      <c r="N537" t="str">
        <f>TRIM(Table13[[#This Row],[Column Name]])</f>
        <v>EXPERIENCE</v>
      </c>
    </row>
    <row r="538" spans="1:14" ht="30" hidden="1" x14ac:dyDescent="0.25">
      <c r="A538" t="s">
        <v>384</v>
      </c>
      <c r="B538" s="4" t="s">
        <v>720</v>
      </c>
      <c r="C538" t="s">
        <v>35</v>
      </c>
      <c r="D538" t="s">
        <v>21</v>
      </c>
      <c r="E538" t="s">
        <v>21</v>
      </c>
      <c r="G538" t="s">
        <v>20</v>
      </c>
      <c r="L538" s="5">
        <v>45771</v>
      </c>
      <c r="M538" t="s">
        <v>24</v>
      </c>
      <c r="N538" t="str">
        <f>TRIM(Table13[[#This Row],[Column Name]])</f>
        <v>EXPORTEDARTIFACTDOWNLOADINFOARTIFACTNAME</v>
      </c>
    </row>
    <row r="539" spans="1:14" ht="30" hidden="1" x14ac:dyDescent="0.25">
      <c r="A539" t="s">
        <v>384</v>
      </c>
      <c r="B539" s="4" t="s">
        <v>457</v>
      </c>
      <c r="C539" s="9" t="s">
        <v>27</v>
      </c>
      <c r="D539" t="s">
        <v>21</v>
      </c>
      <c r="E539" t="s">
        <v>21</v>
      </c>
      <c r="G539" t="s">
        <v>20</v>
      </c>
      <c r="L539" s="5">
        <v>45771</v>
      </c>
      <c r="M539" t="s">
        <v>24</v>
      </c>
      <c r="N539" t="str">
        <f>TRIM(Table13[[#This Row],[Column Name]])</f>
        <v>EXPORTEDARTIFACTDOWNLOADINFOARTIFACTOBJECTID</v>
      </c>
    </row>
    <row r="540" spans="1:14" ht="30" hidden="1" x14ac:dyDescent="0.25">
      <c r="A540" t="s">
        <v>384</v>
      </c>
      <c r="B540" s="4" t="s">
        <v>721</v>
      </c>
      <c r="C540" t="s">
        <v>35</v>
      </c>
      <c r="D540" t="s">
        <v>21</v>
      </c>
      <c r="E540" t="s">
        <v>21</v>
      </c>
      <c r="G540" t="s">
        <v>20</v>
      </c>
      <c r="L540" s="5">
        <v>45771</v>
      </c>
      <c r="M540" t="s">
        <v>24</v>
      </c>
      <c r="N540" t="str">
        <f>TRIM(Table13[[#This Row],[Column Name]])</f>
        <v>EXPORTEDARTIFACTDOWNLOADINFOEXPORTCREATIONTIME</v>
      </c>
    </row>
    <row r="541" spans="1:14" ht="30" hidden="1" x14ac:dyDescent="0.25">
      <c r="A541" t="s">
        <v>384</v>
      </c>
      <c r="B541" s="4" t="s">
        <v>458</v>
      </c>
      <c r="C541" s="9" t="s">
        <v>27</v>
      </c>
      <c r="D541" t="s">
        <v>21</v>
      </c>
      <c r="E541" t="s">
        <v>21</v>
      </c>
      <c r="G541" t="s">
        <v>20</v>
      </c>
      <c r="L541" s="5">
        <v>45771</v>
      </c>
      <c r="M541" t="s">
        <v>24</v>
      </c>
      <c r="N541" t="str">
        <f>TRIM(Table13[[#This Row],[Column Name]])</f>
        <v>EXPORTEDARTIFACTDOWNLOADINFOEXPORTID</v>
      </c>
    </row>
    <row r="542" spans="1:14" ht="30" hidden="1" x14ac:dyDescent="0.25">
      <c r="A542" t="s">
        <v>384</v>
      </c>
      <c r="B542" s="4" t="s">
        <v>459</v>
      </c>
      <c r="C542" t="s">
        <v>35</v>
      </c>
      <c r="D542" t="s">
        <v>21</v>
      </c>
      <c r="E542" t="s">
        <v>21</v>
      </c>
      <c r="G542" t="s">
        <v>20</v>
      </c>
      <c r="L542" s="5">
        <v>45771</v>
      </c>
      <c r="M542" t="s">
        <v>24</v>
      </c>
      <c r="N542" t="str">
        <f>TRIM(Table13[[#This Row],[Column Name]])</f>
        <v>EXPORTEDARTIFACTDOWNLOADINFOEXPORTTYPE</v>
      </c>
    </row>
    <row r="543" spans="1:14" ht="30" hidden="1" x14ac:dyDescent="0.25">
      <c r="A543" t="s">
        <v>384</v>
      </c>
      <c r="B543" s="4" t="s">
        <v>460</v>
      </c>
      <c r="C543" t="s">
        <v>35</v>
      </c>
      <c r="D543" t="s">
        <v>21</v>
      </c>
      <c r="E543" t="s">
        <v>21</v>
      </c>
      <c r="G543" t="s">
        <v>20</v>
      </c>
      <c r="L543" s="5">
        <v>45771</v>
      </c>
      <c r="M543" t="s">
        <v>24</v>
      </c>
      <c r="N543" t="str">
        <f>TRIM(Table13[[#This Row],[Column Name]])</f>
        <v>EXPORTEDARTIFACTDOWNLOADINFOPAGECOUNT</v>
      </c>
    </row>
    <row r="544" spans="1:14" hidden="1" x14ac:dyDescent="0.25">
      <c r="A544" t="s">
        <v>384</v>
      </c>
      <c r="B544" s="4" t="s">
        <v>461</v>
      </c>
      <c r="C544" s="9" t="s">
        <v>27</v>
      </c>
      <c r="D544" t="s">
        <v>21</v>
      </c>
      <c r="E544" t="s">
        <v>21</v>
      </c>
      <c r="G544" t="s">
        <v>20</v>
      </c>
      <c r="L544" s="5">
        <v>45771</v>
      </c>
      <c r="M544" t="s">
        <v>24</v>
      </c>
      <c r="N544" t="str">
        <f>TRIM(Table13[[#This Row],[Column Name]])</f>
        <v>EXPORTEDARTIFACTINFOARTIFACTID</v>
      </c>
    </row>
    <row r="545" spans="1:14" hidden="1" x14ac:dyDescent="0.25">
      <c r="A545" t="s">
        <v>384</v>
      </c>
      <c r="B545" s="4" t="s">
        <v>462</v>
      </c>
      <c r="C545" t="s">
        <v>35</v>
      </c>
      <c r="D545" t="s">
        <v>21</v>
      </c>
      <c r="E545" t="s">
        <v>21</v>
      </c>
      <c r="G545" t="s">
        <v>20</v>
      </c>
      <c r="L545" s="5">
        <v>45771</v>
      </c>
      <c r="M545" t="s">
        <v>24</v>
      </c>
      <c r="N545" t="str">
        <f>TRIM(Table13[[#This Row],[Column Name]])</f>
        <v>EXPORTEDARTIFACTINFOARTIFACTTYPE</v>
      </c>
    </row>
    <row r="546" spans="1:14" hidden="1" x14ac:dyDescent="0.25">
      <c r="A546" t="s">
        <v>384</v>
      </c>
      <c r="B546" s="4" t="s">
        <v>463</v>
      </c>
      <c r="C546" s="9" t="s">
        <v>27</v>
      </c>
      <c r="D546" t="s">
        <v>21</v>
      </c>
      <c r="E546" t="s">
        <v>21</v>
      </c>
      <c r="G546" t="s">
        <v>20</v>
      </c>
      <c r="L546" s="5">
        <v>45771</v>
      </c>
      <c r="M546" t="s">
        <v>24</v>
      </c>
      <c r="N546" t="str">
        <f>TRIM(Table13[[#This Row],[Column Name]])</f>
        <v>EXPORTEDARTIFACTINFOEXPORTID</v>
      </c>
    </row>
    <row r="547" spans="1:14" hidden="1" x14ac:dyDescent="0.25">
      <c r="A547" t="s">
        <v>384</v>
      </c>
      <c r="B547" s="4" t="s">
        <v>464</v>
      </c>
      <c r="C547" t="s">
        <v>35</v>
      </c>
      <c r="D547" t="s">
        <v>21</v>
      </c>
      <c r="E547" t="s">
        <v>21</v>
      </c>
      <c r="G547" t="s">
        <v>20</v>
      </c>
      <c r="L547" s="5">
        <v>45771</v>
      </c>
      <c r="M547" t="s">
        <v>24</v>
      </c>
      <c r="N547" t="str">
        <f>TRIM(Table13[[#This Row],[Column Name]])</f>
        <v>EXPORTEDARTIFACTINFOEXPORTTYPE</v>
      </c>
    </row>
    <row r="548" spans="1:14" ht="30" hidden="1" x14ac:dyDescent="0.25">
      <c r="A548" t="s">
        <v>384</v>
      </c>
      <c r="B548" s="4" t="s">
        <v>465</v>
      </c>
      <c r="C548" t="s">
        <v>98</v>
      </c>
      <c r="D548" t="s">
        <v>21</v>
      </c>
      <c r="E548" t="s">
        <v>21</v>
      </c>
      <c r="G548" t="s">
        <v>20</v>
      </c>
      <c r="L548" s="5">
        <v>45771</v>
      </c>
      <c r="M548" t="s">
        <v>24</v>
      </c>
      <c r="N548" t="str">
        <f>TRIM(Table13[[#This Row],[Column Name]])</f>
        <v>EXPORTEVENTENDDATETIMEPARAMETER</v>
      </c>
    </row>
    <row r="549" spans="1:14" ht="30" hidden="1" x14ac:dyDescent="0.25">
      <c r="A549" t="s">
        <v>384</v>
      </c>
      <c r="B549" s="4" t="s">
        <v>466</v>
      </c>
      <c r="C549" t="s">
        <v>98</v>
      </c>
      <c r="D549" t="s">
        <v>21</v>
      </c>
      <c r="E549" t="s">
        <v>21</v>
      </c>
      <c r="G549" t="s">
        <v>20</v>
      </c>
      <c r="L549" s="5">
        <v>45771</v>
      </c>
      <c r="M549" t="s">
        <v>24</v>
      </c>
      <c r="N549" t="str">
        <f>TRIM(Table13[[#This Row],[Column Name]])</f>
        <v>EXPORTEVENTSTARTDATETIMEPARAMETER</v>
      </c>
    </row>
    <row r="550" spans="1:14" hidden="1" x14ac:dyDescent="0.25">
      <c r="A550" t="s">
        <v>384</v>
      </c>
      <c r="B550" s="4" t="s">
        <v>467</v>
      </c>
      <c r="C550" t="s">
        <v>35</v>
      </c>
      <c r="D550" t="s">
        <v>21</v>
      </c>
      <c r="E550" t="s">
        <v>21</v>
      </c>
      <c r="G550" t="s">
        <v>20</v>
      </c>
      <c r="L550" s="5">
        <v>45771</v>
      </c>
      <c r="M550" t="s">
        <v>24</v>
      </c>
      <c r="N550" t="str">
        <f>TRIM(Table13[[#This Row],[Column Name]])</f>
        <v>EXTERNALSUBSCRIBEEINFORMATION</v>
      </c>
    </row>
    <row r="551" spans="1:14" hidden="1" x14ac:dyDescent="0.25">
      <c r="A551" t="s">
        <v>384</v>
      </c>
      <c r="B551" t="s">
        <v>49</v>
      </c>
      <c r="C551" t="s">
        <v>630</v>
      </c>
      <c r="D551" t="s">
        <v>21</v>
      </c>
      <c r="E551" t="s">
        <v>21</v>
      </c>
      <c r="G551" t="s">
        <v>21</v>
      </c>
      <c r="L551" s="5">
        <v>45771</v>
      </c>
      <c r="M551" t="s">
        <v>24</v>
      </c>
      <c r="N551" t="str">
        <f>TRIM(Table13[[#This Row],[Column Name]])</f>
        <v>EXTRACTEDON</v>
      </c>
    </row>
    <row r="552" spans="1:14" hidden="1" x14ac:dyDescent="0.25">
      <c r="A552" t="s">
        <v>384</v>
      </c>
      <c r="B552" s="4" t="s">
        <v>468</v>
      </c>
      <c r="C552" t="s">
        <v>98</v>
      </c>
      <c r="D552" t="s">
        <v>21</v>
      </c>
      <c r="E552" t="s">
        <v>21</v>
      </c>
      <c r="G552" t="s">
        <v>20</v>
      </c>
      <c r="L552" s="5">
        <v>45771</v>
      </c>
      <c r="M552" t="s">
        <v>24</v>
      </c>
      <c r="N552" t="str">
        <f>TRIM(Table13[[#This Row],[Column Name]])</f>
        <v>FOLDERACCESSREQUESTS</v>
      </c>
    </row>
    <row r="553" spans="1:14" hidden="1" x14ac:dyDescent="0.25">
      <c r="A553" t="s">
        <v>384</v>
      </c>
      <c r="B553" s="4" t="s">
        <v>722</v>
      </c>
      <c r="C553" t="s">
        <v>35</v>
      </c>
      <c r="D553" t="s">
        <v>21</v>
      </c>
      <c r="E553" t="s">
        <v>21</v>
      </c>
      <c r="G553" t="s">
        <v>20</v>
      </c>
      <c r="L553" s="5">
        <v>45771</v>
      </c>
      <c r="M553" t="s">
        <v>24</v>
      </c>
      <c r="N553" t="str">
        <f>TRIM(Table13[[#This Row],[Column Name]])</f>
        <v>FOLDERDISPLAYNAME</v>
      </c>
    </row>
    <row r="554" spans="1:14" hidden="1" x14ac:dyDescent="0.25">
      <c r="A554" t="s">
        <v>384</v>
      </c>
      <c r="B554" s="4" t="s">
        <v>469</v>
      </c>
      <c r="C554" s="9" t="s">
        <v>27</v>
      </c>
      <c r="D554" t="s">
        <v>21</v>
      </c>
      <c r="E554" t="s">
        <v>21</v>
      </c>
      <c r="G554" t="s">
        <v>20</v>
      </c>
      <c r="L554" s="5">
        <v>45771</v>
      </c>
      <c r="M554" t="s">
        <v>24</v>
      </c>
      <c r="N554" t="str">
        <f>TRIM(Table13[[#This Row],[Column Name]])</f>
        <v>FOLDEROBJECTID</v>
      </c>
    </row>
    <row r="555" spans="1:14" hidden="1" x14ac:dyDescent="0.25">
      <c r="A555" t="s">
        <v>384</v>
      </c>
      <c r="B555" s="4" t="s">
        <v>470</v>
      </c>
      <c r="C555" t="s">
        <v>98</v>
      </c>
      <c r="D555" t="s">
        <v>21</v>
      </c>
      <c r="E555" t="s">
        <v>21</v>
      </c>
      <c r="G555" t="s">
        <v>20</v>
      </c>
      <c r="L555" s="5">
        <v>45771</v>
      </c>
      <c r="M555" t="s">
        <v>24</v>
      </c>
      <c r="N555" t="str">
        <f>TRIM(Table13[[#This Row],[Column Name]])</f>
        <v>GATEWAYCLUSTERDATASOURCES</v>
      </c>
    </row>
    <row r="556" spans="1:14" hidden="1" x14ac:dyDescent="0.25">
      <c r="A556" t="s">
        <v>384</v>
      </c>
      <c r="B556" s="4" t="s">
        <v>723</v>
      </c>
      <c r="C556" t="s">
        <v>19</v>
      </c>
      <c r="D556" t="s">
        <v>21</v>
      </c>
      <c r="E556" t="s">
        <v>20</v>
      </c>
      <c r="G556" t="s">
        <v>20</v>
      </c>
      <c r="L556" s="5">
        <v>45771</v>
      </c>
      <c r="M556" t="s">
        <v>24</v>
      </c>
      <c r="N556" t="str">
        <f>TRIM(Table13[[#This Row],[Column Name]])</f>
        <v>GATEWAYCLUSTERSKEY</v>
      </c>
    </row>
    <row r="557" spans="1:14" hidden="1" x14ac:dyDescent="0.25">
      <c r="A557" t="s">
        <v>384</v>
      </c>
      <c r="B557" s="4" t="s">
        <v>472</v>
      </c>
      <c r="C557" t="s">
        <v>98</v>
      </c>
      <c r="D557" t="s">
        <v>21</v>
      </c>
      <c r="E557" t="s">
        <v>21</v>
      </c>
      <c r="G557" t="s">
        <v>20</v>
      </c>
      <c r="L557" s="5">
        <v>45771</v>
      </c>
      <c r="M557" t="s">
        <v>24</v>
      </c>
      <c r="N557" t="str">
        <f>TRIM(Table13[[#This Row],[Column Name]])</f>
        <v>GATEWAYCLUSTERSOBJECTIDS</v>
      </c>
    </row>
    <row r="558" spans="1:14" hidden="1" x14ac:dyDescent="0.25">
      <c r="A558" t="s">
        <v>384</v>
      </c>
      <c r="B558" s="4" t="s">
        <v>697</v>
      </c>
      <c r="C558" s="9" t="s">
        <v>27</v>
      </c>
      <c r="D558" t="s">
        <v>21</v>
      </c>
      <c r="E558" t="s">
        <v>21</v>
      </c>
      <c r="G558" t="s">
        <v>20</v>
      </c>
      <c r="L558" s="5">
        <v>45771</v>
      </c>
      <c r="M558" t="s">
        <v>24</v>
      </c>
      <c r="N558" t="str">
        <f>TRIM(Table13[[#This Row],[Column Name]])</f>
        <v>GATEWAYID</v>
      </c>
    </row>
    <row r="559" spans="1:14" hidden="1" x14ac:dyDescent="0.25">
      <c r="A559" t="s">
        <v>384</v>
      </c>
      <c r="B559" s="4" t="s">
        <v>724</v>
      </c>
      <c r="C559" t="s">
        <v>35</v>
      </c>
      <c r="D559" t="s">
        <v>21</v>
      </c>
      <c r="E559" t="s">
        <v>21</v>
      </c>
      <c r="G559" t="s">
        <v>20</v>
      </c>
      <c r="L559" s="5">
        <v>45771</v>
      </c>
      <c r="M559" t="s">
        <v>24</v>
      </c>
      <c r="N559" t="str">
        <f>TRIM(Table13[[#This Row],[Column Name]])</f>
        <v>HASFULLREPORTATTACHMENT</v>
      </c>
    </row>
    <row r="560" spans="1:14" hidden="1" x14ac:dyDescent="0.25">
      <c r="A560" t="s">
        <v>384</v>
      </c>
      <c r="B560" s="4" t="s">
        <v>725</v>
      </c>
      <c r="C560" t="s">
        <v>35</v>
      </c>
      <c r="D560" t="s">
        <v>21</v>
      </c>
      <c r="E560" t="s">
        <v>21</v>
      </c>
      <c r="G560" t="s">
        <v>20</v>
      </c>
      <c r="L560" s="5">
        <v>45771</v>
      </c>
      <c r="M560" t="s">
        <v>24</v>
      </c>
      <c r="N560" t="str">
        <f>TRIM(Table13[[#This Row],[Column Name]])</f>
        <v>IMPORTDISPLAYNAME</v>
      </c>
    </row>
    <row r="561" spans="1:14" hidden="1" x14ac:dyDescent="0.25">
      <c r="A561" t="s">
        <v>384</v>
      </c>
      <c r="B561" s="4" t="s">
        <v>476</v>
      </c>
      <c r="C561" s="9" t="s">
        <v>27</v>
      </c>
      <c r="D561" t="s">
        <v>21</v>
      </c>
      <c r="E561" t="s">
        <v>21</v>
      </c>
      <c r="G561" t="s">
        <v>20</v>
      </c>
      <c r="L561" s="5">
        <v>45771</v>
      </c>
      <c r="M561" t="s">
        <v>24</v>
      </c>
      <c r="N561" t="str">
        <f>TRIM(Table13[[#This Row],[Column Name]])</f>
        <v>IMPORTID</v>
      </c>
    </row>
    <row r="562" spans="1:14" hidden="1" x14ac:dyDescent="0.25">
      <c r="A562" t="s">
        <v>384</v>
      </c>
      <c r="B562" s="4" t="s">
        <v>477</v>
      </c>
      <c r="C562" t="s">
        <v>35</v>
      </c>
      <c r="D562" t="s">
        <v>21</v>
      </c>
      <c r="E562" t="s">
        <v>21</v>
      </c>
      <c r="G562" t="s">
        <v>20</v>
      </c>
      <c r="L562" s="5">
        <v>45771</v>
      </c>
      <c r="M562" t="s">
        <v>24</v>
      </c>
      <c r="N562" t="str">
        <f>TRIM(Table13[[#This Row],[Column Name]])</f>
        <v>IMPORTSOURCE</v>
      </c>
    </row>
    <row r="563" spans="1:14" hidden="1" x14ac:dyDescent="0.25">
      <c r="A563" t="s">
        <v>384</v>
      </c>
      <c r="B563" s="4" t="s">
        <v>478</v>
      </c>
      <c r="C563" t="s">
        <v>35</v>
      </c>
      <c r="D563" t="s">
        <v>21</v>
      </c>
      <c r="E563" t="s">
        <v>21</v>
      </c>
      <c r="G563" t="s">
        <v>20</v>
      </c>
      <c r="L563" s="5">
        <v>45771</v>
      </c>
      <c r="M563" t="s">
        <v>24</v>
      </c>
      <c r="N563" t="str">
        <f>TRIM(Table13[[#This Row],[Column Name]])</f>
        <v>IMPORTTYPE</v>
      </c>
    </row>
    <row r="564" spans="1:14" hidden="1" x14ac:dyDescent="0.25">
      <c r="A564" t="s">
        <v>384</v>
      </c>
      <c r="B564" s="4" t="s">
        <v>726</v>
      </c>
      <c r="C564" t="s">
        <v>47</v>
      </c>
      <c r="D564" t="s">
        <v>21</v>
      </c>
      <c r="E564" t="s">
        <v>21</v>
      </c>
      <c r="G564" t="s">
        <v>20</v>
      </c>
      <c r="L564" s="5">
        <v>45771</v>
      </c>
      <c r="M564" t="s">
        <v>24</v>
      </c>
      <c r="N564" t="str">
        <f>TRIM(Table13[[#This Row],[Column Name]])</f>
        <v>INCLUDEEXPRESSIONS</v>
      </c>
    </row>
    <row r="565" spans="1:14" hidden="1" x14ac:dyDescent="0.25">
      <c r="A565" t="s">
        <v>384</v>
      </c>
      <c r="B565" s="4" t="s">
        <v>727</v>
      </c>
      <c r="C565" t="s">
        <v>47</v>
      </c>
      <c r="D565" t="s">
        <v>21</v>
      </c>
      <c r="E565" t="s">
        <v>21</v>
      </c>
      <c r="G565" t="s">
        <v>20</v>
      </c>
      <c r="L565" s="5">
        <v>45771</v>
      </c>
      <c r="M565" t="s">
        <v>24</v>
      </c>
      <c r="N565" t="str">
        <f>TRIM(Table13[[#This Row],[Column Name]])</f>
        <v>INCLUDESUBARTIFACTS</v>
      </c>
    </row>
    <row r="566" spans="1:14" hidden="1" x14ac:dyDescent="0.25">
      <c r="A566" t="s">
        <v>384</v>
      </c>
      <c r="B566" s="4" t="s">
        <v>728</v>
      </c>
      <c r="C566" t="s">
        <v>47</v>
      </c>
      <c r="D566" t="s">
        <v>21</v>
      </c>
      <c r="E566" t="s">
        <v>21</v>
      </c>
      <c r="G566" t="s">
        <v>20</v>
      </c>
      <c r="L566" s="5">
        <v>45771</v>
      </c>
      <c r="M566" t="s">
        <v>24</v>
      </c>
      <c r="N566" t="str">
        <f>TRIM(Table13[[#This Row],[Column Name]])</f>
        <v>ISDISCOVERABLE</v>
      </c>
    </row>
    <row r="567" spans="1:14" hidden="1" x14ac:dyDescent="0.25">
      <c r="A567" t="s">
        <v>384</v>
      </c>
      <c r="B567" s="4" t="s">
        <v>729</v>
      </c>
      <c r="C567" t="s">
        <v>47</v>
      </c>
      <c r="D567" t="s">
        <v>21</v>
      </c>
      <c r="E567" t="s">
        <v>21</v>
      </c>
      <c r="G567" t="s">
        <v>20</v>
      </c>
      <c r="L567" s="5">
        <v>45771</v>
      </c>
      <c r="M567" t="s">
        <v>24</v>
      </c>
      <c r="N567" t="str">
        <f>TRIM(Table13[[#This Row],[Column Name]])</f>
        <v>ISSUCCESS</v>
      </c>
    </row>
    <row r="568" spans="1:14" hidden="1" x14ac:dyDescent="0.25">
      <c r="A568" t="s">
        <v>384</v>
      </c>
      <c r="B568" s="4" t="s">
        <v>730</v>
      </c>
      <c r="C568" t="s">
        <v>47</v>
      </c>
      <c r="D568" t="s">
        <v>21</v>
      </c>
      <c r="E568" t="s">
        <v>21</v>
      </c>
      <c r="G568" t="s">
        <v>20</v>
      </c>
      <c r="L568" s="5">
        <v>45771</v>
      </c>
      <c r="M568" t="s">
        <v>24</v>
      </c>
      <c r="N568" t="str">
        <f>TRIM(Table13[[#This Row],[Column Name]])</f>
        <v>ISTENANTADMINAPI</v>
      </c>
    </row>
    <row r="569" spans="1:14" hidden="1" x14ac:dyDescent="0.25">
      <c r="A569" t="s">
        <v>384</v>
      </c>
      <c r="B569" s="12" t="s">
        <v>483</v>
      </c>
      <c r="C569" s="9" t="s">
        <v>27</v>
      </c>
      <c r="D569" t="s">
        <v>21</v>
      </c>
      <c r="E569" s="3" t="s">
        <v>21</v>
      </c>
      <c r="F569" s="3"/>
      <c r="G569" t="s">
        <v>20</v>
      </c>
      <c r="L569" s="5">
        <v>45771</v>
      </c>
      <c r="M569" t="s">
        <v>24</v>
      </c>
      <c r="N569" t="str">
        <f>TRIM(Table13[[#This Row],[Column Name]])</f>
        <v>ITEMID</v>
      </c>
    </row>
    <row r="570" spans="1:14" hidden="1" x14ac:dyDescent="0.25">
      <c r="A570" t="s">
        <v>384</v>
      </c>
      <c r="B570" s="4" t="s">
        <v>731</v>
      </c>
      <c r="C570" s="9" t="s">
        <v>35</v>
      </c>
      <c r="D570" t="s">
        <v>21</v>
      </c>
      <c r="E570" t="s">
        <v>21</v>
      </c>
      <c r="G570" t="s">
        <v>20</v>
      </c>
      <c r="L570" s="5">
        <v>45771</v>
      </c>
      <c r="M570" t="s">
        <v>24</v>
      </c>
      <c r="N570" t="str">
        <f>TRIM(Table13[[#This Row],[Column Name]])</f>
        <v>ITEMNAME</v>
      </c>
    </row>
    <row r="571" spans="1:14" hidden="1" x14ac:dyDescent="0.25">
      <c r="A571" t="s">
        <v>384</v>
      </c>
      <c r="B571" s="4" t="s">
        <v>732</v>
      </c>
      <c r="C571" t="s">
        <v>630</v>
      </c>
      <c r="D571" t="s">
        <v>21</v>
      </c>
      <c r="E571" t="s">
        <v>21</v>
      </c>
      <c r="G571" t="s">
        <v>20</v>
      </c>
      <c r="L571" s="5">
        <v>45771</v>
      </c>
      <c r="M571" t="s">
        <v>24</v>
      </c>
      <c r="N571" t="str">
        <f>TRIM(Table13[[#This Row],[Column Name]])</f>
        <v>LASTREFRESHTIME</v>
      </c>
    </row>
    <row r="572" spans="1:14" hidden="1" x14ac:dyDescent="0.25">
      <c r="A572" t="s">
        <v>384</v>
      </c>
      <c r="B572" s="4" t="s">
        <v>484</v>
      </c>
      <c r="C572" t="s">
        <v>98</v>
      </c>
      <c r="D572" t="s">
        <v>21</v>
      </c>
      <c r="E572" t="s">
        <v>21</v>
      </c>
      <c r="G572" t="s">
        <v>20</v>
      </c>
      <c r="L572" s="5">
        <v>45771</v>
      </c>
      <c r="M572" t="s">
        <v>24</v>
      </c>
      <c r="N572" t="str">
        <f>TRIM(Table13[[#This Row],[Column Name]])</f>
        <v>LINEAGE</v>
      </c>
    </row>
    <row r="573" spans="1:14" hidden="1" x14ac:dyDescent="0.25">
      <c r="A573" t="s">
        <v>384</v>
      </c>
      <c r="B573" s="4" t="s">
        <v>485</v>
      </c>
      <c r="C573" s="9" t="s">
        <v>27</v>
      </c>
      <c r="D573" t="s">
        <v>21</v>
      </c>
      <c r="E573" t="s">
        <v>21</v>
      </c>
      <c r="G573" t="s">
        <v>20</v>
      </c>
      <c r="L573" s="5">
        <v>45771</v>
      </c>
      <c r="M573" t="s">
        <v>24</v>
      </c>
      <c r="N573" t="str">
        <f>TRIM(Table13[[#This Row],[Column Name]])</f>
        <v>MODELID</v>
      </c>
    </row>
    <row r="574" spans="1:14" hidden="1" x14ac:dyDescent="0.25">
      <c r="A574" t="s">
        <v>384</v>
      </c>
      <c r="B574" s="4" t="s">
        <v>486</v>
      </c>
      <c r="C574" t="s">
        <v>35</v>
      </c>
      <c r="D574" t="s">
        <v>21</v>
      </c>
      <c r="E574" t="s">
        <v>21</v>
      </c>
      <c r="G574" t="s">
        <v>20</v>
      </c>
      <c r="L574" s="5">
        <v>45771</v>
      </c>
      <c r="M574" t="s">
        <v>24</v>
      </c>
      <c r="N574" t="str">
        <f>TRIM(Table13[[#This Row],[Column Name]])</f>
        <v>MODELSSNAPSHOTS</v>
      </c>
    </row>
    <row r="575" spans="1:14" hidden="1" x14ac:dyDescent="0.25">
      <c r="A575" t="s">
        <v>384</v>
      </c>
      <c r="B575" s="4" t="s">
        <v>487</v>
      </c>
      <c r="C575" t="s">
        <v>98</v>
      </c>
      <c r="D575" t="s">
        <v>21</v>
      </c>
      <c r="E575" t="s">
        <v>21</v>
      </c>
      <c r="G575" t="s">
        <v>20</v>
      </c>
      <c r="L575" s="5">
        <v>45771</v>
      </c>
      <c r="M575" t="s">
        <v>24</v>
      </c>
      <c r="N575" t="str">
        <f>TRIM(Table13[[#This Row],[Column Name]])</f>
        <v>MONIKERS</v>
      </c>
    </row>
    <row r="576" spans="1:14" hidden="1" x14ac:dyDescent="0.25">
      <c r="A576" t="s">
        <v>384</v>
      </c>
      <c r="B576" s="4" t="s">
        <v>733</v>
      </c>
      <c r="C576" t="s">
        <v>35</v>
      </c>
      <c r="D576" t="s">
        <v>21</v>
      </c>
      <c r="E576" t="s">
        <v>21</v>
      </c>
      <c r="G576" t="s">
        <v>20</v>
      </c>
      <c r="L576" s="5">
        <v>45771</v>
      </c>
      <c r="M576" t="s">
        <v>24</v>
      </c>
      <c r="N576" t="str">
        <f>TRIM(Table13[[#This Row],[Column Name]])</f>
        <v>OBJECTDISPLAYNAME</v>
      </c>
    </row>
    <row r="577" spans="1:14" hidden="1" x14ac:dyDescent="0.25">
      <c r="A577" t="s">
        <v>384</v>
      </c>
      <c r="B577" s="12" t="s">
        <v>488</v>
      </c>
      <c r="C577" s="9" t="s">
        <v>27</v>
      </c>
      <c r="D577" t="s">
        <v>21</v>
      </c>
      <c r="E577" s="3" t="s">
        <v>21</v>
      </c>
      <c r="F577" s="3"/>
      <c r="G577" t="s">
        <v>20</v>
      </c>
      <c r="L577" s="5">
        <v>45771</v>
      </c>
      <c r="M577" t="s">
        <v>24</v>
      </c>
      <c r="N577" t="str">
        <f>TRIM(Table13[[#This Row],[Column Name]])</f>
        <v>OBJECTID</v>
      </c>
    </row>
    <row r="578" spans="1:14" hidden="1" x14ac:dyDescent="0.25">
      <c r="A578" t="s">
        <v>384</v>
      </c>
      <c r="B578" s="4" t="s">
        <v>489</v>
      </c>
      <c r="C578" t="s">
        <v>35</v>
      </c>
      <c r="D578" t="s">
        <v>21</v>
      </c>
      <c r="E578" t="s">
        <v>21</v>
      </c>
      <c r="G578" t="s">
        <v>20</v>
      </c>
      <c r="L578" s="5">
        <v>45771</v>
      </c>
      <c r="M578" t="s">
        <v>24</v>
      </c>
      <c r="N578" t="str">
        <f>TRIM(Table13[[#This Row],[Column Name]])</f>
        <v>OBJECTTYPE</v>
      </c>
    </row>
    <row r="579" spans="1:14" hidden="1" x14ac:dyDescent="0.25">
      <c r="A579" t="s">
        <v>384</v>
      </c>
      <c r="B579" s="4" t="s">
        <v>490</v>
      </c>
      <c r="C579" s="9" t="s">
        <v>35</v>
      </c>
      <c r="D579" t="s">
        <v>21</v>
      </c>
      <c r="E579" t="s">
        <v>21</v>
      </c>
      <c r="G579" t="s">
        <v>20</v>
      </c>
      <c r="L579" s="5">
        <v>45771</v>
      </c>
      <c r="M579" t="s">
        <v>24</v>
      </c>
      <c r="N579" t="str">
        <f>TRIM(Table13[[#This Row],[Column Name]])</f>
        <v>OPERATION</v>
      </c>
    </row>
    <row r="580" spans="1:14" hidden="1" x14ac:dyDescent="0.25">
      <c r="A580" t="s">
        <v>384</v>
      </c>
      <c r="B580" s="4" t="s">
        <v>491</v>
      </c>
      <c r="C580" s="9" t="s">
        <v>27</v>
      </c>
      <c r="D580" t="s">
        <v>21</v>
      </c>
      <c r="E580" t="s">
        <v>21</v>
      </c>
      <c r="G580" t="s">
        <v>20</v>
      </c>
      <c r="L580" s="5">
        <v>45771</v>
      </c>
      <c r="M580" t="s">
        <v>24</v>
      </c>
      <c r="N580" t="str">
        <f>TRIM(Table13[[#This Row],[Column Name]])</f>
        <v>ORGANIZATIONID</v>
      </c>
    </row>
    <row r="581" spans="1:14" hidden="1" x14ac:dyDescent="0.25">
      <c r="A581" t="s">
        <v>384</v>
      </c>
      <c r="B581" s="4" t="s">
        <v>492</v>
      </c>
      <c r="C581" t="s">
        <v>98</v>
      </c>
      <c r="D581" t="s">
        <v>21</v>
      </c>
      <c r="E581" t="s">
        <v>21</v>
      </c>
      <c r="G581" t="s">
        <v>20</v>
      </c>
      <c r="L581" s="5">
        <v>45771</v>
      </c>
      <c r="M581" t="s">
        <v>24</v>
      </c>
      <c r="N581" t="str">
        <f>TRIM(Table13[[#This Row],[Column Name]])</f>
        <v>ORGAPPPERMISSIONPERMISSIONS</v>
      </c>
    </row>
    <row r="582" spans="1:14" hidden="1" x14ac:dyDescent="0.25">
      <c r="A582" t="s">
        <v>384</v>
      </c>
      <c r="B582" s="4" t="s">
        <v>493</v>
      </c>
      <c r="C582" t="s">
        <v>98</v>
      </c>
      <c r="D582" t="s">
        <v>21</v>
      </c>
      <c r="E582" t="s">
        <v>21</v>
      </c>
      <c r="G582" t="s">
        <v>20</v>
      </c>
      <c r="L582" s="5">
        <v>45771</v>
      </c>
      <c r="M582" t="s">
        <v>24</v>
      </c>
      <c r="N582" t="str">
        <f>TRIM(Table13[[#This Row],[Column Name]])</f>
        <v>ORGAPPPERMISSIONRECIPIENTS</v>
      </c>
    </row>
    <row r="583" spans="1:14" hidden="1" x14ac:dyDescent="0.25">
      <c r="A583" t="s">
        <v>384</v>
      </c>
      <c r="B583" s="4" t="s">
        <v>494</v>
      </c>
      <c r="C583" s="9" t="s">
        <v>27</v>
      </c>
      <c r="D583" t="s">
        <v>21</v>
      </c>
      <c r="E583" t="s">
        <v>21</v>
      </c>
      <c r="G583" t="s">
        <v>20</v>
      </c>
      <c r="L583" s="5">
        <v>45771</v>
      </c>
      <c r="M583" t="s">
        <v>24</v>
      </c>
      <c r="N583" t="str">
        <f>TRIM(Table13[[#This Row],[Column Name]])</f>
        <v>PACKAGEID</v>
      </c>
    </row>
    <row r="584" spans="1:14" hidden="1" x14ac:dyDescent="0.25">
      <c r="A584" t="s">
        <v>384</v>
      </c>
      <c r="B584" s="4" t="s">
        <v>495</v>
      </c>
      <c r="C584" t="s">
        <v>98</v>
      </c>
      <c r="D584" t="s">
        <v>21</v>
      </c>
      <c r="E584" t="s">
        <v>21</v>
      </c>
      <c r="G584" t="s">
        <v>20</v>
      </c>
      <c r="L584" s="5">
        <v>45771</v>
      </c>
      <c r="M584" t="s">
        <v>24</v>
      </c>
      <c r="N584" t="str">
        <f>TRIM(Table13[[#This Row],[Column Name]])</f>
        <v>PAGINATEDREPORTDATASOURCES</v>
      </c>
    </row>
    <row r="585" spans="1:14" hidden="1" x14ac:dyDescent="0.25">
      <c r="A585" t="s">
        <v>384</v>
      </c>
      <c r="B585" s="4" t="s">
        <v>496</v>
      </c>
      <c r="C585" s="9" t="s">
        <v>35</v>
      </c>
      <c r="D585" t="s">
        <v>21</v>
      </c>
      <c r="E585" t="s">
        <v>21</v>
      </c>
      <c r="G585" t="s">
        <v>20</v>
      </c>
      <c r="L585" s="5">
        <v>45771</v>
      </c>
      <c r="M585" t="s">
        <v>24</v>
      </c>
      <c r="N585" t="str">
        <f>TRIM(Table13[[#This Row],[Column Name]])</f>
        <v>RECORDTYPE</v>
      </c>
    </row>
    <row r="586" spans="1:14" hidden="1" x14ac:dyDescent="0.25">
      <c r="A586" t="s">
        <v>384</v>
      </c>
      <c r="B586" s="4" t="s">
        <v>497</v>
      </c>
      <c r="C586" s="9" t="s">
        <v>35</v>
      </c>
      <c r="D586" t="s">
        <v>21</v>
      </c>
      <c r="E586" t="s">
        <v>21</v>
      </c>
      <c r="G586" t="s">
        <v>20</v>
      </c>
      <c r="L586" s="5">
        <v>45771</v>
      </c>
      <c r="M586" t="s">
        <v>24</v>
      </c>
      <c r="N586" t="str">
        <f>TRIM(Table13[[#This Row],[Column Name]])</f>
        <v>REFRESHENFORCEMENTPOLICY</v>
      </c>
    </row>
    <row r="587" spans="1:14" hidden="1" x14ac:dyDescent="0.25">
      <c r="A587" t="s">
        <v>384</v>
      </c>
      <c r="B587" s="4" t="s">
        <v>498</v>
      </c>
      <c r="C587" s="9" t="s">
        <v>35</v>
      </c>
      <c r="D587" t="s">
        <v>21</v>
      </c>
      <c r="E587" t="s">
        <v>21</v>
      </c>
      <c r="G587" t="s">
        <v>20</v>
      </c>
      <c r="L587" s="5">
        <v>45771</v>
      </c>
      <c r="M587" t="s">
        <v>24</v>
      </c>
      <c r="N587" t="str">
        <f>TRIM(Table13[[#This Row],[Column Name]])</f>
        <v>REFRESHTYPE</v>
      </c>
    </row>
    <row r="588" spans="1:14" hidden="1" x14ac:dyDescent="0.25">
      <c r="A588" t="s">
        <v>384</v>
      </c>
      <c r="B588" s="4" t="s">
        <v>499</v>
      </c>
      <c r="C588" t="s">
        <v>35</v>
      </c>
      <c r="D588" t="s">
        <v>21</v>
      </c>
      <c r="E588" t="s">
        <v>21</v>
      </c>
      <c r="G588" t="s">
        <v>20</v>
      </c>
      <c r="L588" s="5">
        <v>45771</v>
      </c>
      <c r="M588" t="s">
        <v>24</v>
      </c>
      <c r="N588" t="str">
        <f>TRIM(Table13[[#This Row],[Column Name]])</f>
        <v>REPORTMOBILELAYOUTACTION</v>
      </c>
    </row>
    <row r="589" spans="1:14" hidden="1" x14ac:dyDescent="0.25">
      <c r="A589" t="s">
        <v>384</v>
      </c>
      <c r="B589" s="4" t="s">
        <v>354</v>
      </c>
      <c r="C589" s="9" t="s">
        <v>35</v>
      </c>
      <c r="D589" t="s">
        <v>21</v>
      </c>
      <c r="E589" t="s">
        <v>21</v>
      </c>
      <c r="G589" t="s">
        <v>20</v>
      </c>
      <c r="L589" s="5">
        <v>45771</v>
      </c>
      <c r="M589" t="s">
        <v>24</v>
      </c>
      <c r="N589" t="str">
        <f>TRIM(Table13[[#This Row],[Column Name]])</f>
        <v>REPORTNAME</v>
      </c>
    </row>
    <row r="590" spans="1:14" hidden="1" x14ac:dyDescent="0.25">
      <c r="A590" t="s">
        <v>384</v>
      </c>
      <c r="B590" s="4" t="s">
        <v>657</v>
      </c>
      <c r="C590" s="9" t="s">
        <v>398</v>
      </c>
      <c r="D590" t="s">
        <v>21</v>
      </c>
      <c r="E590" t="s">
        <v>20</v>
      </c>
      <c r="G590" t="s">
        <v>20</v>
      </c>
      <c r="L590" s="5">
        <v>45771</v>
      </c>
      <c r="M590" t="s">
        <v>24</v>
      </c>
      <c r="N590" t="str">
        <f>TRIM(Table13[[#This Row],[Column Name]])</f>
        <v>REPORTSKEY</v>
      </c>
    </row>
    <row r="591" spans="1:14" hidden="1" x14ac:dyDescent="0.25">
      <c r="A591" t="s">
        <v>384</v>
      </c>
      <c r="B591" s="4" t="s">
        <v>355</v>
      </c>
      <c r="C591" s="9" t="s">
        <v>35</v>
      </c>
      <c r="D591" t="s">
        <v>21</v>
      </c>
      <c r="E591" t="s">
        <v>21</v>
      </c>
      <c r="G591" t="s">
        <v>20</v>
      </c>
      <c r="L591" s="5">
        <v>45771</v>
      </c>
      <c r="M591" t="s">
        <v>24</v>
      </c>
      <c r="N591" t="str">
        <f>TRIM(Table13[[#This Row],[Column Name]])</f>
        <v>REPORTTYPE</v>
      </c>
    </row>
    <row r="592" spans="1:14" hidden="1" x14ac:dyDescent="0.25">
      <c r="A592" t="s">
        <v>384</v>
      </c>
      <c r="B592" s="4" t="s">
        <v>501</v>
      </c>
      <c r="C592" s="9" t="s">
        <v>27</v>
      </c>
      <c r="D592" t="s">
        <v>21</v>
      </c>
      <c r="E592" t="s">
        <v>21</v>
      </c>
      <c r="G592" t="s">
        <v>20</v>
      </c>
      <c r="L592" s="5">
        <v>45771</v>
      </c>
      <c r="M592" t="s">
        <v>24</v>
      </c>
      <c r="N592" t="str">
        <f>TRIM(Table13[[#This Row],[Column Name]])</f>
        <v>REQUESTID</v>
      </c>
    </row>
    <row r="593" spans="1:14" hidden="1" x14ac:dyDescent="0.25">
      <c r="A593" t="s">
        <v>384</v>
      </c>
      <c r="B593" s="4" t="s">
        <v>502</v>
      </c>
      <c r="C593" t="s">
        <v>98</v>
      </c>
      <c r="D593" t="s">
        <v>21</v>
      </c>
      <c r="E593" t="s">
        <v>21</v>
      </c>
      <c r="G593" t="s">
        <v>20</v>
      </c>
      <c r="L593" s="5">
        <v>45771</v>
      </c>
      <c r="M593" t="s">
        <v>24</v>
      </c>
      <c r="N593" t="str">
        <f>TRIM(Table13[[#This Row],[Column Name]])</f>
        <v>REQUIREDWORKSPACES</v>
      </c>
    </row>
    <row r="594" spans="1:14" hidden="1" x14ac:dyDescent="0.25">
      <c r="A594" t="s">
        <v>384</v>
      </c>
      <c r="B594" s="4" t="s">
        <v>503</v>
      </c>
      <c r="C594" t="s">
        <v>35</v>
      </c>
      <c r="D594" t="s">
        <v>21</v>
      </c>
      <c r="E594" t="s">
        <v>21</v>
      </c>
      <c r="G594" t="s">
        <v>20</v>
      </c>
      <c r="L594" s="5">
        <v>45771</v>
      </c>
      <c r="M594" t="s">
        <v>24</v>
      </c>
      <c r="N594" t="str">
        <f>TRIM(Table13[[#This Row],[Column Name]])</f>
        <v>RESULTSTATUS</v>
      </c>
    </row>
    <row r="595" spans="1:14" hidden="1" x14ac:dyDescent="0.25">
      <c r="A595" t="s">
        <v>384</v>
      </c>
      <c r="B595" s="4" t="s">
        <v>504</v>
      </c>
      <c r="C595" t="s">
        <v>35</v>
      </c>
      <c r="D595" t="s">
        <v>21</v>
      </c>
      <c r="E595" t="s">
        <v>21</v>
      </c>
      <c r="G595" t="s">
        <v>20</v>
      </c>
      <c r="L595" s="5">
        <v>45771</v>
      </c>
      <c r="M595" t="s">
        <v>24</v>
      </c>
      <c r="N595" t="str">
        <f>TRIM(Table13[[#This Row],[Column Name]])</f>
        <v>SCHEDULESDAYS</v>
      </c>
    </row>
    <row r="596" spans="1:14" hidden="1" x14ac:dyDescent="0.25">
      <c r="A596" t="s">
        <v>384</v>
      </c>
      <c r="B596" s="4" t="s">
        <v>505</v>
      </c>
      <c r="C596" t="s">
        <v>35</v>
      </c>
      <c r="D596" t="s">
        <v>21</v>
      </c>
      <c r="E596" t="s">
        <v>21</v>
      </c>
      <c r="G596" t="s">
        <v>20</v>
      </c>
      <c r="L596" s="5">
        <v>45771</v>
      </c>
      <c r="M596" t="s">
        <v>24</v>
      </c>
      <c r="N596" t="str">
        <f>TRIM(Table13[[#This Row],[Column Name]])</f>
        <v>SCHEDULESREFRESHFREQUENCY</v>
      </c>
    </row>
    <row r="597" spans="1:14" hidden="1" x14ac:dyDescent="0.25">
      <c r="A597" t="s">
        <v>384</v>
      </c>
      <c r="B597" s="4" t="s">
        <v>506</v>
      </c>
      <c r="C597" t="s">
        <v>98</v>
      </c>
      <c r="D597" t="s">
        <v>21</v>
      </c>
      <c r="E597" t="s">
        <v>21</v>
      </c>
      <c r="G597" t="s">
        <v>20</v>
      </c>
      <c r="L597" s="5">
        <v>45771</v>
      </c>
      <c r="M597" t="s">
        <v>24</v>
      </c>
      <c r="N597" t="str">
        <f>TRIM(Table13[[#This Row],[Column Name]])</f>
        <v>SCHEDULESTIME</v>
      </c>
    </row>
    <row r="598" spans="1:14" hidden="1" x14ac:dyDescent="0.25">
      <c r="A598" t="s">
        <v>384</v>
      </c>
      <c r="B598" s="4" t="s">
        <v>507</v>
      </c>
      <c r="C598" t="s">
        <v>35</v>
      </c>
      <c r="D598" t="s">
        <v>21</v>
      </c>
      <c r="E598" t="s">
        <v>21</v>
      </c>
      <c r="G598" t="s">
        <v>20</v>
      </c>
      <c r="L598" s="5">
        <v>45771</v>
      </c>
      <c r="M598" t="s">
        <v>24</v>
      </c>
      <c r="N598" t="str">
        <f>TRIM(Table13[[#This Row],[Column Name]])</f>
        <v>SCHEDULESTIMEZONE</v>
      </c>
    </row>
    <row r="599" spans="1:14" hidden="1" x14ac:dyDescent="0.25">
      <c r="A599" t="s">
        <v>384</v>
      </c>
      <c r="B599" s="4" t="s">
        <v>508</v>
      </c>
      <c r="C599" s="9" t="s">
        <v>27</v>
      </c>
      <c r="D599" t="s">
        <v>21</v>
      </c>
      <c r="E599" t="s">
        <v>21</v>
      </c>
      <c r="G599" t="s">
        <v>20</v>
      </c>
      <c r="L599" s="5">
        <v>45771</v>
      </c>
      <c r="M599" t="s">
        <v>24</v>
      </c>
      <c r="N599" t="str">
        <f>TRIM(Table13[[#This Row],[Column Name]])</f>
        <v>SHARELINKID</v>
      </c>
    </row>
    <row r="600" spans="1:14" hidden="1" x14ac:dyDescent="0.25">
      <c r="A600" t="s">
        <v>384</v>
      </c>
      <c r="B600" s="4" t="s">
        <v>509</v>
      </c>
      <c r="C600" t="s">
        <v>35</v>
      </c>
      <c r="D600" t="s">
        <v>21</v>
      </c>
      <c r="E600" t="s">
        <v>21</v>
      </c>
      <c r="G600" t="s">
        <v>20</v>
      </c>
      <c r="L600" s="5">
        <v>45771</v>
      </c>
      <c r="M600" t="s">
        <v>24</v>
      </c>
      <c r="N600" t="str">
        <f>TRIM(Table13[[#This Row],[Column Name]])</f>
        <v>SHARINGACTION</v>
      </c>
    </row>
    <row r="601" spans="1:14" hidden="1" x14ac:dyDescent="0.25">
      <c r="A601" t="s">
        <v>384</v>
      </c>
      <c r="B601" s="4" t="s">
        <v>510</v>
      </c>
      <c r="C601" t="s">
        <v>35</v>
      </c>
      <c r="D601" t="s">
        <v>21</v>
      </c>
      <c r="E601" t="s">
        <v>21</v>
      </c>
      <c r="G601" t="s">
        <v>20</v>
      </c>
      <c r="L601" s="5">
        <v>45771</v>
      </c>
      <c r="M601" t="s">
        <v>24</v>
      </c>
      <c r="N601" t="str">
        <f>TRIM(Table13[[#This Row],[Column Name]])</f>
        <v>SHARINGINFORMATION</v>
      </c>
    </row>
    <row r="602" spans="1:14" hidden="1" x14ac:dyDescent="0.25">
      <c r="A602" t="s">
        <v>384</v>
      </c>
      <c r="B602" s="4" t="s">
        <v>511</v>
      </c>
      <c r="C602" t="s">
        <v>35</v>
      </c>
      <c r="D602" t="s">
        <v>21</v>
      </c>
      <c r="E602" t="s">
        <v>21</v>
      </c>
      <c r="G602" t="s">
        <v>20</v>
      </c>
      <c r="L602" s="5">
        <v>45771</v>
      </c>
      <c r="M602" t="s">
        <v>24</v>
      </c>
      <c r="N602" t="str">
        <f>TRIM(Table13[[#This Row],[Column Name]])</f>
        <v>SHARINGSCOPE</v>
      </c>
    </row>
    <row r="603" spans="1:14" hidden="1" x14ac:dyDescent="0.25">
      <c r="A603" t="s">
        <v>384</v>
      </c>
      <c r="B603" s="4" t="s">
        <v>512</v>
      </c>
      <c r="C603" t="s">
        <v>35</v>
      </c>
      <c r="D603" t="s">
        <v>21</v>
      </c>
      <c r="E603" t="s">
        <v>21</v>
      </c>
      <c r="G603" t="s">
        <v>20</v>
      </c>
      <c r="L603" s="5">
        <v>45771</v>
      </c>
      <c r="M603" t="s">
        <v>24</v>
      </c>
      <c r="N603" t="str">
        <f>TRIM(Table13[[#This Row],[Column Name]])</f>
        <v>SINGLESIGNONTYPE</v>
      </c>
    </row>
    <row r="604" spans="1:14" hidden="1" x14ac:dyDescent="0.25">
      <c r="A604" t="s">
        <v>384</v>
      </c>
      <c r="B604" s="4" t="s">
        <v>513</v>
      </c>
      <c r="C604" s="9" t="s">
        <v>27</v>
      </c>
      <c r="D604" t="s">
        <v>21</v>
      </c>
      <c r="E604" t="s">
        <v>21</v>
      </c>
      <c r="G604" t="s">
        <v>20</v>
      </c>
      <c r="L604" s="5">
        <v>45771</v>
      </c>
      <c r="M604" t="s">
        <v>24</v>
      </c>
      <c r="N604" t="str">
        <f>TRIM(Table13[[#This Row],[Column Name]])</f>
        <v>SUBFOLDERID</v>
      </c>
    </row>
    <row r="605" spans="1:14" hidden="1" x14ac:dyDescent="0.25">
      <c r="A605" t="s">
        <v>384</v>
      </c>
      <c r="B605" s="4" t="s">
        <v>734</v>
      </c>
      <c r="C605" t="s">
        <v>35</v>
      </c>
      <c r="D605" t="s">
        <v>21</v>
      </c>
      <c r="E605" t="s">
        <v>21</v>
      </c>
      <c r="G605" t="s">
        <v>20</v>
      </c>
      <c r="L605" s="5">
        <v>45771</v>
      </c>
      <c r="M605" t="s">
        <v>24</v>
      </c>
      <c r="N605" t="str">
        <f>TRIM(Table13[[#This Row],[Column Name]])</f>
        <v>SUBFOLDERNAME</v>
      </c>
    </row>
    <row r="606" spans="1:14" hidden="1" x14ac:dyDescent="0.25">
      <c r="A606" t="s">
        <v>384</v>
      </c>
      <c r="B606" s="12" t="s">
        <v>514</v>
      </c>
      <c r="C606" s="9" t="s">
        <v>27</v>
      </c>
      <c r="D606" t="s">
        <v>21</v>
      </c>
      <c r="E606" s="3" t="s">
        <v>21</v>
      </c>
      <c r="F606" s="3"/>
      <c r="G606" t="s">
        <v>20</v>
      </c>
      <c r="L606" s="5">
        <v>45771</v>
      </c>
      <c r="M606" t="s">
        <v>24</v>
      </c>
      <c r="N606" t="str">
        <f>TRIM(Table13[[#This Row],[Column Name]])</f>
        <v>SUBFOLDEROBJECTID</v>
      </c>
    </row>
    <row r="607" spans="1:14" hidden="1" x14ac:dyDescent="0.25">
      <c r="A607" t="s">
        <v>384</v>
      </c>
      <c r="B607" s="4" t="s">
        <v>515</v>
      </c>
      <c r="C607" t="s">
        <v>35</v>
      </c>
      <c r="D607" t="s">
        <v>21</v>
      </c>
      <c r="E607" t="s">
        <v>21</v>
      </c>
      <c r="G607" t="s">
        <v>20</v>
      </c>
      <c r="L607" s="5">
        <v>45771</v>
      </c>
      <c r="M607" t="s">
        <v>24</v>
      </c>
      <c r="N607" t="str">
        <f>TRIM(Table13[[#This Row],[Column Name]])</f>
        <v>SUBSCRIBEEINFORMATION</v>
      </c>
    </row>
    <row r="608" spans="1:14" ht="30" hidden="1" x14ac:dyDescent="0.25">
      <c r="A608" t="s">
        <v>384</v>
      </c>
      <c r="B608" s="4" t="s">
        <v>516</v>
      </c>
      <c r="C608" t="s">
        <v>35</v>
      </c>
      <c r="D608" t="s">
        <v>21</v>
      </c>
      <c r="E608" t="s">
        <v>21</v>
      </c>
      <c r="G608" t="s">
        <v>20</v>
      </c>
      <c r="L608" s="5">
        <v>45771</v>
      </c>
      <c r="M608" t="s">
        <v>24</v>
      </c>
      <c r="N608" t="str">
        <f>TRIM(Table13[[#This Row],[Column Name]])</f>
        <v>SUBSCRIPTIONDETAILSATTACHMENTTYPE</v>
      </c>
    </row>
    <row r="609" spans="1:14" ht="30" hidden="1" x14ac:dyDescent="0.25">
      <c r="A609" t="s">
        <v>384</v>
      </c>
      <c r="B609" s="4" t="s">
        <v>517</v>
      </c>
      <c r="C609" t="s">
        <v>35</v>
      </c>
      <c r="D609" t="s">
        <v>21</v>
      </c>
      <c r="E609" t="s">
        <v>21</v>
      </c>
      <c r="G609" t="s">
        <v>20</v>
      </c>
      <c r="L609" s="5">
        <v>45771</v>
      </c>
      <c r="M609" t="s">
        <v>24</v>
      </c>
      <c r="N609" t="str">
        <f>TRIM(Table13[[#This Row],[Column Name]])</f>
        <v>SUBSCRIPTIONDETAILSISDYNAMICSUBSCRIPTION</v>
      </c>
    </row>
    <row r="610" spans="1:14" hidden="1" x14ac:dyDescent="0.25">
      <c r="A610" t="s">
        <v>384</v>
      </c>
      <c r="B610" s="4" t="s">
        <v>518</v>
      </c>
      <c r="C610" t="s">
        <v>35</v>
      </c>
      <c r="D610" t="s">
        <v>21</v>
      </c>
      <c r="E610" t="s">
        <v>21</v>
      </c>
      <c r="G610" t="s">
        <v>20</v>
      </c>
      <c r="L610" s="5">
        <v>45771</v>
      </c>
      <c r="M610" t="s">
        <v>24</v>
      </c>
      <c r="N610" t="str">
        <f>TRIM(Table13[[#This Row],[Column Name]])</f>
        <v>SUBSCRIPTIONDETAILSISONDEMAND</v>
      </c>
    </row>
    <row r="611" spans="1:14" ht="30" hidden="1" x14ac:dyDescent="0.25">
      <c r="A611" t="s">
        <v>384</v>
      </c>
      <c r="B611" s="4" t="s">
        <v>519</v>
      </c>
      <c r="C611" t="s">
        <v>35</v>
      </c>
      <c r="D611" t="s">
        <v>21</v>
      </c>
      <c r="E611" t="s">
        <v>21</v>
      </c>
      <c r="G611" t="s">
        <v>20</v>
      </c>
      <c r="L611" s="5">
        <v>45771</v>
      </c>
      <c r="M611" t="s">
        <v>24</v>
      </c>
      <c r="N611" t="str">
        <f>TRIM(Table13[[#This Row],[Column Name]])</f>
        <v>SUBSCRIPTIONDETAILSONEDRIVESHAREPOINTUPLOADFOLDER</v>
      </c>
    </row>
    <row r="612" spans="1:14" hidden="1" x14ac:dyDescent="0.25">
      <c r="A612" t="s">
        <v>384</v>
      </c>
      <c r="B612" s="4" t="s">
        <v>520</v>
      </c>
      <c r="C612" t="s">
        <v>35</v>
      </c>
      <c r="D612" t="s">
        <v>21</v>
      </c>
      <c r="E612" t="s">
        <v>21</v>
      </c>
      <c r="G612" t="s">
        <v>20</v>
      </c>
      <c r="L612" s="5">
        <v>45771</v>
      </c>
      <c r="M612" t="s">
        <v>24</v>
      </c>
      <c r="N612" t="str">
        <f>TRIM(Table13[[#This Row],[Column Name]])</f>
        <v>SUBSCRIPTIONDETAILSSUBJECT</v>
      </c>
    </row>
    <row r="613" spans="1:14" ht="30" hidden="1" x14ac:dyDescent="0.25">
      <c r="A613" t="s">
        <v>384</v>
      </c>
      <c r="B613" s="4" t="s">
        <v>521</v>
      </c>
      <c r="C613" s="9" t="s">
        <v>27</v>
      </c>
      <c r="D613" t="s">
        <v>21</v>
      </c>
      <c r="E613" t="s">
        <v>21</v>
      </c>
      <c r="G613" t="s">
        <v>20</v>
      </c>
      <c r="L613" s="5">
        <v>45771</v>
      </c>
      <c r="M613" t="s">
        <v>24</v>
      </c>
      <c r="N613" t="str">
        <f>TRIM(Table13[[#This Row],[Column Name]])</f>
        <v>SUBSCRIPTIONDETAILSSUBSCRIPTIONOBJECTID</v>
      </c>
    </row>
    <row r="614" spans="1:14" hidden="1" x14ac:dyDescent="0.25">
      <c r="A614" t="s">
        <v>384</v>
      </c>
      <c r="B614" s="4" t="s">
        <v>522</v>
      </c>
      <c r="C614" t="s">
        <v>35</v>
      </c>
      <c r="D614" t="s">
        <v>21</v>
      </c>
      <c r="E614" t="s">
        <v>21</v>
      </c>
      <c r="G614" t="s">
        <v>20</v>
      </c>
      <c r="L614" s="5">
        <v>45771</v>
      </c>
      <c r="M614" t="s">
        <v>24</v>
      </c>
      <c r="N614" t="str">
        <f>TRIM(Table13[[#This Row],[Column Name]])</f>
        <v>SUBSCRIPTIONDETAILSTITLE</v>
      </c>
    </row>
    <row r="615" spans="1:14" hidden="1" x14ac:dyDescent="0.25">
      <c r="A615" t="s">
        <v>384</v>
      </c>
      <c r="B615" s="4" t="s">
        <v>523</v>
      </c>
      <c r="C615" t="s">
        <v>35</v>
      </c>
      <c r="D615" t="s">
        <v>21</v>
      </c>
      <c r="E615" t="s">
        <v>21</v>
      </c>
      <c r="G615" t="s">
        <v>20</v>
      </c>
      <c r="L615" s="5">
        <v>45771</v>
      </c>
      <c r="M615" t="s">
        <v>24</v>
      </c>
      <c r="N615" t="str">
        <f>TRIM(Table13[[#This Row],[Column Name]])</f>
        <v>SUBSCRIPTIONSCHEDULEENDDATE</v>
      </c>
    </row>
    <row r="616" spans="1:14" hidden="1" x14ac:dyDescent="0.25">
      <c r="A616" t="s">
        <v>384</v>
      </c>
      <c r="B616" s="4" t="s">
        <v>524</v>
      </c>
      <c r="C616" t="s">
        <v>35</v>
      </c>
      <c r="D616" t="s">
        <v>21</v>
      </c>
      <c r="E616" t="s">
        <v>21</v>
      </c>
      <c r="G616" t="s">
        <v>20</v>
      </c>
      <c r="L616" s="5">
        <v>45771</v>
      </c>
      <c r="M616" t="s">
        <v>24</v>
      </c>
      <c r="N616" t="str">
        <f>TRIM(Table13[[#This Row],[Column Name]])</f>
        <v>SUBSCRIPTIONSCHEDULESTARTDATE</v>
      </c>
    </row>
    <row r="617" spans="1:14" hidden="1" x14ac:dyDescent="0.25">
      <c r="A617" t="s">
        <v>384</v>
      </c>
      <c r="B617" s="4" t="s">
        <v>525</v>
      </c>
      <c r="C617" t="s">
        <v>35</v>
      </c>
      <c r="D617" t="s">
        <v>21</v>
      </c>
      <c r="E617" t="s">
        <v>21</v>
      </c>
      <c r="G617" t="s">
        <v>20</v>
      </c>
      <c r="L617" s="5">
        <v>45771</v>
      </c>
      <c r="M617" t="s">
        <v>24</v>
      </c>
      <c r="N617" t="str">
        <f>TRIM(Table13[[#This Row],[Column Name]])</f>
        <v>SUBSCRIPTIONSCHEDULETIME</v>
      </c>
    </row>
    <row r="618" spans="1:14" hidden="1" x14ac:dyDescent="0.25">
      <c r="A618" t="s">
        <v>384</v>
      </c>
      <c r="B618" s="4" t="s">
        <v>526</v>
      </c>
      <c r="C618" t="s">
        <v>35</v>
      </c>
      <c r="D618" t="s">
        <v>21</v>
      </c>
      <c r="E618" t="s">
        <v>21</v>
      </c>
      <c r="G618" t="s">
        <v>20</v>
      </c>
      <c r="L618" s="5">
        <v>45771</v>
      </c>
      <c r="M618" t="s">
        <v>24</v>
      </c>
      <c r="N618" t="str">
        <f>TRIM(Table13[[#This Row],[Column Name]])</f>
        <v>SUBSCRIPTIONSCHEDULETIMEZONE</v>
      </c>
    </row>
    <row r="619" spans="1:14" hidden="1" x14ac:dyDescent="0.25">
      <c r="A619" t="s">
        <v>384</v>
      </c>
      <c r="B619" s="4" t="s">
        <v>527</v>
      </c>
      <c r="C619" t="s">
        <v>35</v>
      </c>
      <c r="D619" t="s">
        <v>21</v>
      </c>
      <c r="E619" t="s">
        <v>21</v>
      </c>
      <c r="G619" t="s">
        <v>20</v>
      </c>
      <c r="L619" s="5">
        <v>45771</v>
      </c>
      <c r="M619" t="s">
        <v>24</v>
      </c>
      <c r="N619" t="str">
        <f>TRIM(Table13[[#This Row],[Column Name]])</f>
        <v>SUBSCRIPTIONSCHEDULETYPE</v>
      </c>
    </row>
    <row r="620" spans="1:14" hidden="1" x14ac:dyDescent="0.25">
      <c r="A620" t="s">
        <v>384</v>
      </c>
      <c r="B620" s="4" t="s">
        <v>528</v>
      </c>
      <c r="C620" t="s">
        <v>35</v>
      </c>
      <c r="D620" t="s">
        <v>21</v>
      </c>
      <c r="E620" t="s">
        <v>21</v>
      </c>
      <c r="G620" t="s">
        <v>20</v>
      </c>
      <c r="L620" s="5">
        <v>45771</v>
      </c>
      <c r="M620" t="s">
        <v>24</v>
      </c>
      <c r="N620" t="str">
        <f>TRIM(Table13[[#This Row],[Column Name]])</f>
        <v>SUBSCRIPTIONSCHEDULEWEEKDAYS</v>
      </c>
    </row>
    <row r="621" spans="1:14" hidden="1" x14ac:dyDescent="0.25">
      <c r="A621" t="s">
        <v>384</v>
      </c>
      <c r="B621" s="4" t="s">
        <v>531</v>
      </c>
      <c r="C621" t="s">
        <v>35</v>
      </c>
      <c r="D621" t="s">
        <v>21</v>
      </c>
      <c r="E621" t="s">
        <v>21</v>
      </c>
      <c r="G621" t="s">
        <v>20</v>
      </c>
      <c r="L621" s="5">
        <v>45771</v>
      </c>
      <c r="M621" t="s">
        <v>24</v>
      </c>
      <c r="N621" t="str">
        <f>TRIM(Table13[[#This Row],[Column Name]])</f>
        <v>TABLENAME</v>
      </c>
    </row>
    <row r="622" spans="1:14" hidden="1" x14ac:dyDescent="0.25">
      <c r="A622" t="s">
        <v>384</v>
      </c>
      <c r="B622" s="4" t="s">
        <v>735</v>
      </c>
      <c r="C622" t="s">
        <v>19</v>
      </c>
      <c r="D622" t="s">
        <v>21</v>
      </c>
      <c r="E622" t="s">
        <v>20</v>
      </c>
      <c r="G622" t="s">
        <v>20</v>
      </c>
      <c r="L622" s="5">
        <v>45771</v>
      </c>
      <c r="M622" t="s">
        <v>24</v>
      </c>
      <c r="N622" t="str">
        <f>TRIM(Table13[[#This Row],[Column Name]])</f>
        <v>TARGETWORKSPACESKEY</v>
      </c>
    </row>
    <row r="623" spans="1:14" hidden="1" x14ac:dyDescent="0.25">
      <c r="A623" t="s">
        <v>384</v>
      </c>
      <c r="B623" s="4" t="s">
        <v>536</v>
      </c>
      <c r="C623" t="s">
        <v>35</v>
      </c>
      <c r="D623" t="s">
        <v>21</v>
      </c>
      <c r="E623" t="s">
        <v>21</v>
      </c>
      <c r="G623" t="s">
        <v>20</v>
      </c>
      <c r="L623" s="5">
        <v>45771</v>
      </c>
      <c r="M623" t="s">
        <v>24</v>
      </c>
      <c r="N623" t="str">
        <f>TRIM(Table13[[#This Row],[Column Name]])</f>
        <v>TILETEXT</v>
      </c>
    </row>
    <row r="624" spans="1:14" hidden="1" x14ac:dyDescent="0.25">
      <c r="A624" t="s">
        <v>384</v>
      </c>
      <c r="B624" t="s">
        <v>58</v>
      </c>
      <c r="C624" t="s">
        <v>32</v>
      </c>
      <c r="D624" t="s">
        <v>21</v>
      </c>
      <c r="E624" t="s">
        <v>21</v>
      </c>
      <c r="G624" t="s">
        <v>21</v>
      </c>
      <c r="M624" t="s">
        <v>24</v>
      </c>
      <c r="N624" t="str">
        <f>TRIM(Table13[[#This Row],[Column Name]])</f>
        <v>UPDATEDBY</v>
      </c>
    </row>
    <row r="625" spans="1:14" hidden="1" x14ac:dyDescent="0.25">
      <c r="A625" t="s">
        <v>384</v>
      </c>
      <c r="B625" t="s">
        <v>57</v>
      </c>
      <c r="C625" t="s">
        <v>630</v>
      </c>
      <c r="D625" t="s">
        <v>21</v>
      </c>
      <c r="E625" t="s">
        <v>21</v>
      </c>
      <c r="G625" t="s">
        <v>21</v>
      </c>
      <c r="M625" t="s">
        <v>24</v>
      </c>
      <c r="N625" t="str">
        <f>TRIM(Table13[[#This Row],[Column Name]])</f>
        <v>UPDATEDON</v>
      </c>
    </row>
    <row r="626" spans="1:14" hidden="1" x14ac:dyDescent="0.25">
      <c r="A626" t="s">
        <v>384</v>
      </c>
      <c r="B626" s="4" t="s">
        <v>537</v>
      </c>
      <c r="C626" s="9" t="s">
        <v>98</v>
      </c>
      <c r="D626" t="s">
        <v>21</v>
      </c>
      <c r="E626" t="s">
        <v>21</v>
      </c>
      <c r="G626" t="s">
        <v>20</v>
      </c>
      <c r="L626" s="5">
        <v>45771</v>
      </c>
      <c r="M626" t="s">
        <v>24</v>
      </c>
      <c r="N626" t="str">
        <f>TRIM(Table13[[#This Row],[Column Name]])</f>
        <v>USERAGENT</v>
      </c>
    </row>
    <row r="627" spans="1:14" hidden="1" x14ac:dyDescent="0.25">
      <c r="A627" t="s">
        <v>384</v>
      </c>
      <c r="B627" s="4" t="s">
        <v>538</v>
      </c>
      <c r="C627" s="9" t="s">
        <v>27</v>
      </c>
      <c r="D627" t="s">
        <v>21</v>
      </c>
      <c r="E627" t="s">
        <v>21</v>
      </c>
      <c r="G627" t="s">
        <v>20</v>
      </c>
      <c r="L627" s="5">
        <v>45771</v>
      </c>
      <c r="M627" t="s">
        <v>24</v>
      </c>
      <c r="N627" t="str">
        <f>TRIM(Table13[[#This Row],[Column Name]])</f>
        <v>USERID</v>
      </c>
    </row>
    <row r="628" spans="1:14" hidden="1" x14ac:dyDescent="0.25">
      <c r="A628" t="s">
        <v>384</v>
      </c>
      <c r="B628" s="4" t="s">
        <v>539</v>
      </c>
      <c r="C628" t="s">
        <v>98</v>
      </c>
      <c r="D628" t="s">
        <v>21</v>
      </c>
      <c r="E628" t="s">
        <v>21</v>
      </c>
      <c r="G628" t="s">
        <v>20</v>
      </c>
      <c r="L628" s="5">
        <v>45771</v>
      </c>
      <c r="M628" t="s">
        <v>24</v>
      </c>
      <c r="N628" t="str">
        <f>TRIM(Table13[[#This Row],[Column Name]])</f>
        <v>USERINFORMATIONUSERSADDED</v>
      </c>
    </row>
    <row r="629" spans="1:14" hidden="1" x14ac:dyDescent="0.25">
      <c r="A629" t="s">
        <v>384</v>
      </c>
      <c r="B629" s="4" t="s">
        <v>540</v>
      </c>
      <c r="C629" t="s">
        <v>98</v>
      </c>
      <c r="D629" t="s">
        <v>21</v>
      </c>
      <c r="E629" t="s">
        <v>21</v>
      </c>
      <c r="G629" t="s">
        <v>20</v>
      </c>
      <c r="L629" s="5">
        <v>45771</v>
      </c>
      <c r="M629" t="s">
        <v>24</v>
      </c>
      <c r="N629" t="str">
        <f>TRIM(Table13[[#This Row],[Column Name]])</f>
        <v>USERINFORMATIONUSERSREMOVED</v>
      </c>
    </row>
    <row r="630" spans="1:14" hidden="1" x14ac:dyDescent="0.25">
      <c r="A630" t="s">
        <v>384</v>
      </c>
      <c r="B630" s="4" t="s">
        <v>541</v>
      </c>
      <c r="C630" s="9" t="s">
        <v>35</v>
      </c>
      <c r="D630" t="s">
        <v>21</v>
      </c>
      <c r="E630" t="s">
        <v>21</v>
      </c>
      <c r="G630" t="s">
        <v>20</v>
      </c>
      <c r="L630" s="5">
        <v>45771</v>
      </c>
      <c r="M630" t="s">
        <v>24</v>
      </c>
      <c r="N630" t="str">
        <f>TRIM(Table13[[#This Row],[Column Name]])</f>
        <v>USERKEY</v>
      </c>
    </row>
    <row r="631" spans="1:14" hidden="1" x14ac:dyDescent="0.25">
      <c r="A631" t="s">
        <v>384</v>
      </c>
      <c r="B631" s="4" t="s">
        <v>112</v>
      </c>
      <c r="C631" s="9" t="s">
        <v>35</v>
      </c>
      <c r="D631" t="s">
        <v>21</v>
      </c>
      <c r="E631" t="s">
        <v>21</v>
      </c>
      <c r="G631" t="s">
        <v>20</v>
      </c>
      <c r="L631" s="5">
        <v>45771</v>
      </c>
      <c r="M631" t="s">
        <v>24</v>
      </c>
      <c r="N631" t="str">
        <f>TRIM(Table13[[#This Row],[Column Name]])</f>
        <v>USERTYPE</v>
      </c>
    </row>
    <row r="632" spans="1:14" hidden="1" x14ac:dyDescent="0.25">
      <c r="A632" t="s">
        <v>384</v>
      </c>
      <c r="B632" s="4" t="s">
        <v>542</v>
      </c>
      <c r="C632" s="9" t="s">
        <v>35</v>
      </c>
      <c r="D632" t="s">
        <v>21</v>
      </c>
      <c r="E632" t="s">
        <v>21</v>
      </c>
      <c r="G632" t="s">
        <v>20</v>
      </c>
      <c r="L632" s="5">
        <v>45771</v>
      </c>
      <c r="M632" t="s">
        <v>24</v>
      </c>
      <c r="N632" t="str">
        <f>TRIM(Table13[[#This Row],[Column Name]])</f>
        <v>WORKLOAD</v>
      </c>
    </row>
    <row r="633" spans="1:14" hidden="1" x14ac:dyDescent="0.25">
      <c r="A633" t="s">
        <v>384</v>
      </c>
      <c r="B633" s="4" t="s">
        <v>383</v>
      </c>
      <c r="C633" s="9" t="s">
        <v>35</v>
      </c>
      <c r="D633" t="s">
        <v>21</v>
      </c>
      <c r="E633" t="s">
        <v>21</v>
      </c>
      <c r="G633" t="s">
        <v>20</v>
      </c>
      <c r="L633" s="5">
        <v>45771</v>
      </c>
      <c r="M633" t="s">
        <v>24</v>
      </c>
      <c r="N633" t="str">
        <f>TRIM(Table13[[#This Row],[Column Name]])</f>
        <v>WORKSPACENAME</v>
      </c>
    </row>
    <row r="634" spans="1:14" hidden="1" x14ac:dyDescent="0.25">
      <c r="A634" t="s">
        <v>384</v>
      </c>
      <c r="B634" s="4" t="s">
        <v>636</v>
      </c>
      <c r="C634" s="9" t="s">
        <v>398</v>
      </c>
      <c r="D634" t="s">
        <v>21</v>
      </c>
      <c r="E634" t="s">
        <v>20</v>
      </c>
      <c r="G634" t="s">
        <v>20</v>
      </c>
      <c r="L634" s="5">
        <v>45771</v>
      </c>
      <c r="M634" t="s">
        <v>24</v>
      </c>
      <c r="N634" t="str">
        <f>TRIM(Table13[[#This Row],[Column Name]])</f>
        <v>WORKSPACESKEY</v>
      </c>
    </row>
    <row r="635" spans="1:14" hidden="1" x14ac:dyDescent="0.25">
      <c r="A635" t="s">
        <v>384</v>
      </c>
      <c r="B635" s="4" t="s">
        <v>736</v>
      </c>
      <c r="C635" t="s">
        <v>630</v>
      </c>
      <c r="D635" t="s">
        <v>21</v>
      </c>
      <c r="E635" t="s">
        <v>21</v>
      </c>
      <c r="G635" t="s">
        <v>20</v>
      </c>
      <c r="L635" s="5">
        <v>45771</v>
      </c>
      <c r="M635" t="s">
        <v>24</v>
      </c>
      <c r="N635" t="str">
        <f>TRIM(Table13[[#This Row],[Column Name]])</f>
        <v>WORKSPACESMODIFIEDSINCE</v>
      </c>
    </row>
    <row r="636" spans="1:14" ht="30" hidden="1" x14ac:dyDescent="0.25">
      <c r="A636" t="s">
        <v>384</v>
      </c>
      <c r="B636" s="4" t="s">
        <v>543</v>
      </c>
      <c r="C636" t="s">
        <v>207</v>
      </c>
      <c r="D636" t="s">
        <v>21</v>
      </c>
      <c r="E636" t="s">
        <v>21</v>
      </c>
      <c r="G636" t="s">
        <v>20</v>
      </c>
      <c r="L636" s="5">
        <v>45771</v>
      </c>
      <c r="M636" t="s">
        <v>24</v>
      </c>
      <c r="N636" t="str">
        <f>TRIM(Table13[[#This Row],[Column Name]])</f>
        <v>WORKSPACESSEMICOLONDELIMITEDLIST</v>
      </c>
    </row>
    <row r="637" spans="1:14" hidden="1" x14ac:dyDescent="0.25">
      <c r="A637" s="7" t="s">
        <v>544</v>
      </c>
      <c r="B637" s="7" t="s">
        <v>638</v>
      </c>
      <c r="C637" t="s">
        <v>19</v>
      </c>
      <c r="D637" t="s">
        <v>21</v>
      </c>
      <c r="E637" t="s">
        <v>20</v>
      </c>
      <c r="G637" t="s">
        <v>21</v>
      </c>
      <c r="I637" t="s">
        <v>549</v>
      </c>
      <c r="L637" s="5">
        <v>45769</v>
      </c>
      <c r="M637" t="s">
        <v>24</v>
      </c>
      <c r="N637" t="str">
        <f>TRIM(Table13[[#This Row],[Column Name]])</f>
        <v>ARTIFACTSKEY</v>
      </c>
    </row>
    <row r="638" spans="1:14" hidden="1" x14ac:dyDescent="0.25">
      <c r="A638" s="7" t="s">
        <v>544</v>
      </c>
      <c r="B638" s="7" t="s">
        <v>89</v>
      </c>
      <c r="C638" t="s">
        <v>35</v>
      </c>
      <c r="D638" t="s">
        <v>21</v>
      </c>
      <c r="E638" t="s">
        <v>21</v>
      </c>
      <c r="G638" t="s">
        <v>21</v>
      </c>
      <c r="I638" t="s">
        <v>549</v>
      </c>
      <c r="L638" s="5">
        <v>45769</v>
      </c>
      <c r="M638" t="s">
        <v>24</v>
      </c>
      <c r="N638" t="str">
        <f>TRIM(Table13[[#This Row],[Column Name]])</f>
        <v>ARTIFACTTYPE</v>
      </c>
    </row>
    <row r="639" spans="1:14" hidden="1" x14ac:dyDescent="0.25">
      <c r="A639" t="s">
        <v>544</v>
      </c>
      <c r="B639" t="s">
        <v>55</v>
      </c>
      <c r="C639" t="s">
        <v>32</v>
      </c>
      <c r="D639" t="s">
        <v>21</v>
      </c>
      <c r="E639" t="s">
        <v>21</v>
      </c>
      <c r="G639" t="s">
        <v>21</v>
      </c>
      <c r="M639" t="s">
        <v>24</v>
      </c>
      <c r="N639" t="str">
        <f>TRIM(Table13[[#This Row],[Column Name]])</f>
        <v>CREATEDBY</v>
      </c>
    </row>
    <row r="640" spans="1:14" hidden="1" x14ac:dyDescent="0.25">
      <c r="A640" t="s">
        <v>544</v>
      </c>
      <c r="B640" t="s">
        <v>52</v>
      </c>
      <c r="C640" t="s">
        <v>630</v>
      </c>
      <c r="D640" t="s">
        <v>21</v>
      </c>
      <c r="E640" t="s">
        <v>21</v>
      </c>
      <c r="G640" t="s">
        <v>21</v>
      </c>
      <c r="M640" t="s">
        <v>24</v>
      </c>
      <c r="N640" t="str">
        <f>TRIM(Table13[[#This Row],[Column Name]])</f>
        <v>CREATEDON</v>
      </c>
    </row>
    <row r="641" spans="1:14" hidden="1" x14ac:dyDescent="0.25">
      <c r="A641" s="7" t="s">
        <v>544</v>
      </c>
      <c r="B641" s="7" t="s">
        <v>550</v>
      </c>
      <c r="C641" t="s">
        <v>551</v>
      </c>
      <c r="D641" t="s">
        <v>21</v>
      </c>
      <c r="E641" t="s">
        <v>21</v>
      </c>
      <c r="G641" t="s">
        <v>20</v>
      </c>
      <c r="I641" t="s">
        <v>549</v>
      </c>
      <c r="L641" s="5">
        <v>45769</v>
      </c>
      <c r="M641" t="s">
        <v>24</v>
      </c>
      <c r="N641" t="str">
        <f>TRIM(Table13[[#This Row],[Column Name]])</f>
        <v>CUMETRIC</v>
      </c>
    </row>
    <row r="642" spans="1:14" hidden="1" x14ac:dyDescent="0.25">
      <c r="A642" s="7" t="s">
        <v>544</v>
      </c>
      <c r="B642" s="7" t="s">
        <v>552</v>
      </c>
      <c r="C642" t="s">
        <v>551</v>
      </c>
      <c r="D642" t="s">
        <v>21</v>
      </c>
      <c r="E642" t="s">
        <v>21</v>
      </c>
      <c r="G642" t="s">
        <v>20</v>
      </c>
      <c r="I642" t="s">
        <v>549</v>
      </c>
      <c r="L642" s="5">
        <v>45769</v>
      </c>
      <c r="M642" t="s">
        <v>24</v>
      </c>
      <c r="N642" t="str">
        <f>TRIM(Table13[[#This Row],[Column Name]])</f>
        <v>DURATIONMETRIC</v>
      </c>
    </row>
    <row r="643" spans="1:14" hidden="1" x14ac:dyDescent="0.25">
      <c r="A643" s="7" t="s">
        <v>544</v>
      </c>
      <c r="B643" t="s">
        <v>49</v>
      </c>
      <c r="C643" t="s">
        <v>630</v>
      </c>
      <c r="D643" t="s">
        <v>21</v>
      </c>
      <c r="E643" t="s">
        <v>21</v>
      </c>
      <c r="G643" t="s">
        <v>21</v>
      </c>
      <c r="I643" t="s">
        <v>549</v>
      </c>
      <c r="L643" s="5">
        <v>45771</v>
      </c>
      <c r="M643" t="s">
        <v>24</v>
      </c>
      <c r="N643" t="str">
        <f>TRIM(Table13[[#This Row],[Column Name]])</f>
        <v>EXTRACTEDON</v>
      </c>
    </row>
    <row r="644" spans="1:14" hidden="1" x14ac:dyDescent="0.25">
      <c r="A644" s="7" t="s">
        <v>544</v>
      </c>
      <c r="B644" s="7" t="s">
        <v>553</v>
      </c>
      <c r="C644" t="s">
        <v>19</v>
      </c>
      <c r="D644" t="s">
        <v>21</v>
      </c>
      <c r="E644" t="s">
        <v>21</v>
      </c>
      <c r="G644" t="s">
        <v>20</v>
      </c>
      <c r="I644" t="s">
        <v>549</v>
      </c>
      <c r="L644" s="5">
        <v>45769</v>
      </c>
      <c r="M644" t="s">
        <v>24</v>
      </c>
      <c r="N644" t="str">
        <f>TRIM(Table13[[#This Row],[Column Name]])</f>
        <v>REJECTEDCOUNTMETRIC</v>
      </c>
    </row>
    <row r="645" spans="1:14" hidden="1" x14ac:dyDescent="0.25">
      <c r="A645" t="s">
        <v>544</v>
      </c>
      <c r="B645" t="s">
        <v>58</v>
      </c>
      <c r="C645" t="s">
        <v>32</v>
      </c>
      <c r="D645" t="s">
        <v>21</v>
      </c>
      <c r="E645" t="s">
        <v>21</v>
      </c>
      <c r="G645" t="s">
        <v>21</v>
      </c>
      <c r="M645" t="s">
        <v>24</v>
      </c>
      <c r="N645" t="str">
        <f>TRIM(Table13[[#This Row],[Column Name]])</f>
        <v>UPDATEDBY</v>
      </c>
    </row>
    <row r="646" spans="1:14" hidden="1" x14ac:dyDescent="0.25">
      <c r="A646" t="s">
        <v>544</v>
      </c>
      <c r="B646" t="s">
        <v>57</v>
      </c>
      <c r="C646" t="s">
        <v>630</v>
      </c>
      <c r="D646" t="s">
        <v>21</v>
      </c>
      <c r="E646" t="s">
        <v>21</v>
      </c>
      <c r="G646" t="s">
        <v>21</v>
      </c>
      <c r="M646" t="s">
        <v>24</v>
      </c>
      <c r="N646" t="str">
        <f>TRIM(Table13[[#This Row],[Column Name]])</f>
        <v>UPDATEDON</v>
      </c>
    </row>
    <row r="647" spans="1:14" hidden="1" x14ac:dyDescent="0.25">
      <c r="A647" s="7" t="s">
        <v>544</v>
      </c>
      <c r="B647" s="7" t="s">
        <v>554</v>
      </c>
      <c r="C647" t="s">
        <v>19</v>
      </c>
      <c r="D647" t="s">
        <v>21</v>
      </c>
      <c r="E647" t="s">
        <v>21</v>
      </c>
      <c r="G647" t="s">
        <v>20</v>
      </c>
      <c r="I647" t="s">
        <v>549</v>
      </c>
      <c r="L647" s="5">
        <v>45769</v>
      </c>
      <c r="M647" t="s">
        <v>24</v>
      </c>
      <c r="N647" t="str">
        <f>TRIM(Table13[[#This Row],[Column Name]])</f>
        <v>USERSMETRIC</v>
      </c>
    </row>
    <row r="648" spans="1:14" hidden="1" x14ac:dyDescent="0.25">
      <c r="A648" t="s">
        <v>555</v>
      </c>
      <c r="B648" t="s">
        <v>669</v>
      </c>
      <c r="C648" t="s">
        <v>35</v>
      </c>
      <c r="D648" t="s">
        <v>21</v>
      </c>
      <c r="E648" t="s">
        <v>21</v>
      </c>
      <c r="G648" t="s">
        <v>20</v>
      </c>
      <c r="I648" t="s">
        <v>557</v>
      </c>
      <c r="L648" s="5">
        <v>45771</v>
      </c>
      <c r="M648" t="s">
        <v>24</v>
      </c>
      <c r="N648" t="str">
        <f>TRIM(Table13[[#This Row],[Column Name]])</f>
        <v>CONFIGUREDBY</v>
      </c>
    </row>
    <row r="649" spans="1:14" hidden="1" x14ac:dyDescent="0.25">
      <c r="A649" t="s">
        <v>555</v>
      </c>
      <c r="B649" t="s">
        <v>55</v>
      </c>
      <c r="C649" t="s">
        <v>32</v>
      </c>
      <c r="D649" t="s">
        <v>21</v>
      </c>
      <c r="E649" t="s">
        <v>21</v>
      </c>
      <c r="G649" t="s">
        <v>21</v>
      </c>
      <c r="M649" t="s">
        <v>24</v>
      </c>
      <c r="N649" t="str">
        <f>TRIM(Table13[[#This Row],[Column Name]])</f>
        <v>CREATEDBY</v>
      </c>
    </row>
    <row r="650" spans="1:14" hidden="1" x14ac:dyDescent="0.25">
      <c r="A650" t="s">
        <v>555</v>
      </c>
      <c r="B650" t="s">
        <v>52</v>
      </c>
      <c r="C650" t="s">
        <v>630</v>
      </c>
      <c r="D650" t="s">
        <v>21</v>
      </c>
      <c r="E650" t="s">
        <v>21</v>
      </c>
      <c r="G650" t="s">
        <v>21</v>
      </c>
      <c r="M650" t="s">
        <v>24</v>
      </c>
      <c r="N650" t="str">
        <f>TRIM(Table13[[#This Row],[Column Name]])</f>
        <v>CREATEDON</v>
      </c>
    </row>
    <row r="651" spans="1:14" hidden="1" x14ac:dyDescent="0.25">
      <c r="A651" t="s">
        <v>555</v>
      </c>
      <c r="B651" t="s">
        <v>654</v>
      </c>
      <c r="C651" t="s">
        <v>19</v>
      </c>
      <c r="D651" t="s">
        <v>21</v>
      </c>
      <c r="E651" t="s">
        <v>20</v>
      </c>
      <c r="G651" t="s">
        <v>21</v>
      </c>
      <c r="I651" t="s">
        <v>557</v>
      </c>
      <c r="K651" t="s">
        <v>556</v>
      </c>
      <c r="L651" s="5">
        <v>45771</v>
      </c>
      <c r="M651" t="s">
        <v>24</v>
      </c>
      <c r="N651" t="str">
        <f>TRIM(Table13[[#This Row],[Column Name]])</f>
        <v>DATASETSKEY</v>
      </c>
    </row>
    <row r="652" spans="1:14" hidden="1" x14ac:dyDescent="0.25">
      <c r="A652" t="s">
        <v>555</v>
      </c>
      <c r="B652" t="s">
        <v>737</v>
      </c>
      <c r="C652" t="s">
        <v>630</v>
      </c>
      <c r="D652" t="s">
        <v>21</v>
      </c>
      <c r="E652" t="s">
        <v>21</v>
      </c>
      <c r="G652" t="s">
        <v>20</v>
      </c>
      <c r="I652" t="s">
        <v>557</v>
      </c>
      <c r="L652" s="5">
        <v>45771</v>
      </c>
      <c r="M652" t="s">
        <v>24</v>
      </c>
      <c r="N652" t="str">
        <f>TRIM(Table13[[#This Row],[Column Name]])</f>
        <v>ENDTIME</v>
      </c>
    </row>
    <row r="653" spans="1:14" hidden="1" x14ac:dyDescent="0.25">
      <c r="A653" t="s">
        <v>555</v>
      </c>
      <c r="B653" t="s">
        <v>562</v>
      </c>
      <c r="C653" t="s">
        <v>35</v>
      </c>
      <c r="D653" t="s">
        <v>21</v>
      </c>
      <c r="E653" t="s">
        <v>21</v>
      </c>
      <c r="G653" t="s">
        <v>20</v>
      </c>
      <c r="I653" t="s">
        <v>557</v>
      </c>
      <c r="L653" s="5">
        <v>45771</v>
      </c>
      <c r="M653" t="s">
        <v>24</v>
      </c>
      <c r="N653" t="str">
        <f>TRIM(Table13[[#This Row],[Column Name]])</f>
        <v>EXTENDEDSTATUS</v>
      </c>
    </row>
    <row r="654" spans="1:14" hidden="1" x14ac:dyDescent="0.25">
      <c r="A654" t="s">
        <v>555</v>
      </c>
      <c r="B654" t="s">
        <v>49</v>
      </c>
      <c r="C654" t="s">
        <v>630</v>
      </c>
      <c r="D654" t="s">
        <v>21</v>
      </c>
      <c r="E654" t="s">
        <v>21</v>
      </c>
      <c r="G654" t="s">
        <v>21</v>
      </c>
      <c r="I654" t="s">
        <v>557</v>
      </c>
      <c r="L654" s="5">
        <v>45771</v>
      </c>
      <c r="M654" t="s">
        <v>24</v>
      </c>
      <c r="N654" t="str">
        <f>TRIM(Table13[[#This Row],[Column Name]])</f>
        <v>EXTRACTEDON</v>
      </c>
    </row>
    <row r="655" spans="1:14" hidden="1" x14ac:dyDescent="0.25">
      <c r="A655" t="s">
        <v>555</v>
      </c>
      <c r="B655" t="s">
        <v>563</v>
      </c>
      <c r="C655" t="s">
        <v>98</v>
      </c>
      <c r="D655" t="s">
        <v>21</v>
      </c>
      <c r="E655" t="s">
        <v>21</v>
      </c>
      <c r="G655" t="s">
        <v>20</v>
      </c>
      <c r="I655" t="s">
        <v>557</v>
      </c>
      <c r="L655" s="5">
        <v>45771</v>
      </c>
      <c r="M655" t="s">
        <v>24</v>
      </c>
      <c r="N655" t="str">
        <f>TRIM(Table13[[#This Row],[Column Name]])</f>
        <v>FULLERROR</v>
      </c>
    </row>
    <row r="656" spans="1:14" hidden="1" x14ac:dyDescent="0.25">
      <c r="A656" t="s">
        <v>555</v>
      </c>
      <c r="B656" t="s">
        <v>564</v>
      </c>
      <c r="C656" t="s">
        <v>98</v>
      </c>
      <c r="D656" t="s">
        <v>21</v>
      </c>
      <c r="E656" t="s">
        <v>21</v>
      </c>
      <c r="G656" t="s">
        <v>20</v>
      </c>
      <c r="I656" t="s">
        <v>557</v>
      </c>
      <c r="L656" s="5">
        <v>45771</v>
      </c>
      <c r="M656" t="s">
        <v>24</v>
      </c>
      <c r="N656" t="str">
        <f>TRIM(Table13[[#This Row],[Column Name]])</f>
        <v>HIGHLEVELERROR</v>
      </c>
    </row>
    <row r="657" spans="1:14" hidden="1" x14ac:dyDescent="0.25">
      <c r="A657" t="s">
        <v>555</v>
      </c>
      <c r="B657" t="s">
        <v>343</v>
      </c>
      <c r="C657" t="s">
        <v>35</v>
      </c>
      <c r="D657" t="s">
        <v>21</v>
      </c>
      <c r="E657" t="s">
        <v>21</v>
      </c>
      <c r="G657" t="s">
        <v>20</v>
      </c>
      <c r="I657" t="s">
        <v>557</v>
      </c>
      <c r="L657" s="5">
        <v>45771</v>
      </c>
      <c r="M657" t="s">
        <v>24</v>
      </c>
      <c r="N657" t="str">
        <f>TRIM(Table13[[#This Row],[Column Name]])</f>
        <v>KIND</v>
      </c>
    </row>
    <row r="658" spans="1:14" hidden="1" x14ac:dyDescent="0.25">
      <c r="A658" t="s">
        <v>555</v>
      </c>
      <c r="B658" t="s">
        <v>565</v>
      </c>
      <c r="C658" s="9" t="s">
        <v>27</v>
      </c>
      <c r="D658" t="s">
        <v>21</v>
      </c>
      <c r="E658" t="s">
        <v>21</v>
      </c>
      <c r="G658" t="s">
        <v>20</v>
      </c>
      <c r="I658" t="s">
        <v>557</v>
      </c>
      <c r="L658" s="5">
        <v>45771</v>
      </c>
      <c r="M658" t="s">
        <v>24</v>
      </c>
      <c r="N658" t="str">
        <f>TRIM(Table13[[#This Row],[Column Name]])</f>
        <v>LASTREFRESHID</v>
      </c>
    </row>
    <row r="659" spans="1:14" hidden="1" x14ac:dyDescent="0.25">
      <c r="A659" t="s">
        <v>555</v>
      </c>
      <c r="B659" t="s">
        <v>634</v>
      </c>
      <c r="C659" t="s">
        <v>35</v>
      </c>
      <c r="D659" t="s">
        <v>21</v>
      </c>
      <c r="E659" t="s">
        <v>21</v>
      </c>
      <c r="G659" t="s">
        <v>20</v>
      </c>
      <c r="I659" t="s">
        <v>557</v>
      </c>
      <c r="L659" s="5">
        <v>45771</v>
      </c>
      <c r="M659" t="s">
        <v>24</v>
      </c>
      <c r="N659" t="str">
        <f>TRIM(Table13[[#This Row],[Column Name]])</f>
        <v>NAME</v>
      </c>
    </row>
    <row r="660" spans="1:14" hidden="1" x14ac:dyDescent="0.25">
      <c r="A660" t="s">
        <v>555</v>
      </c>
      <c r="B660" t="s">
        <v>566</v>
      </c>
      <c r="C660" t="s">
        <v>98</v>
      </c>
      <c r="D660" t="s">
        <v>21</v>
      </c>
      <c r="E660" t="s">
        <v>21</v>
      </c>
      <c r="G660" t="s">
        <v>20</v>
      </c>
      <c r="I660" t="s">
        <v>557</v>
      </c>
      <c r="L660" s="5">
        <v>45771</v>
      </c>
      <c r="M660" t="s">
        <v>24</v>
      </c>
      <c r="N660" t="str">
        <f>TRIM(Table13[[#This Row],[Column Name]])</f>
        <v>REALERROR</v>
      </c>
    </row>
    <row r="661" spans="1:14" hidden="1" x14ac:dyDescent="0.25">
      <c r="A661" t="s">
        <v>555</v>
      </c>
      <c r="B661" t="s">
        <v>567</v>
      </c>
      <c r="C661" t="s">
        <v>165</v>
      </c>
      <c r="D661" t="s">
        <v>21</v>
      </c>
      <c r="E661" t="s">
        <v>21</v>
      </c>
      <c r="G661" t="s">
        <v>20</v>
      </c>
      <c r="I661" t="s">
        <v>557</v>
      </c>
      <c r="L661" s="5">
        <v>45771</v>
      </c>
      <c r="M661" t="s">
        <v>24</v>
      </c>
      <c r="N661" t="str">
        <f>TRIM(Table13[[#This Row],[Column Name]])</f>
        <v>REFRESHATTEMPTS</v>
      </c>
    </row>
    <row r="662" spans="1:14" hidden="1" x14ac:dyDescent="0.25">
      <c r="A662" t="s">
        <v>555</v>
      </c>
      <c r="B662" t="s">
        <v>498</v>
      </c>
      <c r="C662" t="s">
        <v>35</v>
      </c>
      <c r="D662" t="s">
        <v>21</v>
      </c>
      <c r="E662" t="s">
        <v>21</v>
      </c>
      <c r="G662" t="s">
        <v>20</v>
      </c>
      <c r="I662" t="s">
        <v>557</v>
      </c>
      <c r="L662" s="5">
        <v>45771</v>
      </c>
      <c r="M662" t="s">
        <v>24</v>
      </c>
      <c r="N662" t="str">
        <f>TRIM(Table13[[#This Row],[Column Name]])</f>
        <v>REFRESHTYPE</v>
      </c>
    </row>
    <row r="663" spans="1:14" hidden="1" x14ac:dyDescent="0.25">
      <c r="A663" t="s">
        <v>555</v>
      </c>
      <c r="B663" t="s">
        <v>501</v>
      </c>
      <c r="C663" s="9" t="s">
        <v>27</v>
      </c>
      <c r="D663" t="s">
        <v>21</v>
      </c>
      <c r="E663" t="s">
        <v>21</v>
      </c>
      <c r="G663" t="s">
        <v>20</v>
      </c>
      <c r="I663" t="s">
        <v>557</v>
      </c>
      <c r="L663" s="5">
        <v>45771</v>
      </c>
      <c r="M663" t="s">
        <v>24</v>
      </c>
      <c r="N663" t="str">
        <f>TRIM(Table13[[#This Row],[Column Name]])</f>
        <v>REQUESTID</v>
      </c>
    </row>
    <row r="664" spans="1:14" hidden="1" x14ac:dyDescent="0.25">
      <c r="A664" t="s">
        <v>555</v>
      </c>
      <c r="B664" t="s">
        <v>738</v>
      </c>
      <c r="C664" t="s">
        <v>630</v>
      </c>
      <c r="D664" t="s">
        <v>21</v>
      </c>
      <c r="E664" t="s">
        <v>21</v>
      </c>
      <c r="G664" t="s">
        <v>20</v>
      </c>
      <c r="I664" t="s">
        <v>557</v>
      </c>
      <c r="L664" s="5">
        <v>45771</v>
      </c>
      <c r="M664" t="s">
        <v>24</v>
      </c>
      <c r="N664" t="str">
        <f>TRIM(Table13[[#This Row],[Column Name]])</f>
        <v>STARTTIME</v>
      </c>
    </row>
    <row r="665" spans="1:14" hidden="1" x14ac:dyDescent="0.25">
      <c r="A665" t="s">
        <v>555</v>
      </c>
      <c r="B665" t="s">
        <v>331</v>
      </c>
      <c r="C665" t="s">
        <v>35</v>
      </c>
      <c r="D665" t="s">
        <v>21</v>
      </c>
      <c r="E665" t="s">
        <v>21</v>
      </c>
      <c r="G665" t="s">
        <v>20</v>
      </c>
      <c r="I665" t="s">
        <v>557</v>
      </c>
      <c r="L665" s="5">
        <v>45771</v>
      </c>
      <c r="M665" t="s">
        <v>24</v>
      </c>
      <c r="N665" t="str">
        <f>TRIM(Table13[[#This Row],[Column Name]])</f>
        <v>STATUS</v>
      </c>
    </row>
    <row r="666" spans="1:14" hidden="1" x14ac:dyDescent="0.25">
      <c r="A666" t="s">
        <v>555</v>
      </c>
      <c r="B666" t="s">
        <v>58</v>
      </c>
      <c r="C666" t="s">
        <v>32</v>
      </c>
      <c r="D666" t="s">
        <v>21</v>
      </c>
      <c r="E666" t="s">
        <v>21</v>
      </c>
      <c r="G666" t="s">
        <v>21</v>
      </c>
      <c r="M666" t="s">
        <v>24</v>
      </c>
      <c r="N666" t="str">
        <f>TRIM(Table13[[#This Row],[Column Name]])</f>
        <v>UPDATEDBY</v>
      </c>
    </row>
    <row r="667" spans="1:14" hidden="1" x14ac:dyDescent="0.25">
      <c r="A667" t="s">
        <v>555</v>
      </c>
      <c r="B667" t="s">
        <v>57</v>
      </c>
      <c r="C667" t="s">
        <v>630</v>
      </c>
      <c r="D667" t="s">
        <v>21</v>
      </c>
      <c r="E667" t="s">
        <v>21</v>
      </c>
      <c r="G667" t="s">
        <v>21</v>
      </c>
      <c r="M667" t="s">
        <v>24</v>
      </c>
      <c r="N667" t="str">
        <f>TRIM(Table13[[#This Row],[Column Name]])</f>
        <v>UPDATEDON</v>
      </c>
    </row>
    <row r="668" spans="1:14" x14ac:dyDescent="0.25">
      <c r="I668" t="s">
        <v>294</v>
      </c>
    </row>
    <row r="669" spans="1:14" x14ac:dyDescent="0.25">
      <c r="I669" t="s">
        <v>63</v>
      </c>
    </row>
    <row r="670" spans="1:14" x14ac:dyDescent="0.25">
      <c r="I670" t="s">
        <v>216</v>
      </c>
    </row>
    <row r="675" spans="8:12" x14ac:dyDescent="0.25">
      <c r="H675">
        <v>0</v>
      </c>
    </row>
    <row r="676" spans="8:12" x14ac:dyDescent="0.25">
      <c r="L676" s="5">
        <v>45771</v>
      </c>
    </row>
  </sheetData>
  <conditionalFormatting sqref="D1:G1048576">
    <cfRule type="expression" dxfId="0" priority="1">
      <formula>D1 = "Yes"</formula>
    </cfRule>
  </conditionalFormatting>
  <dataValidations count="1">
    <dataValidation type="list" allowBlank="1" showInputMessage="1" showErrorMessage="1" sqref="E675:G676 D2:E667 G2:G667" xr:uid="{ADFFB004-B7EC-492F-B36F-63BF97AD2B49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7B5B-937B-429E-8565-CE253614D69E}">
  <dimension ref="A1:I32"/>
  <sheetViews>
    <sheetView workbookViewId="0">
      <selection activeCell="A32" sqref="A1:A32"/>
    </sheetView>
  </sheetViews>
  <sheetFormatPr defaultRowHeight="15" x14ac:dyDescent="0.25"/>
  <cols>
    <col min="1" max="1" width="32.7109375" bestFit="1" customWidth="1"/>
    <col min="5" max="5" width="32.7109375" bestFit="1" customWidth="1"/>
    <col min="6" max="6" width="32.42578125" bestFit="1" customWidth="1"/>
    <col min="7" max="7" width="33.140625" customWidth="1"/>
  </cols>
  <sheetData>
    <row r="1" spans="1:9" x14ac:dyDescent="0.25">
      <c r="A1" t="s">
        <v>16</v>
      </c>
      <c r="E1" s="19" t="s">
        <v>16</v>
      </c>
      <c r="F1" s="28" t="s">
        <v>628</v>
      </c>
      <c r="G1" t="s">
        <v>739</v>
      </c>
    </row>
    <row r="2" spans="1:9" x14ac:dyDescent="0.25">
      <c r="A2" t="s">
        <v>59</v>
      </c>
      <c r="E2" s="16" t="s">
        <v>59</v>
      </c>
      <c r="F2" s="13" t="s">
        <v>740</v>
      </c>
      <c r="G2" t="s">
        <v>741</v>
      </c>
    </row>
    <row r="3" spans="1:9" x14ac:dyDescent="0.25">
      <c r="A3" t="s">
        <v>91</v>
      </c>
      <c r="E3" s="64" t="s">
        <v>91</v>
      </c>
      <c r="F3" s="28" t="s">
        <v>642</v>
      </c>
      <c r="G3" t="s">
        <v>742</v>
      </c>
    </row>
    <row r="4" spans="1:9" x14ac:dyDescent="0.25">
      <c r="A4" t="s">
        <v>100</v>
      </c>
      <c r="E4" s="21" t="s">
        <v>100</v>
      </c>
      <c r="F4" s="65" t="s">
        <v>646</v>
      </c>
      <c r="G4" t="s">
        <v>743</v>
      </c>
    </row>
    <row r="5" spans="1:9" x14ac:dyDescent="0.25">
      <c r="A5" t="s">
        <v>113</v>
      </c>
      <c r="E5" s="14" t="s">
        <v>113</v>
      </c>
      <c r="F5" s="15" t="s">
        <v>648</v>
      </c>
      <c r="G5" t="s">
        <v>744</v>
      </c>
      <c r="I5" t="s">
        <v>745</v>
      </c>
    </row>
    <row r="6" spans="1:9" x14ac:dyDescent="0.25">
      <c r="A6" t="s">
        <v>122</v>
      </c>
      <c r="E6" s="16" t="s">
        <v>122</v>
      </c>
      <c r="F6" s="13" t="s">
        <v>650</v>
      </c>
      <c r="G6" t="s">
        <v>746</v>
      </c>
    </row>
    <row r="7" spans="1:9" x14ac:dyDescent="0.25">
      <c r="A7" t="s">
        <v>131</v>
      </c>
      <c r="E7" s="19" t="s">
        <v>131</v>
      </c>
      <c r="F7" s="28" t="s">
        <v>653</v>
      </c>
      <c r="G7" t="s">
        <v>747</v>
      </c>
    </row>
    <row r="8" spans="1:9" x14ac:dyDescent="0.25">
      <c r="A8" t="s">
        <v>146</v>
      </c>
      <c r="E8" s="16" t="s">
        <v>146</v>
      </c>
      <c r="F8" s="13" t="s">
        <v>660</v>
      </c>
      <c r="G8" t="s">
        <v>748</v>
      </c>
    </row>
    <row r="9" spans="1:9" x14ac:dyDescent="0.25">
      <c r="A9" t="s">
        <v>156</v>
      </c>
      <c r="E9" s="14" t="s">
        <v>156</v>
      </c>
      <c r="F9" s="15" t="s">
        <v>662</v>
      </c>
      <c r="G9" t="s">
        <v>749</v>
      </c>
    </row>
    <row r="10" spans="1:9" x14ac:dyDescent="0.25">
      <c r="A10" t="s">
        <v>178</v>
      </c>
      <c r="E10" s="20" t="s">
        <v>178</v>
      </c>
      <c r="F10" s="29" t="s">
        <v>659</v>
      </c>
      <c r="G10" t="s">
        <v>750</v>
      </c>
    </row>
    <row r="11" spans="1:9" x14ac:dyDescent="0.25">
      <c r="A11" t="s">
        <v>190</v>
      </c>
      <c r="E11" s="14" t="s">
        <v>190</v>
      </c>
      <c r="F11" s="15" t="s">
        <v>673</v>
      </c>
      <c r="G11" t="s">
        <v>751</v>
      </c>
    </row>
    <row r="12" spans="1:9" x14ac:dyDescent="0.25">
      <c r="A12" t="s">
        <v>199</v>
      </c>
      <c r="E12" s="20" t="s">
        <v>199</v>
      </c>
      <c r="F12" s="29" t="s">
        <v>675</v>
      </c>
      <c r="G12" t="s">
        <v>752</v>
      </c>
    </row>
    <row r="13" spans="1:9" x14ac:dyDescent="0.25">
      <c r="A13" t="s">
        <v>210</v>
      </c>
      <c r="E13" s="19" t="s">
        <v>210</v>
      </c>
      <c r="F13" s="13" t="s">
        <v>677</v>
      </c>
      <c r="G13" t="s">
        <v>753</v>
      </c>
    </row>
    <row r="14" spans="1:9" x14ac:dyDescent="0.25">
      <c r="A14" t="s">
        <v>214</v>
      </c>
      <c r="E14" s="20" t="s">
        <v>214</v>
      </c>
      <c r="F14" s="29" t="s">
        <v>654</v>
      </c>
      <c r="G14" t="s">
        <v>754</v>
      </c>
    </row>
    <row r="15" spans="1:9" x14ac:dyDescent="0.25">
      <c r="A15" t="s">
        <v>228</v>
      </c>
      <c r="E15" s="19" t="s">
        <v>228</v>
      </c>
      <c r="F15" s="15" t="s">
        <v>682</v>
      </c>
      <c r="G15" t="s">
        <v>755</v>
      </c>
    </row>
    <row r="16" spans="1:9" x14ac:dyDescent="0.25">
      <c r="A16" t="s">
        <v>621</v>
      </c>
      <c r="E16" s="16" t="s">
        <v>621</v>
      </c>
      <c r="F16" s="13" t="s">
        <v>640</v>
      </c>
      <c r="G16" t="s">
        <v>756</v>
      </c>
    </row>
    <row r="17" spans="1:7" x14ac:dyDescent="0.25">
      <c r="A17" t="s">
        <v>233</v>
      </c>
      <c r="E17" s="19" t="s">
        <v>233</v>
      </c>
      <c r="F17" s="28" t="s">
        <v>686</v>
      </c>
      <c r="G17" t="s">
        <v>757</v>
      </c>
    </row>
    <row r="18" spans="1:7" x14ac:dyDescent="0.25">
      <c r="A18" t="s">
        <v>238</v>
      </c>
      <c r="E18" s="20" t="s">
        <v>238</v>
      </c>
      <c r="F18" s="29" t="s">
        <v>688</v>
      </c>
      <c r="G18" t="s">
        <v>758</v>
      </c>
    </row>
    <row r="19" spans="1:7" x14ac:dyDescent="0.25">
      <c r="A19" t="s">
        <v>245</v>
      </c>
      <c r="E19" s="19" t="s">
        <v>245</v>
      </c>
      <c r="F19" s="28" t="s">
        <v>689</v>
      </c>
      <c r="G19" t="s">
        <v>759</v>
      </c>
    </row>
    <row r="20" spans="1:7" x14ac:dyDescent="0.25">
      <c r="A20" t="s">
        <v>253</v>
      </c>
      <c r="E20" s="16" t="s">
        <v>253</v>
      </c>
      <c r="F20" s="13" t="s">
        <v>691</v>
      </c>
      <c r="G20" t="s">
        <v>760</v>
      </c>
    </row>
    <row r="21" spans="1:7" x14ac:dyDescent="0.25">
      <c r="A21" t="s">
        <v>263</v>
      </c>
      <c r="E21" s="64" t="s">
        <v>263</v>
      </c>
      <c r="F21" s="66" t="s">
        <v>638</v>
      </c>
      <c r="G21" t="s">
        <v>761</v>
      </c>
    </row>
    <row r="22" spans="1:7" x14ac:dyDescent="0.25">
      <c r="A22" t="s">
        <v>291</v>
      </c>
      <c r="E22" s="16" t="s">
        <v>291</v>
      </c>
      <c r="F22" s="13" t="s">
        <v>695</v>
      </c>
      <c r="G22" t="s">
        <v>762</v>
      </c>
    </row>
    <row r="23" spans="1:7" x14ac:dyDescent="0.25">
      <c r="A23" t="s">
        <v>301</v>
      </c>
      <c r="E23" s="14" t="s">
        <v>301</v>
      </c>
      <c r="F23" s="15" t="s">
        <v>763</v>
      </c>
      <c r="G23" t="s">
        <v>764</v>
      </c>
    </row>
    <row r="24" spans="1:7" x14ac:dyDescent="0.25">
      <c r="A24" t="s">
        <v>314</v>
      </c>
      <c r="E24" s="16" t="s">
        <v>314</v>
      </c>
      <c r="F24" s="13" t="s">
        <v>765</v>
      </c>
      <c r="G24" t="s">
        <v>766</v>
      </c>
    </row>
    <row r="25" spans="1:7" x14ac:dyDescent="0.25">
      <c r="A25" t="s">
        <v>333</v>
      </c>
      <c r="E25" s="64" t="s">
        <v>333</v>
      </c>
      <c r="F25" s="66" t="s">
        <v>701</v>
      </c>
      <c r="G25" t="s">
        <v>767</v>
      </c>
    </row>
    <row r="26" spans="1:7" x14ac:dyDescent="0.25">
      <c r="A26" t="s">
        <v>348</v>
      </c>
      <c r="E26" s="20" t="s">
        <v>348</v>
      </c>
      <c r="F26" s="29" t="s">
        <v>657</v>
      </c>
      <c r="G26" t="s">
        <v>768</v>
      </c>
    </row>
    <row r="27" spans="1:7" x14ac:dyDescent="0.25">
      <c r="A27" t="s">
        <v>594</v>
      </c>
      <c r="E27" s="19" t="s">
        <v>594</v>
      </c>
      <c r="F27" s="28" t="s">
        <v>704</v>
      </c>
      <c r="G27" t="s">
        <v>769</v>
      </c>
    </row>
    <row r="28" spans="1:7" x14ac:dyDescent="0.25">
      <c r="A28" t="s">
        <v>364</v>
      </c>
      <c r="E28" s="16" t="s">
        <v>364</v>
      </c>
      <c r="F28" s="13" t="s">
        <v>705</v>
      </c>
      <c r="G28" t="s">
        <v>770</v>
      </c>
    </row>
    <row r="29" spans="1:7" x14ac:dyDescent="0.25">
      <c r="A29" t="s">
        <v>370</v>
      </c>
      <c r="E29" s="18" t="s">
        <v>370</v>
      </c>
      <c r="F29" s="17" t="s">
        <v>636</v>
      </c>
      <c r="G29" t="s">
        <v>771</v>
      </c>
    </row>
    <row r="30" spans="1:7" x14ac:dyDescent="0.25">
      <c r="A30" t="s">
        <v>384</v>
      </c>
    </row>
    <row r="31" spans="1:7" x14ac:dyDescent="0.25">
      <c r="A31" t="s">
        <v>544</v>
      </c>
    </row>
    <row r="32" spans="1:7" x14ac:dyDescent="0.25">
      <c r="A32" t="s">
        <v>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1C15-60FC-45A9-BF14-C00F1E6A4628}">
  <dimension ref="A1:A33"/>
  <sheetViews>
    <sheetView workbookViewId="0">
      <selection sqref="A1:A32"/>
    </sheetView>
  </sheetViews>
  <sheetFormatPr defaultRowHeight="15" x14ac:dyDescent="0.25"/>
  <cols>
    <col min="1" max="1" width="32.7109375" bestFit="1" customWidth="1"/>
    <col min="2" max="2" width="12" bestFit="1" customWidth="1"/>
    <col min="3" max="3" width="13.7109375" bestFit="1" customWidth="1"/>
    <col min="4" max="6" width="3.5703125" bestFit="1" customWidth="1"/>
  </cols>
  <sheetData>
    <row r="1" spans="1:1" x14ac:dyDescent="0.25">
      <c r="A1" s="14" t="s">
        <v>370</v>
      </c>
    </row>
    <row r="2" spans="1:1" x14ac:dyDescent="0.25">
      <c r="A2" s="16" t="s">
        <v>621</v>
      </c>
    </row>
    <row r="3" spans="1:1" x14ac:dyDescent="0.25">
      <c r="A3" s="14" t="s">
        <v>59</v>
      </c>
    </row>
    <row r="4" spans="1:1" x14ac:dyDescent="0.25">
      <c r="A4" s="14" t="s">
        <v>122</v>
      </c>
    </row>
    <row r="5" spans="1:1" x14ac:dyDescent="0.25">
      <c r="A5" s="14" t="s">
        <v>364</v>
      </c>
    </row>
    <row r="6" spans="1:1" x14ac:dyDescent="0.25">
      <c r="A6" s="19" t="s">
        <v>245</v>
      </c>
    </row>
    <row r="7" spans="1:1" x14ac:dyDescent="0.25">
      <c r="A7" s="14" t="s">
        <v>156</v>
      </c>
    </row>
    <row r="8" spans="1:1" x14ac:dyDescent="0.25">
      <c r="A8" s="16" t="s">
        <v>146</v>
      </c>
    </row>
    <row r="9" spans="1:1" x14ac:dyDescent="0.25">
      <c r="A9" s="20" t="s">
        <v>594</v>
      </c>
    </row>
    <row r="10" spans="1:1" x14ac:dyDescent="0.25">
      <c r="A10" s="19" t="s">
        <v>544</v>
      </c>
    </row>
    <row r="11" spans="1:1" x14ac:dyDescent="0.25">
      <c r="A11" s="20" t="s">
        <v>233</v>
      </c>
    </row>
    <row r="12" spans="1:1" x14ac:dyDescent="0.25">
      <c r="A12" s="20" t="s">
        <v>238</v>
      </c>
    </row>
    <row r="13" spans="1:1" x14ac:dyDescent="0.25">
      <c r="A13" s="20" t="s">
        <v>16</v>
      </c>
    </row>
    <row r="14" spans="1:1" x14ac:dyDescent="0.25">
      <c r="A14" s="19" t="s">
        <v>131</v>
      </c>
    </row>
    <row r="15" spans="1:1" x14ac:dyDescent="0.25">
      <c r="A15" s="19" t="s">
        <v>178</v>
      </c>
    </row>
    <row r="16" spans="1:1" x14ac:dyDescent="0.25">
      <c r="A16" s="19" t="s">
        <v>214</v>
      </c>
    </row>
    <row r="17" spans="1:1" x14ac:dyDescent="0.25">
      <c r="A17" s="19" t="s">
        <v>348</v>
      </c>
    </row>
    <row r="18" spans="1:1" x14ac:dyDescent="0.25">
      <c r="A18" s="19" t="s">
        <v>199</v>
      </c>
    </row>
    <row r="19" spans="1:1" x14ac:dyDescent="0.25">
      <c r="A19" s="20" t="s">
        <v>210</v>
      </c>
    </row>
    <row r="20" spans="1:1" x14ac:dyDescent="0.25">
      <c r="A20" s="19" t="s">
        <v>228</v>
      </c>
    </row>
    <row r="21" spans="1:1" x14ac:dyDescent="0.25">
      <c r="A21" s="21" t="s">
        <v>91</v>
      </c>
    </row>
    <row r="22" spans="1:1" x14ac:dyDescent="0.25">
      <c r="A22" s="21" t="s">
        <v>263</v>
      </c>
    </row>
    <row r="23" spans="1:1" x14ac:dyDescent="0.25">
      <c r="A23" s="64" t="s">
        <v>100</v>
      </c>
    </row>
    <row r="24" spans="1:1" x14ac:dyDescent="0.25">
      <c r="A24" s="21" t="s">
        <v>333</v>
      </c>
    </row>
    <row r="25" spans="1:1" x14ac:dyDescent="0.25">
      <c r="A25" s="14" t="s">
        <v>113</v>
      </c>
    </row>
    <row r="26" spans="1:1" x14ac:dyDescent="0.25">
      <c r="A26" s="14" t="s">
        <v>384</v>
      </c>
    </row>
    <row r="27" spans="1:1" x14ac:dyDescent="0.25">
      <c r="A27" s="16" t="s">
        <v>555</v>
      </c>
    </row>
    <row r="28" spans="1:1" x14ac:dyDescent="0.25">
      <c r="A28" s="16" t="s">
        <v>190</v>
      </c>
    </row>
    <row r="29" spans="1:1" x14ac:dyDescent="0.25">
      <c r="A29" s="16" t="s">
        <v>253</v>
      </c>
    </row>
    <row r="30" spans="1:1" x14ac:dyDescent="0.25">
      <c r="A30" s="16" t="s">
        <v>301</v>
      </c>
    </row>
    <row r="31" spans="1:1" x14ac:dyDescent="0.25">
      <c r="A31" s="14" t="s">
        <v>291</v>
      </c>
    </row>
    <row r="32" spans="1:1" x14ac:dyDescent="0.25">
      <c r="A32" s="14" t="s">
        <v>314</v>
      </c>
    </row>
    <row r="33" spans="1:1" x14ac:dyDescent="0.25">
      <c r="A33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0E0F-5C0D-44CC-9BA6-C438D178D2E2}">
  <dimension ref="A1:G36"/>
  <sheetViews>
    <sheetView workbookViewId="0">
      <selection activeCell="B21" sqref="B21"/>
    </sheetView>
  </sheetViews>
  <sheetFormatPr defaultRowHeight="15" x14ac:dyDescent="0.25"/>
  <cols>
    <col min="1" max="2" width="36.7109375" bestFit="1" customWidth="1"/>
    <col min="3" max="3" width="25.28515625" bestFit="1" customWidth="1"/>
    <col min="4" max="4" width="31.42578125" bestFit="1" customWidth="1"/>
    <col min="5" max="5" width="45.5703125" bestFit="1" customWidth="1"/>
    <col min="6" max="6" width="36.7109375" bestFit="1" customWidth="1"/>
    <col min="7" max="7" width="11.5703125" bestFit="1" customWidth="1"/>
    <col min="8" max="8" width="10.85546875" bestFit="1" customWidth="1"/>
    <col min="9" max="9" width="12" bestFit="1" customWidth="1"/>
    <col min="10" max="10" width="11.28515625" bestFit="1" customWidth="1"/>
    <col min="17" max="17" width="21.140625" bestFit="1" customWidth="1"/>
  </cols>
  <sheetData>
    <row r="1" spans="1:6" x14ac:dyDescent="0.25">
      <c r="A1" s="1" t="s">
        <v>214</v>
      </c>
    </row>
    <row r="2" spans="1:6" x14ac:dyDescent="0.25">
      <c r="A2" t="s">
        <v>137</v>
      </c>
      <c r="B2" t="s">
        <v>217</v>
      </c>
      <c r="C2" t="s">
        <v>218</v>
      </c>
    </row>
    <row r="3" spans="1:6" x14ac:dyDescent="0.25">
      <c r="A3" s="100">
        <v>1</v>
      </c>
      <c r="B3" t="s">
        <v>772</v>
      </c>
      <c r="C3" t="s">
        <v>773</v>
      </c>
    </row>
    <row r="5" spans="1:6" x14ac:dyDescent="0.25">
      <c r="A5" s="1" t="s">
        <v>178</v>
      </c>
    </row>
    <row r="6" spans="1:6" x14ac:dyDescent="0.25">
      <c r="A6" t="s">
        <v>150</v>
      </c>
      <c r="B6" t="s">
        <v>179</v>
      </c>
      <c r="C6" t="s">
        <v>181</v>
      </c>
      <c r="F6" t="s">
        <v>100</v>
      </c>
    </row>
    <row r="7" spans="1:6" x14ac:dyDescent="0.25">
      <c r="A7" s="100">
        <v>1</v>
      </c>
      <c r="B7" t="s">
        <v>774</v>
      </c>
      <c r="C7" t="s">
        <v>775</v>
      </c>
      <c r="E7" t="s">
        <v>776</v>
      </c>
    </row>
    <row r="8" spans="1:6" x14ac:dyDescent="0.25">
      <c r="D8" s="6" t="s">
        <v>594</v>
      </c>
      <c r="E8" s="26" t="s">
        <v>356</v>
      </c>
    </row>
    <row r="9" spans="1:6" x14ac:dyDescent="0.25">
      <c r="A9" s="1" t="s">
        <v>190</v>
      </c>
    </row>
    <row r="10" spans="1:6" x14ac:dyDescent="0.25">
      <c r="A10" t="s">
        <v>191</v>
      </c>
      <c r="B10" t="s">
        <v>192</v>
      </c>
      <c r="C10" t="s">
        <v>193</v>
      </c>
    </row>
    <row r="11" spans="1:6" x14ac:dyDescent="0.25">
      <c r="A11" s="100">
        <v>1</v>
      </c>
      <c r="B11" t="s">
        <v>777</v>
      </c>
      <c r="C11" t="s">
        <v>778</v>
      </c>
    </row>
    <row r="12" spans="1:6" x14ac:dyDescent="0.25">
      <c r="A12" s="100">
        <v>2</v>
      </c>
      <c r="B12" t="s">
        <v>779</v>
      </c>
      <c r="C12" t="s">
        <v>780</v>
      </c>
    </row>
    <row r="13" spans="1:6" x14ac:dyDescent="0.25">
      <c r="A13" s="100"/>
    </row>
    <row r="15" spans="1:6" x14ac:dyDescent="0.25">
      <c r="A15" s="104" t="s">
        <v>59</v>
      </c>
      <c r="B15" s="26" t="s">
        <v>781</v>
      </c>
    </row>
    <row r="16" spans="1:6" x14ac:dyDescent="0.25">
      <c r="A16" t="s">
        <v>740</v>
      </c>
      <c r="B16" t="s">
        <v>638</v>
      </c>
      <c r="C16" t="s">
        <v>89</v>
      </c>
      <c r="D16" t="s">
        <v>782</v>
      </c>
    </row>
    <row r="17" spans="1:6" x14ac:dyDescent="0.25">
      <c r="A17" s="100">
        <v>1</v>
      </c>
      <c r="B17" s="100">
        <v>1</v>
      </c>
      <c r="C17" t="s">
        <v>783</v>
      </c>
      <c r="D17">
        <v>1</v>
      </c>
    </row>
    <row r="18" spans="1:6" x14ac:dyDescent="0.25">
      <c r="A18" s="100">
        <v>2</v>
      </c>
      <c r="B18" s="100">
        <v>1</v>
      </c>
      <c r="C18" t="s">
        <v>783</v>
      </c>
      <c r="D18">
        <v>2</v>
      </c>
    </row>
    <row r="19" spans="1:6" x14ac:dyDescent="0.25">
      <c r="A19" s="100">
        <v>3</v>
      </c>
      <c r="B19" s="100">
        <v>1</v>
      </c>
      <c r="C19" t="s">
        <v>784</v>
      </c>
      <c r="D19">
        <v>1</v>
      </c>
    </row>
    <row r="20" spans="1:6" x14ac:dyDescent="0.25">
      <c r="A20" s="100">
        <v>4</v>
      </c>
      <c r="B20" s="100">
        <v>2</v>
      </c>
      <c r="C20" t="s">
        <v>785</v>
      </c>
      <c r="D20">
        <v>1</v>
      </c>
    </row>
    <row r="23" spans="1:6" x14ac:dyDescent="0.25">
      <c r="A23" s="104" t="s">
        <v>786</v>
      </c>
      <c r="B23" s="26" t="s">
        <v>787</v>
      </c>
    </row>
    <row r="24" spans="1:6" x14ac:dyDescent="0.25">
      <c r="A24" t="s">
        <v>782</v>
      </c>
      <c r="B24" t="s">
        <v>62</v>
      </c>
      <c r="C24" t="s">
        <v>65</v>
      </c>
      <c r="D24" t="s">
        <v>70</v>
      </c>
      <c r="E24" t="s">
        <v>77</v>
      </c>
      <c r="F24" t="s">
        <v>723</v>
      </c>
    </row>
    <row r="25" spans="1:6" x14ac:dyDescent="0.25">
      <c r="A25" s="100">
        <v>1</v>
      </c>
      <c r="B25" t="s">
        <v>788</v>
      </c>
      <c r="C25" t="s">
        <v>23</v>
      </c>
      <c r="D25" t="s">
        <v>789</v>
      </c>
      <c r="E25" s="103" t="s">
        <v>790</v>
      </c>
      <c r="F25">
        <v>1</v>
      </c>
    </row>
    <row r="26" spans="1:6" x14ac:dyDescent="0.25">
      <c r="A26" s="100">
        <v>2</v>
      </c>
      <c r="B26" t="s">
        <v>791</v>
      </c>
      <c r="C26" t="s">
        <v>792</v>
      </c>
      <c r="F26">
        <v>0</v>
      </c>
    </row>
    <row r="28" spans="1:6" x14ac:dyDescent="0.25">
      <c r="A28" s="1" t="s">
        <v>301</v>
      </c>
    </row>
    <row r="29" spans="1:6" x14ac:dyDescent="0.25">
      <c r="A29" t="s">
        <v>723</v>
      </c>
    </row>
    <row r="30" spans="1:6" x14ac:dyDescent="0.25">
      <c r="A30" s="100">
        <v>1</v>
      </c>
      <c r="B30" t="s">
        <v>793</v>
      </c>
    </row>
    <row r="35" spans="4:7" x14ac:dyDescent="0.25">
      <c r="D35" t="s">
        <v>360</v>
      </c>
      <c r="E35" t="s">
        <v>358</v>
      </c>
      <c r="F35" t="s">
        <v>362</v>
      </c>
      <c r="G35" t="s">
        <v>363</v>
      </c>
    </row>
    <row r="36" spans="4:7" x14ac:dyDescent="0.25">
      <c r="D36">
        <v>1</v>
      </c>
      <c r="E36" t="s">
        <v>586</v>
      </c>
      <c r="F36">
        <v>1</v>
      </c>
      <c r="G36" t="s">
        <v>587</v>
      </c>
    </row>
  </sheetData>
  <phoneticPr fontId="10" type="noConversion"/>
  <hyperlinks>
    <hyperlink ref="E25" r:id="rId1" xr:uid="{A39F4517-BEAF-4A4E-9A35-1B4B752526E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77E14B74E3243B83B1320D3D89E0A" ma:contentTypeVersion="25" ma:contentTypeDescription="Create a new document." ma:contentTypeScope="" ma:versionID="95e68ad40c83be167baf85035cd9d9ca">
  <xsd:schema xmlns:xsd="http://www.w3.org/2001/XMLSchema" xmlns:xs="http://www.w3.org/2001/XMLSchema" xmlns:p="http://schemas.microsoft.com/office/2006/metadata/properties" xmlns:ns2="d56ca436-428a-4a37-8904-93a1c137f12f" xmlns:ns3="3b503c85-16fb-4b4c-926a-3a6f906b2abb" xmlns:ns4="8df4ecc1-dfa4-474d-adc0-f795c9945782" targetNamespace="http://schemas.microsoft.com/office/2006/metadata/properties" ma:root="true" ma:fieldsID="608d7cc1d0feac2d3e1ad99872ed9b31" ns2:_="" ns3:_="" ns4:_="">
    <xsd:import namespace="d56ca436-428a-4a37-8904-93a1c137f12f"/>
    <xsd:import namespace="3b503c85-16fb-4b4c-926a-3a6f906b2abb"/>
    <xsd:import namespace="8df4ecc1-dfa4-474d-adc0-f795c99457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JIS" minOccurs="0"/>
                <xsd:element ref="ns3:Report_x0020_Screen_x0020_Shot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TaxCatchAll" minOccurs="0"/>
                <xsd:element ref="ns3:lcf76f155ced4ddcb4097134ff3c332f" minOccurs="0"/>
                <xsd:element ref="ns3:_Flow_SignoffStatu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ca436-428a-4a37-8904-93a1c137f1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03c85-16fb-4b4c-926a-3a6f906b2abb" elementFormDefault="qualified">
    <xsd:import namespace="http://schemas.microsoft.com/office/2006/documentManagement/types"/>
    <xsd:import namespace="http://schemas.microsoft.com/office/infopath/2007/PartnerControls"/>
    <xsd:element name="JIS" ma:index="12" nillable="true" ma:displayName="Application" ma:internalName="JIS">
      <xsd:simpleType>
        <xsd:restriction base="dms:Text"/>
      </xsd:simpleType>
    </xsd:element>
    <xsd:element name="Report_x0020_Screen_x0020_Shot" ma:index="13" nillable="true" ma:displayName="Report Screen Shot" ma:format="Hyperlink" ma:internalName="Report_x0020_Screen_x0020_Sho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a755be00-eece-4a55-a28c-0ca9f7787e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8" nillable="true" ma:displayName="Sign-off status" ma:internalName="Sign_x002d_off_x0020_status">
      <xsd:simpleType>
        <xsd:restriction base="dms:Text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4ecc1-dfa4-474d-adc0-f795c9945782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791bd2f-9381-4be8-9312-e17c4922ecf9}" ma:internalName="TaxCatchAll" ma:showField="CatchAllData" ma:web="d56ca436-428a-4a37-8904-93a1c137f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_x0020_Screen_x0020_Shot xmlns="3b503c85-16fb-4b4c-926a-3a6f906b2abb">
      <Url xsi:nil="true"/>
      <Description xsi:nil="true"/>
    </Report_x0020_Screen_x0020_Shot>
    <TaxCatchAll xmlns="8df4ecc1-dfa4-474d-adc0-f795c9945782" xsi:nil="true"/>
    <_Flow_SignoffStatus xmlns="3b503c85-16fb-4b4c-926a-3a6f906b2abb" xsi:nil="true"/>
    <lcf76f155ced4ddcb4097134ff3c332f xmlns="3b503c85-16fb-4b4c-926a-3a6f906b2abb">
      <Terms xmlns="http://schemas.microsoft.com/office/infopath/2007/PartnerControls"/>
    </lcf76f155ced4ddcb4097134ff3c332f>
    <JIS xmlns="3b503c85-16fb-4b4c-926a-3a6f906b2ab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C l W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C l W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V n F o o i k e 4 D g A A A B E A A A A T A B w A R m 9 y b X V s Y X M v U 2 V j d G l v b j E u b S C i G A A o o B Q A A A A A A A A A A A A A A A A A A A A A A A A A A A A r T k 0 u y c z P U w i G 0 I b W A F B L A Q I t A B Q A A g A I A A p V n F p L Q M D j p A A A A P Y A A A A S A A A A A A A A A A A A A A A A A A A A A A B D b 2 5 m a W c v U G F j a 2 F n Z S 5 4 b W x Q S w E C L Q A U A A I A C A A K V Z x a D 8 r p q 6 Q A A A D p A A A A E w A A A A A A A A A A A A A A A A D w A A A A W 0 N v b n R l b n R f V H l w Z X N d L n h t b F B L A Q I t A B Q A A g A I A A p V n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c D 7 C E f g Y P Q I E n z N m x l r 9 J A A A A A A I A A A A A A A N m A A D A A A A A E A A A A E I B B q P S q O I a c F B L W I n z B a A A A A A A B I A A A K A A A A A Q A A A A f 2 S 3 x w F e 9 2 V 9 P 5 U W / j 2 y O 1 A A A A D n b F a 9 D 7 / n t v 2 A t G J k z y 6 s p G z 9 D 5 l D W 5 O 9 0 q 6 Z a i w 0 F d b Y c 9 k 1 k k Q m M M y R s l A p K 7 P z f W L w p B c u o t A T w n I V v y / + W o K O + O w 5 k 1 N e N B d P N t 4 H d B Q A A A B x M U 6 G j J y i 7 d i Q y 2 J 1 f z a o J f a p C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EA872C-B0D3-4AD7-A04D-0F1BAC71A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6ca436-428a-4a37-8904-93a1c137f12f"/>
    <ds:schemaRef ds:uri="3b503c85-16fb-4b4c-926a-3a6f906b2abb"/>
    <ds:schemaRef ds:uri="8df4ecc1-dfa4-474d-adc0-f795c99457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8D6DB4-E037-448A-90F0-539083D688D8}">
  <ds:schemaRefs>
    <ds:schemaRef ds:uri="http://schemas.microsoft.com/office/2006/metadata/properties"/>
    <ds:schemaRef ds:uri="http://schemas.microsoft.com/office/infopath/2007/PartnerControls"/>
    <ds:schemaRef ds:uri="3b503c85-16fb-4b4c-926a-3a6f906b2abb"/>
    <ds:schemaRef ds:uri="8df4ecc1-dfa4-474d-adc0-f795c9945782"/>
  </ds:schemaRefs>
</ds:datastoreItem>
</file>

<file path=customXml/itemProps3.xml><?xml version="1.0" encoding="utf-8"?>
<ds:datastoreItem xmlns:ds="http://schemas.openxmlformats.org/officeDocument/2006/customXml" ds:itemID="{A8396BEF-1113-4883-810C-94605282308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9E77B0C-C40A-4C56-8729-6EB96FCB2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PBIGOV schema data model</vt:lpstr>
      <vt:lpstr>Tables Load Order</vt:lpstr>
      <vt:lpstr>Data sources</vt:lpstr>
      <vt:lpstr>Sheet1</vt:lpstr>
      <vt:lpstr>params</vt:lpstr>
      <vt:lpstr>Sheet3</vt:lpstr>
      <vt:lpstr>tables</vt:lpstr>
      <vt:lpstr>Sheet2</vt:lpstr>
      <vt:lpstr>datasources explained</vt:lpstr>
      <vt:lpstr>LatestDate</vt:lpstr>
      <vt:lpstr>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Ashleigh Wang</cp:lastModifiedBy>
  <cp:revision/>
  <dcterms:created xsi:type="dcterms:W3CDTF">2025-04-16T19:21:03Z</dcterms:created>
  <dcterms:modified xsi:type="dcterms:W3CDTF">2025-06-30T20:49:31Z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0x0101007F577E14B74E3243B83B1320D3D89E0A</vt:lpwstr>
  </property>
  <property fmtid="{D5CDD505-2E9C-101B-9397-08002B2CF9AE}" pid="3" name="MediaServiceImageTags">
    <vt:lpwstr/>
  </property>
</Properties>
</file>