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oral_usta\bd_tattoo_shop\"/>
    </mc:Choice>
  </mc:AlternateContent>
  <xr:revisionPtr revIDLastSave="0" documentId="13_ncr:1_{539CD53E-0D54-4150-B989-FA09AAFDA1AB}" xr6:coauthVersionLast="47" xr6:coauthVersionMax="47" xr10:uidLastSave="{00000000-0000-0000-0000-000000000000}"/>
  <bookViews>
    <workbookView xWindow="-120" yWindow="-120" windowWidth="29040" windowHeight="15840" activeTab="3" xr2:uid="{269690DB-BC68-4807-B7A7-EE42BA54C2ED}"/>
  </bookViews>
  <sheets>
    <sheet name="TattooShop" sheetId="9" r:id="rId1"/>
    <sheet name="TimeTable" sheetId="10" r:id="rId2"/>
    <sheet name="Catalog" sheetId="12" r:id="rId3"/>
    <sheet name="Person" sheetId="11" r:id="rId4"/>
    <sheet name="PersonType" sheetId="16" r:id="rId5"/>
    <sheet name="Employee" sheetId="15" r:id="rId6"/>
    <sheet name="Client" sheetId="13" r:id="rId7"/>
    <sheet name="Provider" sheetId="14" r:id="rId8"/>
  </sheets>
  <definedNames>
    <definedName name="catalog">Catalog!$A$2:$B$25</definedName>
    <definedName name="client">Client!$A$2:$B$51</definedName>
    <definedName name="employee">Employee!$A$2:$B$33</definedName>
    <definedName name="id_catalog">Catalog!$A$2:$A$25</definedName>
    <definedName name="id_client">Client!$A$2:$A$51</definedName>
    <definedName name="id_employee">Employee!$A$2:$A$33</definedName>
    <definedName name="id_person">Person!$A$2:$A$93</definedName>
    <definedName name="id_person_type">PersonType!$A$2:$A$5</definedName>
    <definedName name="id_provider">Provider!$A$2:$A$11</definedName>
    <definedName name="id_tattoo_shop">TattooShop!$A$2:$A$26</definedName>
    <definedName name="id_time_table">TimeTable!$A$2:$A$24</definedName>
    <definedName name="person">Person!$A$2:$B$93</definedName>
    <definedName name="person_type">PersonType!$A$2:$B$5</definedName>
    <definedName name="Provider">Provider!$A$2:$B$11</definedName>
    <definedName name="tattoo_shop">TattooShop!$A$2:$B$26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2" i="11"/>
  <c r="E11" i="14"/>
  <c r="E3" i="14"/>
  <c r="E4" i="14"/>
  <c r="E5" i="14"/>
  <c r="E6" i="14"/>
  <c r="E7" i="14"/>
  <c r="E8" i="14"/>
  <c r="E9" i="14"/>
  <c r="E10" i="14"/>
  <c r="E2" i="14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2" i="13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2" i="15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2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" i="12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" i="10"/>
</calcChain>
</file>

<file path=xl/sharedStrings.xml><?xml version="1.0" encoding="utf-8"?>
<sst xmlns="http://schemas.openxmlformats.org/spreadsheetml/2006/main" count="753" uniqueCount="526">
  <si>
    <t>Tunja</t>
  </si>
  <si>
    <t>Boyaca</t>
  </si>
  <si>
    <t>name</t>
  </si>
  <si>
    <t>city</t>
  </si>
  <si>
    <t>Department</t>
  </si>
  <si>
    <t>address</t>
  </si>
  <si>
    <t>Phone</t>
  </si>
  <si>
    <t>Ninja Tattoo Tunja</t>
  </si>
  <si>
    <t>321 9002374</t>
  </si>
  <si>
    <t>Monday</t>
  </si>
  <si>
    <t>Tuesday</t>
  </si>
  <si>
    <t>Wednesday</t>
  </si>
  <si>
    <t>Thursday</t>
  </si>
  <si>
    <t>Friday</t>
  </si>
  <si>
    <t>Saturday</t>
  </si>
  <si>
    <t>Sunday</t>
  </si>
  <si>
    <t>09:00 a 20:30</t>
  </si>
  <si>
    <t>Cerrado</t>
  </si>
  <si>
    <t>id_person</t>
  </si>
  <si>
    <t>Monster House Tattoo y Piercing Studio</t>
  </si>
  <si>
    <t>320 2240569</t>
  </si>
  <si>
    <t>10:00 a 19:30</t>
  </si>
  <si>
    <t>11:00 a 14:30</t>
  </si>
  <si>
    <t>SKIN INK TATTOO</t>
  </si>
  <si>
    <t>316 5152020</t>
  </si>
  <si>
    <t>10:00 a 19:00</t>
  </si>
  <si>
    <t>SALOON PRIVE</t>
  </si>
  <si>
    <t>Cl. 29 ##10a-1</t>
  </si>
  <si>
    <t>311 5287058</t>
  </si>
  <si>
    <t>09:00 a 21:00</t>
  </si>
  <si>
    <t>08:00 a 18:00</t>
  </si>
  <si>
    <t>DONOVAN Tattoo Studio</t>
  </si>
  <si>
    <t>311 2939361</t>
  </si>
  <si>
    <t>10:00 a 20:30</t>
  </si>
  <si>
    <t>11:00 a 20:30</t>
  </si>
  <si>
    <t>Dark Side</t>
  </si>
  <si>
    <t>321 3790956</t>
  </si>
  <si>
    <t>09:00 a 18:00</t>
  </si>
  <si>
    <t>Tokio Tatto Shop</t>
  </si>
  <si>
    <t>Cra. 9 ##24-77</t>
  </si>
  <si>
    <t>314 3788665</t>
  </si>
  <si>
    <t>09:00 a 19:00</t>
  </si>
  <si>
    <t>El Diamante Negro Tatuajería</t>
  </si>
  <si>
    <t>Cl. 18 ##12 -37</t>
  </si>
  <si>
    <t>14:00 a 20:00</t>
  </si>
  <si>
    <t>InkSide Tattoo Studio</t>
  </si>
  <si>
    <t>310 8843180</t>
  </si>
  <si>
    <t>301 6920102</t>
  </si>
  <si>
    <t>Sin horario</t>
  </si>
  <si>
    <t>LA PIRAÑA TATTOO SHOP</t>
  </si>
  <si>
    <t>Tv. 0 Este ##66a 20</t>
  </si>
  <si>
    <t>313 5574233</t>
  </si>
  <si>
    <t>SORRY MOM TATTOO STUDIO</t>
  </si>
  <si>
    <t>Cl. 22 ## 9-44 local 214</t>
  </si>
  <si>
    <t>310 4787465</t>
  </si>
  <si>
    <t>10:00 a 20:00</t>
  </si>
  <si>
    <t>Supplis tattoo</t>
  </si>
  <si>
    <t>321 9708574</t>
  </si>
  <si>
    <t>Soul Art Tattoo Studio</t>
  </si>
  <si>
    <t>320 9015810</t>
  </si>
  <si>
    <t>11:00 a 20:00</t>
  </si>
  <si>
    <t>Cra. 22 # 9- 44 Centro Comercial Paseo de la Salamandra</t>
  </si>
  <si>
    <t>Ancestral Tattoo Studio</t>
  </si>
  <si>
    <t xml:space="preserve"> Cl. 39 ##6 - 32</t>
  </si>
  <si>
    <t>301 2325570</t>
  </si>
  <si>
    <t>09:00 a 20:00</t>
  </si>
  <si>
    <t>Piel Toxica Pink</t>
  </si>
  <si>
    <t>Cra. 10 ###22-22 Local 1</t>
  </si>
  <si>
    <t>310 5810318</t>
  </si>
  <si>
    <t>09:30 a 18:00</t>
  </si>
  <si>
    <t>Carrera 10 # 20 - 91 El Virrey Centro Comercial Local 219</t>
  </si>
  <si>
    <t>Tinta Viva Tattoo &amp; Body Piercing</t>
  </si>
  <si>
    <t>Carrera 12 14 03 B. Nueva Santa Barbara</t>
  </si>
  <si>
    <t>300 4117121</t>
  </si>
  <si>
    <t>09:00  a 19:00</t>
  </si>
  <si>
    <t>09:00 a 17:00</t>
  </si>
  <si>
    <t>Tattoo studio SorryMom</t>
  </si>
  <si>
    <t>Paseo De La Salamandra</t>
  </si>
  <si>
    <t>Tokio Tattoo Premium</t>
  </si>
  <si>
    <t>Tv. 11 ##2354</t>
  </si>
  <si>
    <t>Dragon's art tattoo</t>
  </si>
  <si>
    <t>Cl. 17 ##13 -42 local 3</t>
  </si>
  <si>
    <t>310 2791926</t>
  </si>
  <si>
    <t>Inkcorp Tatto Estudio</t>
  </si>
  <si>
    <t>314 4673499</t>
  </si>
  <si>
    <t>05:00 a 19:00</t>
  </si>
  <si>
    <t>Afrik Tattoo and Gallery Supply</t>
  </si>
  <si>
    <t>No presenta</t>
  </si>
  <si>
    <t>https://www.instagram.com/tattootunja_saloonprive/?r=nametag</t>
  </si>
  <si>
    <t>https://www.instagram.com/dntatuajeria/</t>
  </si>
  <si>
    <t>https://www.instagram.com/cry_in_ink_tattoo/</t>
  </si>
  <si>
    <t>https://www.instagram.com/zata.6/</t>
  </si>
  <si>
    <t>https://www.instagram.com/afterinked/</t>
  </si>
  <si>
    <t>https://www.instagram.com/cacattoo/</t>
  </si>
  <si>
    <t>https://www.instagram.com/piso_3_xtreme_shop_tunja/</t>
  </si>
  <si>
    <t>https://www.instagram.com/santiagosaenzh/</t>
  </si>
  <si>
    <t>https://www.instagram.com/soulart_tattoo_studio/?utm_medium=copy_link</t>
  </si>
  <si>
    <t>https://www.instagram.com/leontatuador/</t>
  </si>
  <si>
    <t>rol_persona</t>
  </si>
  <si>
    <t>Tatuador 1</t>
  </si>
  <si>
    <t>Tatuador 2</t>
  </si>
  <si>
    <t>Tatuador 3</t>
  </si>
  <si>
    <t>Tatuador 4</t>
  </si>
  <si>
    <t>Tatuador 5</t>
  </si>
  <si>
    <t>Tatuador 6</t>
  </si>
  <si>
    <t>Tatuador 7</t>
  </si>
  <si>
    <t>Tatuador 8</t>
  </si>
  <si>
    <t>Tatuador 9</t>
  </si>
  <si>
    <t>Tatuador 10</t>
  </si>
  <si>
    <t>Tatuador 11</t>
  </si>
  <si>
    <t>Tatuador 12</t>
  </si>
  <si>
    <t>Tatuador 13</t>
  </si>
  <si>
    <t>Tatuador 14</t>
  </si>
  <si>
    <t>Tatuador 15</t>
  </si>
  <si>
    <t>Tatuador 16</t>
  </si>
  <si>
    <t>Tatuador 17</t>
  </si>
  <si>
    <t>Tatuador 18</t>
  </si>
  <si>
    <t>Tatuador 19</t>
  </si>
  <si>
    <t>Tatuador 20</t>
  </si>
  <si>
    <t>Tatuador 21</t>
  </si>
  <si>
    <t>Tatuador 22</t>
  </si>
  <si>
    <t>Proveedor 1</t>
  </si>
  <si>
    <t>Proveedor 2</t>
  </si>
  <si>
    <t>Proveedor 3</t>
  </si>
  <si>
    <t>Proveedor 4</t>
  </si>
  <si>
    <t>Proveedor 5</t>
  </si>
  <si>
    <t>Proveedor 6</t>
  </si>
  <si>
    <t>Proveedor 7</t>
  </si>
  <si>
    <t>Proveedor 8</t>
  </si>
  <si>
    <t>Proveedor 9</t>
  </si>
  <si>
    <t>Proveedor 10</t>
  </si>
  <si>
    <t>Tatuador</t>
  </si>
  <si>
    <t>Proveedor</t>
  </si>
  <si>
    <t>Joyero 1</t>
  </si>
  <si>
    <t>Body_Piercing</t>
  </si>
  <si>
    <t>Joyero 2</t>
  </si>
  <si>
    <t>Joyero 3</t>
  </si>
  <si>
    <t>Joyero 4</t>
  </si>
  <si>
    <t>Joyero 5</t>
  </si>
  <si>
    <t>Joyero 6</t>
  </si>
  <si>
    <t>Joyero 7</t>
  </si>
  <si>
    <t>Joyero 8</t>
  </si>
  <si>
    <t>Joyero 9</t>
  </si>
  <si>
    <t>Joyero 10</t>
  </si>
  <si>
    <t>Nombre cliente 1</t>
  </si>
  <si>
    <t>Nombre cliente 2</t>
  </si>
  <si>
    <t>Nombre cliente 3</t>
  </si>
  <si>
    <t>Nombre cliente 4</t>
  </si>
  <si>
    <t>Nombre cliente 5</t>
  </si>
  <si>
    <t>Nombre cliente 6</t>
  </si>
  <si>
    <t>Nombre cliente 7</t>
  </si>
  <si>
    <t>Nombre cliente 8</t>
  </si>
  <si>
    <t>Nombre cliente 9</t>
  </si>
  <si>
    <t>Nombre cliente 10</t>
  </si>
  <si>
    <t>Nombre cliente 11</t>
  </si>
  <si>
    <t>Nombre cliente 12</t>
  </si>
  <si>
    <t>Nombre cliente 13</t>
  </si>
  <si>
    <t>Nombre cliente 14</t>
  </si>
  <si>
    <t>Nombre cliente 15</t>
  </si>
  <si>
    <t>Nombre cliente 16</t>
  </si>
  <si>
    <t>Nombre cliente 17</t>
  </si>
  <si>
    <t>Nombre cliente 18</t>
  </si>
  <si>
    <t>Nombre cliente 19</t>
  </si>
  <si>
    <t>Nombre cliente 20</t>
  </si>
  <si>
    <t>Nombre cliente 21</t>
  </si>
  <si>
    <t>Nombre cliente 22</t>
  </si>
  <si>
    <t>Nombre cliente 23</t>
  </si>
  <si>
    <t>Nombre cliente 24</t>
  </si>
  <si>
    <t>Nombre cliente 25</t>
  </si>
  <si>
    <t>Nombre cliente 26</t>
  </si>
  <si>
    <t>Nombre cliente 27</t>
  </si>
  <si>
    <t>Nombre cliente 28</t>
  </si>
  <si>
    <t>Nombre cliente 29</t>
  </si>
  <si>
    <t>Nombre cliente 30</t>
  </si>
  <si>
    <t>Nombre cliente 31</t>
  </si>
  <si>
    <t>Nombre cliente 32</t>
  </si>
  <si>
    <t>Nombre cliente 33</t>
  </si>
  <si>
    <t>Nombre cliente 34</t>
  </si>
  <si>
    <t>Nombre cliente 35</t>
  </si>
  <si>
    <t>Nombre cliente 36</t>
  </si>
  <si>
    <t>Nombre cliente 37</t>
  </si>
  <si>
    <t>Nombre cliente 38</t>
  </si>
  <si>
    <t>Nombre cliente 39</t>
  </si>
  <si>
    <t>Nombre cliente 40</t>
  </si>
  <si>
    <t>Nombre cliente 41</t>
  </si>
  <si>
    <t>Nombre cliente 42</t>
  </si>
  <si>
    <t>Nombre cliente 43</t>
  </si>
  <si>
    <t>Nombre cliente 44</t>
  </si>
  <si>
    <t>Nombre cliente 45</t>
  </si>
  <si>
    <t>Nombre cliente 46</t>
  </si>
  <si>
    <t>Nombre cliente 47</t>
  </si>
  <si>
    <t>Nombre cliente 48</t>
  </si>
  <si>
    <t>Nombre cliente 49</t>
  </si>
  <si>
    <t>Nombre cliente 50</t>
  </si>
  <si>
    <t>Cliente</t>
  </si>
  <si>
    <t>falso_email_1@mail.com</t>
  </si>
  <si>
    <t>falso_email_2@mail.com</t>
  </si>
  <si>
    <t>falso_email_3@mail.com</t>
  </si>
  <si>
    <t>falso_email_4@mail.com</t>
  </si>
  <si>
    <t>falso_email_5@mail.com</t>
  </si>
  <si>
    <t>falso_email_6@mail.com</t>
  </si>
  <si>
    <t>falso_email_7@mail.com</t>
  </si>
  <si>
    <t>falso_email_8@mail.com</t>
  </si>
  <si>
    <t>falso_email_9@mail.com</t>
  </si>
  <si>
    <t>falso_email_10@mail.com</t>
  </si>
  <si>
    <t>falso_email_11@mail.com</t>
  </si>
  <si>
    <t>falso_email_12@mail.com</t>
  </si>
  <si>
    <t>falso_email_13@mail.com</t>
  </si>
  <si>
    <t>falso_email_14@mail.com</t>
  </si>
  <si>
    <t>falso_email_15@mail.com</t>
  </si>
  <si>
    <t>falso_email_16@mail.com</t>
  </si>
  <si>
    <t>falso_email_17@mail.com</t>
  </si>
  <si>
    <t>falso_email_18@mail.com</t>
  </si>
  <si>
    <t>falso_email_19@mail.com</t>
  </si>
  <si>
    <t>falso_email_20@mail.com</t>
  </si>
  <si>
    <t>falso_email_21@mail.com</t>
  </si>
  <si>
    <t>falso_email_22@mail.com</t>
  </si>
  <si>
    <t>falso_email_23@mail.com</t>
  </si>
  <si>
    <t>falso_email_24@mail.com</t>
  </si>
  <si>
    <t>falso_email_25@mail.com</t>
  </si>
  <si>
    <t>falso_email_26@mail.com</t>
  </si>
  <si>
    <t>falso_email_27@mail.com</t>
  </si>
  <si>
    <t>falso_email_28@mail.com</t>
  </si>
  <si>
    <t>falso_email_29@mail.com</t>
  </si>
  <si>
    <t>falso_email_30@mail.com</t>
  </si>
  <si>
    <t>falso_email_31@mail.com</t>
  </si>
  <si>
    <t>falso_email_32@mail.com</t>
  </si>
  <si>
    <t>falso_email_33@mail.com</t>
  </si>
  <si>
    <t>falso_email_34@mail.com</t>
  </si>
  <si>
    <t>falso_email_35@mail.com</t>
  </si>
  <si>
    <t>falso_email_36@mail.com</t>
  </si>
  <si>
    <t>falso_email_37@mail.com</t>
  </si>
  <si>
    <t>falso_email_38@mail.com</t>
  </si>
  <si>
    <t>falso_email_39@mail.com</t>
  </si>
  <si>
    <t>falso_email_40@mail.com</t>
  </si>
  <si>
    <t>falso_email_41@mail.com</t>
  </si>
  <si>
    <t>falso_email_42@mail.com</t>
  </si>
  <si>
    <t>falso_email_43@mail.com</t>
  </si>
  <si>
    <t>falso_email_44@mail.com</t>
  </si>
  <si>
    <t>falso_email_45@mail.com</t>
  </si>
  <si>
    <t>falso_email_46@mail.com</t>
  </si>
  <si>
    <t>falso_email_47@mail.com</t>
  </si>
  <si>
    <t>falso_email_48@mail.com</t>
  </si>
  <si>
    <t>falso_email_49@mail.com</t>
  </si>
  <si>
    <t>falso_email_50@mail.com</t>
  </si>
  <si>
    <t>https://www.instagram.com/ferchoneva/?hl=es-la</t>
  </si>
  <si>
    <t>https://www.instagram.com/jumaa_official/</t>
  </si>
  <si>
    <t>https://www.instagram.com/santamafia_tattoo/</t>
  </si>
  <si>
    <t>https://www.instagram.com/skinink.tat/</t>
  </si>
  <si>
    <t>falso_email_91@mail.com</t>
  </si>
  <si>
    <t>falso_email_92@mail.com</t>
  </si>
  <si>
    <t>falso_email_90@mail.com</t>
  </si>
  <si>
    <t>falso_email_89@mail.com</t>
  </si>
  <si>
    <t>falso_email_88@mail.com</t>
  </si>
  <si>
    <t>falso_email_87@mail.com</t>
  </si>
  <si>
    <t>falso_email_86@mail.com</t>
  </si>
  <si>
    <t>falso_email_85@mail.com</t>
  </si>
  <si>
    <t>falso_email_84@mail.com</t>
  </si>
  <si>
    <t>falso_email_81@mail.com</t>
  </si>
  <si>
    <t>falso_email_82@mail.com</t>
  </si>
  <si>
    <t>falso_email_83@mail.com</t>
  </si>
  <si>
    <t>falso_email_80@mail.com</t>
  </si>
  <si>
    <t>falso_email_79@mail.com</t>
  </si>
  <si>
    <t>falso_email_78@mail.com</t>
  </si>
  <si>
    <t>falso_email_77@mail.com</t>
  </si>
  <si>
    <t>falso_email_76@mail.com</t>
  </si>
  <si>
    <t>falso_email_75@mail.com</t>
  </si>
  <si>
    <t>falso_email_74@mail.com</t>
  </si>
  <si>
    <t>falso_email_73@mail.com</t>
  </si>
  <si>
    <t>falso_email_72@mail.com</t>
  </si>
  <si>
    <t>falso_email_71@mail.com</t>
  </si>
  <si>
    <t>falso_email_70@mail.com</t>
  </si>
  <si>
    <t>falso_email_69@mail.com</t>
  </si>
  <si>
    <t>falso_email_68@mail.com</t>
  </si>
  <si>
    <t>falso_email_67@mail.com</t>
  </si>
  <si>
    <t>falso_email_66@mail.com</t>
  </si>
  <si>
    <t>falso_email_65@mail.com</t>
  </si>
  <si>
    <t>falso_email_64@mail.com</t>
  </si>
  <si>
    <t>falso_email_63@mail.com</t>
  </si>
  <si>
    <t>falso_email_62@mail.com</t>
  </si>
  <si>
    <t>falso_email_61@mail.com</t>
  </si>
  <si>
    <t>falso_email_60@mail.com</t>
  </si>
  <si>
    <t>falso_email_59@mail.com</t>
  </si>
  <si>
    <t>falso_email_58@mail.com</t>
  </si>
  <si>
    <t>falso_email_51@mail.com</t>
  </si>
  <si>
    <t>falso_email_52@mail.com</t>
  </si>
  <si>
    <t>falso_email_57@mail.com</t>
  </si>
  <si>
    <t>falso_email_53@mail.com</t>
  </si>
  <si>
    <t>falso_email_54@mail.com</t>
  </si>
  <si>
    <t>falso_email_55@mail.com</t>
  </si>
  <si>
    <t>falso_email_56@mail.com</t>
  </si>
  <si>
    <t>Cra 0A 4567 No.1</t>
  </si>
  <si>
    <t>Cra 1A 4568 No.2</t>
  </si>
  <si>
    <t>Cra 2A 4567 No.3</t>
  </si>
  <si>
    <t>Cra 3A 4568 No.4</t>
  </si>
  <si>
    <t>Cra 4A 4568 No.5</t>
  </si>
  <si>
    <t>Cra 5A 4568 No.6</t>
  </si>
  <si>
    <t>Cra 6A 4568 No.7</t>
  </si>
  <si>
    <t>Cra 7A 4568 No.8</t>
  </si>
  <si>
    <t>Cra 8A 4568 No.9</t>
  </si>
  <si>
    <t>Cra 9A 4568 No.10</t>
  </si>
  <si>
    <t>Cra 0A 4568 No.11</t>
  </si>
  <si>
    <t>Cra 1A 4568 No.12</t>
  </si>
  <si>
    <t>Cra 2A 4568 No.13</t>
  </si>
  <si>
    <t>Cra 3A 4568 No.14</t>
  </si>
  <si>
    <t>Cra 4A 4568 No.15</t>
  </si>
  <si>
    <t>Cra 5A 4568 No.16</t>
  </si>
  <si>
    <t>Cra 6A 4568 No.17</t>
  </si>
  <si>
    <t>Cra 7A 4568 No.18</t>
  </si>
  <si>
    <t>Cra 8A 4568 No.19</t>
  </si>
  <si>
    <t>Cra 9A 4568 No.20</t>
  </si>
  <si>
    <t>Cra 0A 4568 No.21</t>
  </si>
  <si>
    <t>Cra 1A 4568 No.22</t>
  </si>
  <si>
    <t>Cra 2R 4568 No.1</t>
  </si>
  <si>
    <t>Cra 3R 4568 No.2</t>
  </si>
  <si>
    <t>Cra 4R 4568 No.3</t>
  </si>
  <si>
    <t>Cra 5R 4568 No.4</t>
  </si>
  <si>
    <t>Cra 6R 4568 No.5</t>
  </si>
  <si>
    <t>Cra 7R 4568 No.6</t>
  </si>
  <si>
    <t>Cra 8R 4568 No.7</t>
  </si>
  <si>
    <t>Cra 9R 4568 No.8</t>
  </si>
  <si>
    <t>Cra 0R 4568 No.9</t>
  </si>
  <si>
    <t>Cra 1R 4568 No.10</t>
  </si>
  <si>
    <t>Cra 2O 4568 No.1</t>
  </si>
  <si>
    <t>Cra 3O 4568 No.2</t>
  </si>
  <si>
    <t>Cra 4O 4568 No.3</t>
  </si>
  <si>
    <t>Cra 5O 4568 No.4</t>
  </si>
  <si>
    <t>Cra 6O 4568 No.5</t>
  </si>
  <si>
    <t>Cra 7O 4568 No.6</t>
  </si>
  <si>
    <t>Cra 8O 4568 No.7</t>
  </si>
  <si>
    <t>Cra 9O 4568 No.8</t>
  </si>
  <si>
    <t>Cra 0O 4568 No.9</t>
  </si>
  <si>
    <t>Cra 1O 4568 No.10</t>
  </si>
  <si>
    <t>Cra 2O 4568 No.11</t>
  </si>
  <si>
    <t>Cra 3O 4568 No.12</t>
  </si>
  <si>
    <t>Cra 4O 4568 No.13</t>
  </si>
  <si>
    <t>Cra 5O 4568 No.14</t>
  </si>
  <si>
    <t>Cra 6O 4568 No.15</t>
  </si>
  <si>
    <t>Cra 7O 4568 No.16</t>
  </si>
  <si>
    <t>Cra 8O 4568 No.17</t>
  </si>
  <si>
    <t>Cra 9O 4568 No.18</t>
  </si>
  <si>
    <t>Cra 0O 4568 No.19</t>
  </si>
  <si>
    <t>Cra 1O 4568 No.20</t>
  </si>
  <si>
    <t>Cra 2O 4568 No.21</t>
  </si>
  <si>
    <t>Cra 3O 4568 No.22</t>
  </si>
  <si>
    <t>Cra 4O 4568 No.23</t>
  </si>
  <si>
    <t>Cra 5O 4568 No.24</t>
  </si>
  <si>
    <t>Cra 6O 4568 No.25</t>
  </si>
  <si>
    <t>Cra 7O 4568 No.26</t>
  </si>
  <si>
    <t>Cra 8O 4568 No.27</t>
  </si>
  <si>
    <t>Cra 9O 4568 No.28</t>
  </si>
  <si>
    <t>Cra 0O 4568 No.29</t>
  </si>
  <si>
    <t>Cra 1O 4568 No.30</t>
  </si>
  <si>
    <t>Cra 2O 4568 No.31</t>
  </si>
  <si>
    <t>Cra 3O 4568 No.32</t>
  </si>
  <si>
    <t>Cra 4O 4568 No.33</t>
  </si>
  <si>
    <t>Cra 5O 4568 No.34</t>
  </si>
  <si>
    <t>Cra 6O 4568 No.35</t>
  </si>
  <si>
    <t>Cra 7O 4568 No.36</t>
  </si>
  <si>
    <t>Cra 8O 4568 No.37</t>
  </si>
  <si>
    <t>Cra 9O 4568 No.38</t>
  </si>
  <si>
    <t>Cra 0O 4568 No.39</t>
  </si>
  <si>
    <t>Cra 1O 4568 No.40</t>
  </si>
  <si>
    <t>Cra 2O 4568 No.41</t>
  </si>
  <si>
    <t>Cra 3O 4568 No.42</t>
  </si>
  <si>
    <t>Cra 4O 4568 No.43</t>
  </si>
  <si>
    <t>Cra 5O 4568 No.44</t>
  </si>
  <si>
    <t>Cra 6O 4568 No.45</t>
  </si>
  <si>
    <t>Cra 7O 4568 No.46</t>
  </si>
  <si>
    <t>Cra 8O 4568 No.47</t>
  </si>
  <si>
    <t>Cra 9O 4568 No.48</t>
  </si>
  <si>
    <t>Cra 0O 4568 No.49</t>
  </si>
  <si>
    <t>Cra 1O 4568 No.50</t>
  </si>
  <si>
    <t>https://www.instagram.com/fernandotorres_tattoo/?utm_medium=copy_link</t>
  </si>
  <si>
    <t>FK_id_person</t>
  </si>
  <si>
    <t>nombre_person</t>
  </si>
  <si>
    <t>NIT</t>
  </si>
  <si>
    <t>URL</t>
  </si>
  <si>
    <t>nombre_Person</t>
  </si>
  <si>
    <t>https://www.instagram.com/donovan_tattoos/</t>
  </si>
  <si>
    <t>client0001</t>
  </si>
  <si>
    <t>client0012</t>
  </si>
  <si>
    <t>client0023</t>
  </si>
  <si>
    <t>client0034</t>
  </si>
  <si>
    <t>client0045</t>
  </si>
  <si>
    <t>client0002</t>
  </si>
  <si>
    <t>client0003</t>
  </si>
  <si>
    <t>client0004</t>
  </si>
  <si>
    <t>client0005</t>
  </si>
  <si>
    <t>client0006</t>
  </si>
  <si>
    <t>client0007</t>
  </si>
  <si>
    <t>client0008</t>
  </si>
  <si>
    <t>client0009</t>
  </si>
  <si>
    <t>client0010</t>
  </si>
  <si>
    <t>client0011</t>
  </si>
  <si>
    <t>client0013</t>
  </si>
  <si>
    <t>client0014</t>
  </si>
  <si>
    <t>client0015</t>
  </si>
  <si>
    <t>client0016</t>
  </si>
  <si>
    <t>client0017</t>
  </si>
  <si>
    <t>client0018</t>
  </si>
  <si>
    <t>client0019</t>
  </si>
  <si>
    <t>client0020</t>
  </si>
  <si>
    <t>client0021</t>
  </si>
  <si>
    <t>client0022</t>
  </si>
  <si>
    <t>client0024</t>
  </si>
  <si>
    <t>client0025</t>
  </si>
  <si>
    <t>client0026</t>
  </si>
  <si>
    <t>client0027</t>
  </si>
  <si>
    <t>client0028</t>
  </si>
  <si>
    <t>client0029</t>
  </si>
  <si>
    <t>client0030</t>
  </si>
  <si>
    <t>client0031</t>
  </si>
  <si>
    <t>client0032</t>
  </si>
  <si>
    <t>client0033</t>
  </si>
  <si>
    <t>client0035</t>
  </si>
  <si>
    <t>client0036</t>
  </si>
  <si>
    <t>client0037</t>
  </si>
  <si>
    <t>client0038</t>
  </si>
  <si>
    <t>client0039</t>
  </si>
  <si>
    <t>client0040</t>
  </si>
  <si>
    <t>client0041</t>
  </si>
  <si>
    <t>client0042</t>
  </si>
  <si>
    <t>client0043</t>
  </si>
  <si>
    <t>client0044</t>
  </si>
  <si>
    <t>client0046</t>
  </si>
  <si>
    <t>client0047</t>
  </si>
  <si>
    <t>client0048</t>
  </si>
  <si>
    <t>client0049</t>
  </si>
  <si>
    <t>client0050</t>
  </si>
  <si>
    <t>N 400 - 300 - 601</t>
  </si>
  <si>
    <t>N 400 - 300 - 602</t>
  </si>
  <si>
    <t>N 400 - 300 - 603</t>
  </si>
  <si>
    <t>N 400 - 300 - 604</t>
  </si>
  <si>
    <t>N 400 - 300 - 605</t>
  </si>
  <si>
    <t>N 400 - 300 - 606</t>
  </si>
  <si>
    <t>N 400 - 300 - 607</t>
  </si>
  <si>
    <t>N 400 - 300 - 608</t>
  </si>
  <si>
    <t>N 400 - 300 - 609</t>
  </si>
  <si>
    <t>N 400 - 300 - 610</t>
  </si>
  <si>
    <t>www.providerTattooShop1.com</t>
  </si>
  <si>
    <t>www.providerTattooShop2.com</t>
  </si>
  <si>
    <t>www.providerTattooShop3.com</t>
  </si>
  <si>
    <t>www.providerTattooShop4.com</t>
  </si>
  <si>
    <t>www.providerTattooShop5.com</t>
  </si>
  <si>
    <t>www.providerTattooShop6.com</t>
  </si>
  <si>
    <t>www.providerTattooShop7.com</t>
  </si>
  <si>
    <t>www.providerTattooShop8.com</t>
  </si>
  <si>
    <t>www.providerTattooShop9.com</t>
  </si>
  <si>
    <t>www.providerTattooShop10.com</t>
  </si>
  <si>
    <t>job-0014-001</t>
  </si>
  <si>
    <t>job-0014-002</t>
  </si>
  <si>
    <t>job-0014-003</t>
  </si>
  <si>
    <t>job-0014-004</t>
  </si>
  <si>
    <t>job-0014-005</t>
  </si>
  <si>
    <t>job-0014-006</t>
  </si>
  <si>
    <t>job-0014-007</t>
  </si>
  <si>
    <t>job-0014-008</t>
  </si>
  <si>
    <t>job-0014-009</t>
  </si>
  <si>
    <t>job-0014-010</t>
  </si>
  <si>
    <t>job-0014-011</t>
  </si>
  <si>
    <t>job-0014-012</t>
  </si>
  <si>
    <t>job-0014-013</t>
  </si>
  <si>
    <t>job-0014-014</t>
  </si>
  <si>
    <t>job-0014-015</t>
  </si>
  <si>
    <t>job-0014-016</t>
  </si>
  <si>
    <t>job-0014-017</t>
  </si>
  <si>
    <t>job-0014-018</t>
  </si>
  <si>
    <t>job-0014-019</t>
  </si>
  <si>
    <t>job-0014-020</t>
  </si>
  <si>
    <t>job-0014-021</t>
  </si>
  <si>
    <t>job-0014-022</t>
  </si>
  <si>
    <t>job-0014-023</t>
  </si>
  <si>
    <t>job-0014-024</t>
  </si>
  <si>
    <t>job-0014-025</t>
  </si>
  <si>
    <t>job-0014-026</t>
  </si>
  <si>
    <t>job-0014-027</t>
  </si>
  <si>
    <t>job-0014-028</t>
  </si>
  <si>
    <t>job-0014-029</t>
  </si>
  <si>
    <t>job-0014-030</t>
  </si>
  <si>
    <t>job-0014-031</t>
  </si>
  <si>
    <t>job-0014-032</t>
  </si>
  <si>
    <t>Maura Velandia</t>
  </si>
  <si>
    <t>https://www.instagram.com/mauravel1/?utm_medium=copy_link</t>
  </si>
  <si>
    <t>Alex Raven</t>
  </si>
  <si>
    <t>https://www.instagram.com/alex_raven6/?utm_medium=copy_link</t>
  </si>
  <si>
    <t>Nixon Betancourt</t>
  </si>
  <si>
    <t>https://www.instagram.com/nixon.betancourt/?utm_medium=copy_link</t>
  </si>
  <si>
    <t>Soul art tattoo</t>
  </si>
  <si>
    <t>estudio privado</t>
  </si>
  <si>
    <t>Funcionando</t>
  </si>
  <si>
    <t>No se sabe</t>
  </si>
  <si>
    <t>Aun no responden</t>
  </si>
  <si>
    <t>https://www.instagram.com/leonardo.medito/</t>
  </si>
  <si>
    <t>actual_state</t>
  </si>
  <si>
    <t>id_tattoo_shop</t>
  </si>
  <si>
    <t>FK_id_tattoo_shop</t>
  </si>
  <si>
    <t>id_catalog</t>
  </si>
  <si>
    <t>tattoo_catalog_url</t>
  </si>
  <si>
    <t>name_tattoo_shop</t>
  </si>
  <si>
    <t>e_mail</t>
  </si>
  <si>
    <t>id_person_type</t>
  </si>
  <si>
    <t>id_employee</t>
  </si>
  <si>
    <t>id_client</t>
  </si>
  <si>
    <t>id_provider</t>
  </si>
  <si>
    <t>id_time_table</t>
  </si>
  <si>
    <t>FK_name_tattoo</t>
  </si>
  <si>
    <t>address_person</t>
  </si>
  <si>
    <t>identification</t>
  </si>
  <si>
    <t>FK_person_type</t>
  </si>
  <si>
    <t>amount_person</t>
  </si>
  <si>
    <t>internal_number_employee</t>
  </si>
  <si>
    <t>name_employee</t>
  </si>
  <si>
    <t>internal_number_client</t>
  </si>
  <si>
    <t>https://www.instagram.com/willyzararte/?r=nametag</t>
  </si>
  <si>
    <t>person_type</t>
  </si>
  <si>
    <t>phone</t>
  </si>
  <si>
    <t>name_person</t>
  </si>
  <si>
    <t>Prívate Studio  Cl. 47A ##6-27</t>
  </si>
  <si>
    <t>RESTAURATE LA ROMANA D.C  Cra. 9 ##20</t>
  </si>
  <si>
    <t xml:space="preserve"> A dos cuadras de la iglesia  Cra. 10 ##28</t>
  </si>
  <si>
    <t xml:space="preserve"> Tv 7 No.44-39  Local 2  Santa Ines</t>
  </si>
  <si>
    <t>las terrazas  Av Universitaria 41a # 1-02 segundo piso  Av Universitaria</t>
  </si>
  <si>
    <t xml:space="preserve"> CC Boulevard  Av. Olímpica #3 - 76 Local 204</t>
  </si>
  <si>
    <t>Monster House Tatuaje  Piercing &amp; Galeria</t>
  </si>
  <si>
    <t>FK_tattoo_shop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</si>
</sst>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5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Fill="1"/>
    <xf numFmtId="0" fontId="0" fillId="0" borderId="0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6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rlz=1C1CHZN_esCO934CO934&amp;tbs=lf:1,lf_ui:14&amp;tbm=lcl&amp;sxsrf=AOaemvIqYm4xqAkGTTObEaikOqz2srNFZg:1630599878912&amp;q=tattoo+Tunja&amp;rflfq=1&amp;num=10&amp;sa=X&amp;ved=2ahUKEwjsjbb02eDyAhXkRTABHaJVDCEQjGp6BAgOEFo&amp;biw=1920&amp;bih=93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donovan_tattoos/" TargetMode="External"/><Relationship Id="rId13" Type="http://schemas.openxmlformats.org/officeDocument/2006/relationships/hyperlink" Target="https://www.instagram.com/willyzararte/?r=nametag" TargetMode="External"/><Relationship Id="rId3" Type="http://schemas.openxmlformats.org/officeDocument/2006/relationships/hyperlink" Target="https://www.instagram.com/cry_in_ink_tattoo/" TargetMode="External"/><Relationship Id="rId7" Type="http://schemas.openxmlformats.org/officeDocument/2006/relationships/hyperlink" Target="https://www.instagram.com/leontatuador/" TargetMode="External"/><Relationship Id="rId12" Type="http://schemas.openxmlformats.org/officeDocument/2006/relationships/hyperlink" Target="https://www.instagram.com/leonardo.medito/" TargetMode="External"/><Relationship Id="rId2" Type="http://schemas.openxmlformats.org/officeDocument/2006/relationships/hyperlink" Target="https://www.instagram.com/dntatuajeria/" TargetMode="External"/><Relationship Id="rId1" Type="http://schemas.openxmlformats.org/officeDocument/2006/relationships/hyperlink" Target="https://www.instagram.com/tattootunja_saloonprive/?r=nametag" TargetMode="External"/><Relationship Id="rId6" Type="http://schemas.openxmlformats.org/officeDocument/2006/relationships/hyperlink" Target="https://www.instagram.com/piso_3_xtreme_shop_tunja/" TargetMode="External"/><Relationship Id="rId11" Type="http://schemas.openxmlformats.org/officeDocument/2006/relationships/hyperlink" Target="https://www.instagram.com/nixon.betancourt/?utm_medium=copy_link" TargetMode="External"/><Relationship Id="rId5" Type="http://schemas.openxmlformats.org/officeDocument/2006/relationships/hyperlink" Target="https://www.instagram.com/cacattoo/" TargetMode="External"/><Relationship Id="rId10" Type="http://schemas.openxmlformats.org/officeDocument/2006/relationships/hyperlink" Target="https://www.instagram.com/alex_raven6/?utm_medium=copy_link" TargetMode="External"/><Relationship Id="rId4" Type="http://schemas.openxmlformats.org/officeDocument/2006/relationships/hyperlink" Target="https://www.instagram.com/zata.6/" TargetMode="External"/><Relationship Id="rId9" Type="http://schemas.openxmlformats.org/officeDocument/2006/relationships/hyperlink" Target="https://www.instagram.com/mauravel1/?utm_medium=copy_link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falso_email_26@mail.com" TargetMode="External"/><Relationship Id="rId21" Type="http://schemas.openxmlformats.org/officeDocument/2006/relationships/hyperlink" Target="mailto:falso_email_21@mail.com" TargetMode="External"/><Relationship Id="rId42" Type="http://schemas.openxmlformats.org/officeDocument/2006/relationships/hyperlink" Target="mailto:falso_email_91@mail.com" TargetMode="External"/><Relationship Id="rId47" Type="http://schemas.openxmlformats.org/officeDocument/2006/relationships/hyperlink" Target="mailto:falso_email_86@mail.com" TargetMode="External"/><Relationship Id="rId63" Type="http://schemas.openxmlformats.org/officeDocument/2006/relationships/hyperlink" Target="mailto:falso_email_70@mail.com" TargetMode="External"/><Relationship Id="rId68" Type="http://schemas.openxmlformats.org/officeDocument/2006/relationships/hyperlink" Target="mailto:falso_email_65@mail.com" TargetMode="External"/><Relationship Id="rId84" Type="http://schemas.openxmlformats.org/officeDocument/2006/relationships/hyperlink" Target="mailto:falso_email_50@mail.com" TargetMode="External"/><Relationship Id="rId89" Type="http://schemas.openxmlformats.org/officeDocument/2006/relationships/hyperlink" Target="mailto:falso_email_53@mail.com" TargetMode="External"/><Relationship Id="rId16" Type="http://schemas.openxmlformats.org/officeDocument/2006/relationships/hyperlink" Target="mailto:falso_email_16@mail.com" TargetMode="External"/><Relationship Id="rId11" Type="http://schemas.openxmlformats.org/officeDocument/2006/relationships/hyperlink" Target="mailto:falso_email_11@mail.com" TargetMode="External"/><Relationship Id="rId32" Type="http://schemas.openxmlformats.org/officeDocument/2006/relationships/hyperlink" Target="mailto:falso_email_32@mail.com" TargetMode="External"/><Relationship Id="rId37" Type="http://schemas.openxmlformats.org/officeDocument/2006/relationships/hyperlink" Target="mailto:falso_email_37@mail.com" TargetMode="External"/><Relationship Id="rId53" Type="http://schemas.openxmlformats.org/officeDocument/2006/relationships/hyperlink" Target="mailto:falso_email_80@mail.com" TargetMode="External"/><Relationship Id="rId58" Type="http://schemas.openxmlformats.org/officeDocument/2006/relationships/hyperlink" Target="mailto:falso_email_75@mail.com" TargetMode="External"/><Relationship Id="rId74" Type="http://schemas.openxmlformats.org/officeDocument/2006/relationships/hyperlink" Target="mailto:falso_email_59@mail.com" TargetMode="External"/><Relationship Id="rId79" Type="http://schemas.openxmlformats.org/officeDocument/2006/relationships/hyperlink" Target="mailto:falso_email_45@mail.com" TargetMode="External"/><Relationship Id="rId5" Type="http://schemas.openxmlformats.org/officeDocument/2006/relationships/hyperlink" Target="mailto:falso_email_5@mail.com" TargetMode="External"/><Relationship Id="rId90" Type="http://schemas.openxmlformats.org/officeDocument/2006/relationships/hyperlink" Target="mailto:falso_email_54@mail.com" TargetMode="External"/><Relationship Id="rId22" Type="http://schemas.openxmlformats.org/officeDocument/2006/relationships/hyperlink" Target="mailto:falso_email_22@mail.com" TargetMode="External"/><Relationship Id="rId27" Type="http://schemas.openxmlformats.org/officeDocument/2006/relationships/hyperlink" Target="mailto:falso_email_27@mail.com" TargetMode="External"/><Relationship Id="rId43" Type="http://schemas.openxmlformats.org/officeDocument/2006/relationships/hyperlink" Target="mailto:falso_email_90@mail.com" TargetMode="External"/><Relationship Id="rId48" Type="http://schemas.openxmlformats.org/officeDocument/2006/relationships/hyperlink" Target="mailto:falso_email_85@mail.com" TargetMode="External"/><Relationship Id="rId64" Type="http://schemas.openxmlformats.org/officeDocument/2006/relationships/hyperlink" Target="mailto:falso_email_69@mail.com" TargetMode="External"/><Relationship Id="rId69" Type="http://schemas.openxmlformats.org/officeDocument/2006/relationships/hyperlink" Target="mailto:falso_email_64@mail.com" TargetMode="External"/><Relationship Id="rId8" Type="http://schemas.openxmlformats.org/officeDocument/2006/relationships/hyperlink" Target="mailto:falso_email_8@mail.com" TargetMode="External"/><Relationship Id="rId51" Type="http://schemas.openxmlformats.org/officeDocument/2006/relationships/hyperlink" Target="mailto:falso_email_82@mail.com" TargetMode="External"/><Relationship Id="rId72" Type="http://schemas.openxmlformats.org/officeDocument/2006/relationships/hyperlink" Target="mailto:falso_email_61@mail.com" TargetMode="External"/><Relationship Id="rId80" Type="http://schemas.openxmlformats.org/officeDocument/2006/relationships/hyperlink" Target="mailto:falso_email_46@mail.com" TargetMode="External"/><Relationship Id="rId85" Type="http://schemas.openxmlformats.org/officeDocument/2006/relationships/hyperlink" Target="mailto:falso_email_51@mail.com" TargetMode="External"/><Relationship Id="rId93" Type="http://schemas.openxmlformats.org/officeDocument/2006/relationships/printerSettings" Target="../printerSettings/printerSettings3.bin"/><Relationship Id="rId3" Type="http://schemas.openxmlformats.org/officeDocument/2006/relationships/hyperlink" Target="mailto:falso_email_3@mail.com" TargetMode="External"/><Relationship Id="rId12" Type="http://schemas.openxmlformats.org/officeDocument/2006/relationships/hyperlink" Target="mailto:falso_email_12@mail.com" TargetMode="External"/><Relationship Id="rId17" Type="http://schemas.openxmlformats.org/officeDocument/2006/relationships/hyperlink" Target="mailto:falso_email_17@mail.com" TargetMode="External"/><Relationship Id="rId25" Type="http://schemas.openxmlformats.org/officeDocument/2006/relationships/hyperlink" Target="mailto:falso_email_25@mail.com" TargetMode="External"/><Relationship Id="rId33" Type="http://schemas.openxmlformats.org/officeDocument/2006/relationships/hyperlink" Target="mailto:falso_email_33@mail.com" TargetMode="External"/><Relationship Id="rId38" Type="http://schemas.openxmlformats.org/officeDocument/2006/relationships/hyperlink" Target="mailto:falso_email_38@mail.com" TargetMode="External"/><Relationship Id="rId46" Type="http://schemas.openxmlformats.org/officeDocument/2006/relationships/hyperlink" Target="mailto:falso_email_87@mail.com" TargetMode="External"/><Relationship Id="rId59" Type="http://schemas.openxmlformats.org/officeDocument/2006/relationships/hyperlink" Target="mailto:falso_email_74@mail.com" TargetMode="External"/><Relationship Id="rId67" Type="http://schemas.openxmlformats.org/officeDocument/2006/relationships/hyperlink" Target="mailto:falso_email_66@mail.com" TargetMode="External"/><Relationship Id="rId20" Type="http://schemas.openxmlformats.org/officeDocument/2006/relationships/hyperlink" Target="mailto:falso_email_20@mail.com" TargetMode="External"/><Relationship Id="rId41" Type="http://schemas.openxmlformats.org/officeDocument/2006/relationships/hyperlink" Target="mailto:falso_email_41@mail.com" TargetMode="External"/><Relationship Id="rId54" Type="http://schemas.openxmlformats.org/officeDocument/2006/relationships/hyperlink" Target="mailto:falso_email_79@mail.com" TargetMode="External"/><Relationship Id="rId62" Type="http://schemas.openxmlformats.org/officeDocument/2006/relationships/hyperlink" Target="mailto:falso_email_71@mail.com" TargetMode="External"/><Relationship Id="rId70" Type="http://schemas.openxmlformats.org/officeDocument/2006/relationships/hyperlink" Target="mailto:falso_email_63@mail.com" TargetMode="External"/><Relationship Id="rId75" Type="http://schemas.openxmlformats.org/officeDocument/2006/relationships/hyperlink" Target="mailto:falso_email_58@mail.com" TargetMode="External"/><Relationship Id="rId83" Type="http://schemas.openxmlformats.org/officeDocument/2006/relationships/hyperlink" Target="mailto:falso_email_49@mail.com" TargetMode="External"/><Relationship Id="rId88" Type="http://schemas.openxmlformats.org/officeDocument/2006/relationships/hyperlink" Target="mailto:falso_email_57@mail.com" TargetMode="External"/><Relationship Id="rId91" Type="http://schemas.openxmlformats.org/officeDocument/2006/relationships/hyperlink" Target="mailto:falso_email_55@mail.com" TargetMode="External"/><Relationship Id="rId1" Type="http://schemas.openxmlformats.org/officeDocument/2006/relationships/hyperlink" Target="mailto:falso_email_1@mail.com" TargetMode="External"/><Relationship Id="rId6" Type="http://schemas.openxmlformats.org/officeDocument/2006/relationships/hyperlink" Target="mailto:falso_email_6@mail.com" TargetMode="External"/><Relationship Id="rId15" Type="http://schemas.openxmlformats.org/officeDocument/2006/relationships/hyperlink" Target="mailto:falso_email_15@mail.com" TargetMode="External"/><Relationship Id="rId23" Type="http://schemas.openxmlformats.org/officeDocument/2006/relationships/hyperlink" Target="mailto:falso_email_23@mail.com" TargetMode="External"/><Relationship Id="rId28" Type="http://schemas.openxmlformats.org/officeDocument/2006/relationships/hyperlink" Target="mailto:falso_email_28@mail.com" TargetMode="External"/><Relationship Id="rId36" Type="http://schemas.openxmlformats.org/officeDocument/2006/relationships/hyperlink" Target="mailto:falso_email_36@mail.com" TargetMode="External"/><Relationship Id="rId49" Type="http://schemas.openxmlformats.org/officeDocument/2006/relationships/hyperlink" Target="mailto:falso_email_84@mail.com" TargetMode="External"/><Relationship Id="rId57" Type="http://schemas.openxmlformats.org/officeDocument/2006/relationships/hyperlink" Target="mailto:falso_email_76@mail.com" TargetMode="External"/><Relationship Id="rId10" Type="http://schemas.openxmlformats.org/officeDocument/2006/relationships/hyperlink" Target="mailto:falso_email_10@mail.com" TargetMode="External"/><Relationship Id="rId31" Type="http://schemas.openxmlformats.org/officeDocument/2006/relationships/hyperlink" Target="mailto:falso_email_31@mail.com" TargetMode="External"/><Relationship Id="rId44" Type="http://schemas.openxmlformats.org/officeDocument/2006/relationships/hyperlink" Target="mailto:falso_email_89@mail.com" TargetMode="External"/><Relationship Id="rId52" Type="http://schemas.openxmlformats.org/officeDocument/2006/relationships/hyperlink" Target="mailto:falso_email_83@mail.com" TargetMode="External"/><Relationship Id="rId60" Type="http://schemas.openxmlformats.org/officeDocument/2006/relationships/hyperlink" Target="mailto:falso_email_73@mail.com" TargetMode="External"/><Relationship Id="rId65" Type="http://schemas.openxmlformats.org/officeDocument/2006/relationships/hyperlink" Target="mailto:falso_email_68@mail.com" TargetMode="External"/><Relationship Id="rId73" Type="http://schemas.openxmlformats.org/officeDocument/2006/relationships/hyperlink" Target="mailto:falso_email_60@mail.com" TargetMode="External"/><Relationship Id="rId78" Type="http://schemas.openxmlformats.org/officeDocument/2006/relationships/hyperlink" Target="mailto:falso_email_44@mail.com" TargetMode="External"/><Relationship Id="rId81" Type="http://schemas.openxmlformats.org/officeDocument/2006/relationships/hyperlink" Target="mailto:falso_email_47@mail.com" TargetMode="External"/><Relationship Id="rId86" Type="http://schemas.openxmlformats.org/officeDocument/2006/relationships/hyperlink" Target="mailto:falso_email_52@mail.com" TargetMode="External"/><Relationship Id="rId4" Type="http://schemas.openxmlformats.org/officeDocument/2006/relationships/hyperlink" Target="mailto:falso_email_4@mail.com" TargetMode="External"/><Relationship Id="rId9" Type="http://schemas.openxmlformats.org/officeDocument/2006/relationships/hyperlink" Target="mailto:falso_email_9@mail.com" TargetMode="External"/><Relationship Id="rId13" Type="http://schemas.openxmlformats.org/officeDocument/2006/relationships/hyperlink" Target="mailto:falso_email_13@mail.com" TargetMode="External"/><Relationship Id="rId18" Type="http://schemas.openxmlformats.org/officeDocument/2006/relationships/hyperlink" Target="mailto:falso_email_18@mail.com" TargetMode="External"/><Relationship Id="rId39" Type="http://schemas.openxmlformats.org/officeDocument/2006/relationships/hyperlink" Target="mailto:falso_email_39@mail.com" TargetMode="External"/><Relationship Id="rId34" Type="http://schemas.openxmlformats.org/officeDocument/2006/relationships/hyperlink" Target="mailto:falso_email_34@mail.com" TargetMode="External"/><Relationship Id="rId50" Type="http://schemas.openxmlformats.org/officeDocument/2006/relationships/hyperlink" Target="mailto:falso_email_81@mail.com" TargetMode="External"/><Relationship Id="rId55" Type="http://schemas.openxmlformats.org/officeDocument/2006/relationships/hyperlink" Target="mailto:falso_email_78@mail.com" TargetMode="External"/><Relationship Id="rId76" Type="http://schemas.openxmlformats.org/officeDocument/2006/relationships/hyperlink" Target="mailto:falso_email_42@mail.com" TargetMode="External"/><Relationship Id="rId7" Type="http://schemas.openxmlformats.org/officeDocument/2006/relationships/hyperlink" Target="mailto:falso_email_7@mail.com" TargetMode="External"/><Relationship Id="rId71" Type="http://schemas.openxmlformats.org/officeDocument/2006/relationships/hyperlink" Target="mailto:falso_email_62@mail.com" TargetMode="External"/><Relationship Id="rId92" Type="http://schemas.openxmlformats.org/officeDocument/2006/relationships/hyperlink" Target="mailto:falso_email_56@mail.com" TargetMode="External"/><Relationship Id="rId2" Type="http://schemas.openxmlformats.org/officeDocument/2006/relationships/hyperlink" Target="mailto:falso_email_2@mail.com" TargetMode="External"/><Relationship Id="rId29" Type="http://schemas.openxmlformats.org/officeDocument/2006/relationships/hyperlink" Target="mailto:falso_email_29@mail.com" TargetMode="External"/><Relationship Id="rId24" Type="http://schemas.openxmlformats.org/officeDocument/2006/relationships/hyperlink" Target="mailto:falso_email_24@mail.com" TargetMode="External"/><Relationship Id="rId40" Type="http://schemas.openxmlformats.org/officeDocument/2006/relationships/hyperlink" Target="mailto:falso_email_40@mail.com" TargetMode="External"/><Relationship Id="rId45" Type="http://schemas.openxmlformats.org/officeDocument/2006/relationships/hyperlink" Target="mailto:falso_email_88@mail.com" TargetMode="External"/><Relationship Id="rId66" Type="http://schemas.openxmlformats.org/officeDocument/2006/relationships/hyperlink" Target="mailto:falso_email_67@mail.com" TargetMode="External"/><Relationship Id="rId87" Type="http://schemas.openxmlformats.org/officeDocument/2006/relationships/hyperlink" Target="mailto:falso_email_92@mail.com" TargetMode="External"/><Relationship Id="rId61" Type="http://schemas.openxmlformats.org/officeDocument/2006/relationships/hyperlink" Target="mailto:falso_email_72@mail.com" TargetMode="External"/><Relationship Id="rId82" Type="http://schemas.openxmlformats.org/officeDocument/2006/relationships/hyperlink" Target="mailto:falso_email_48@mail.com" TargetMode="External"/><Relationship Id="rId19" Type="http://schemas.openxmlformats.org/officeDocument/2006/relationships/hyperlink" Target="mailto:falso_email_19@mail.com" TargetMode="External"/><Relationship Id="rId14" Type="http://schemas.openxmlformats.org/officeDocument/2006/relationships/hyperlink" Target="mailto:falso_email_14@mail.com" TargetMode="External"/><Relationship Id="rId30" Type="http://schemas.openxmlformats.org/officeDocument/2006/relationships/hyperlink" Target="mailto:falso_email_30@mail.com" TargetMode="External"/><Relationship Id="rId35" Type="http://schemas.openxmlformats.org/officeDocument/2006/relationships/hyperlink" Target="mailto:falso_email_35@mail.com" TargetMode="External"/><Relationship Id="rId56" Type="http://schemas.openxmlformats.org/officeDocument/2006/relationships/hyperlink" Target="mailto:falso_email_77@mail.com" TargetMode="External"/><Relationship Id="rId77" Type="http://schemas.openxmlformats.org/officeDocument/2006/relationships/hyperlink" Target="mailto:falso_email_43@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ovidertattooshop7.com/" TargetMode="External"/><Relationship Id="rId3" Type="http://schemas.openxmlformats.org/officeDocument/2006/relationships/hyperlink" Target="http://www.providertattooshop2.com/" TargetMode="External"/><Relationship Id="rId7" Type="http://schemas.openxmlformats.org/officeDocument/2006/relationships/hyperlink" Target="http://www.providertattooshop6.com/" TargetMode="External"/><Relationship Id="rId2" Type="http://schemas.openxmlformats.org/officeDocument/2006/relationships/hyperlink" Target="http://www.providertattooshop1/" TargetMode="External"/><Relationship Id="rId1" Type="http://schemas.openxmlformats.org/officeDocument/2006/relationships/hyperlink" Target="http://www.providertattooshop1.com/" TargetMode="External"/><Relationship Id="rId6" Type="http://schemas.openxmlformats.org/officeDocument/2006/relationships/hyperlink" Target="http://www.providertattooshop5.com/" TargetMode="External"/><Relationship Id="rId11" Type="http://schemas.openxmlformats.org/officeDocument/2006/relationships/hyperlink" Target="http://www.providertattooshop10.com/" TargetMode="External"/><Relationship Id="rId5" Type="http://schemas.openxmlformats.org/officeDocument/2006/relationships/hyperlink" Target="http://www.providertattooshop4.com/" TargetMode="External"/><Relationship Id="rId10" Type="http://schemas.openxmlformats.org/officeDocument/2006/relationships/hyperlink" Target="http://www.providertattooshop9.com/" TargetMode="External"/><Relationship Id="rId4" Type="http://schemas.openxmlformats.org/officeDocument/2006/relationships/hyperlink" Target="http://www.providertattooshop3.com/" TargetMode="External"/><Relationship Id="rId9" Type="http://schemas.openxmlformats.org/officeDocument/2006/relationships/hyperlink" Target="http://www.providertattooshop8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8A7A-4622-445A-B392-961F092140F9}">
  <dimension ref="A1:I40"/>
  <sheetViews>
    <sheetView workbookViewId="0"/>
  </sheetViews>
  <sheetFormatPr baseColWidth="10" defaultRowHeight="15" x14ac:dyDescent="0.25"/>
  <cols>
    <col min="1" max="1" width="15.85546875" customWidth="1"/>
    <col min="2" max="2" width="41.5703125" customWidth="1"/>
    <col min="3" max="3" width="65.5703125" customWidth="1"/>
    <col min="5" max="5" width="13" customWidth="1"/>
    <col min="6" max="6" width="16.85546875" customWidth="1"/>
    <col min="7" max="7" width="19.7109375" customWidth="1"/>
    <col min="8" max="8" width="15.5703125" customWidth="1"/>
    <col min="9" max="9" width="20.140625" customWidth="1"/>
    <col min="10" max="10" width="22.85546875" customWidth="1"/>
    <col min="11" max="11" width="25.28515625" customWidth="1"/>
    <col min="12" max="12" width="15.28515625" customWidth="1"/>
    <col min="13" max="13" width="20.42578125" customWidth="1"/>
  </cols>
  <sheetData>
    <row r="1" spans="1:9" x14ac:dyDescent="0.25">
      <c r="A1" s="2" t="s">
        <v>495</v>
      </c>
      <c r="B1" s="3" t="s">
        <v>2</v>
      </c>
      <c r="C1" s="3" t="s">
        <v>5</v>
      </c>
      <c r="D1" s="3" t="s">
        <v>3</v>
      </c>
      <c r="E1" s="3" t="s">
        <v>4</v>
      </c>
      <c r="F1" s="3" t="s">
        <v>6</v>
      </c>
      <c r="G1" s="26" t="s">
        <v>494</v>
      </c>
      <c r="H1" s="14"/>
    </row>
    <row r="2" spans="1:9" x14ac:dyDescent="0.25">
      <c r="A2" s="5">
        <v>1</v>
      </c>
      <c r="B2" s="9" t="s">
        <v>7</v>
      </c>
      <c r="C2" s="9" t="s">
        <v>518</v>
      </c>
      <c r="D2" s="9" t="s">
        <v>0</v>
      </c>
      <c r="E2" s="9" t="s">
        <v>1</v>
      </c>
      <c r="F2" s="9" t="s">
        <v>8</v>
      </c>
      <c r="G2" s="33" t="s">
        <v>490</v>
      </c>
      <c r="H2" s="14"/>
      <c r="I2" s="12" t="s">
        <v>488</v>
      </c>
    </row>
    <row r="3" spans="1:9" x14ac:dyDescent="0.25">
      <c r="A3" s="5">
        <v>2</v>
      </c>
      <c r="B3" s="10" t="s">
        <v>19</v>
      </c>
      <c r="C3" s="10" t="s">
        <v>61</v>
      </c>
      <c r="D3" s="10" t="s">
        <v>0</v>
      </c>
      <c r="E3" s="10" t="s">
        <v>1</v>
      </c>
      <c r="F3" s="17" t="s">
        <v>20</v>
      </c>
      <c r="G3" s="35" t="s">
        <v>17</v>
      </c>
      <c r="H3" s="14"/>
    </row>
    <row r="4" spans="1:9" x14ac:dyDescent="0.25">
      <c r="A4" s="5">
        <v>3</v>
      </c>
      <c r="B4" s="9" t="s">
        <v>23</v>
      </c>
      <c r="C4" s="18" t="s">
        <v>519</v>
      </c>
      <c r="D4" s="9" t="s">
        <v>0</v>
      </c>
      <c r="E4" s="9" t="s">
        <v>1</v>
      </c>
      <c r="F4" s="19" t="s">
        <v>24</v>
      </c>
      <c r="G4" s="33" t="s">
        <v>490</v>
      </c>
      <c r="H4" s="14"/>
    </row>
    <row r="5" spans="1:9" x14ac:dyDescent="0.25">
      <c r="A5" s="5">
        <v>4</v>
      </c>
      <c r="B5" s="9" t="s">
        <v>26</v>
      </c>
      <c r="C5" s="9" t="s">
        <v>27</v>
      </c>
      <c r="D5" s="9" t="s">
        <v>0</v>
      </c>
      <c r="E5" s="9" t="s">
        <v>1</v>
      </c>
      <c r="F5" s="9" t="s">
        <v>28</v>
      </c>
      <c r="G5" s="33" t="s">
        <v>490</v>
      </c>
      <c r="H5" s="14"/>
    </row>
    <row r="6" spans="1:9" x14ac:dyDescent="0.25">
      <c r="A6" s="5">
        <v>5</v>
      </c>
      <c r="B6" s="9" t="s">
        <v>31</v>
      </c>
      <c r="C6" s="9" t="s">
        <v>520</v>
      </c>
      <c r="D6" s="9" t="s">
        <v>0</v>
      </c>
      <c r="E6" s="9" t="s">
        <v>1</v>
      </c>
      <c r="F6" s="9" t="s">
        <v>32</v>
      </c>
      <c r="G6" s="33" t="s">
        <v>490</v>
      </c>
      <c r="H6" s="15"/>
      <c r="I6" s="23"/>
    </row>
    <row r="7" spans="1:9" x14ac:dyDescent="0.25">
      <c r="A7" s="5">
        <v>6</v>
      </c>
      <c r="B7" s="11" t="s">
        <v>35</v>
      </c>
      <c r="C7" s="11" t="s">
        <v>521</v>
      </c>
      <c r="D7" s="11" t="s">
        <v>0</v>
      </c>
      <c r="E7" s="11" t="s">
        <v>1</v>
      </c>
      <c r="F7" s="11" t="s">
        <v>36</v>
      </c>
      <c r="G7" s="36" t="s">
        <v>492</v>
      </c>
      <c r="H7" s="15"/>
      <c r="I7" s="23"/>
    </row>
    <row r="8" spans="1:9" x14ac:dyDescent="0.25">
      <c r="A8" s="5">
        <v>7</v>
      </c>
      <c r="B8" s="10" t="s">
        <v>38</v>
      </c>
      <c r="C8" s="10" t="s">
        <v>39</v>
      </c>
      <c r="D8" s="10" t="s">
        <v>0</v>
      </c>
      <c r="E8" s="10" t="s">
        <v>1</v>
      </c>
      <c r="F8" s="10" t="s">
        <v>40</v>
      </c>
      <c r="G8" s="35" t="s">
        <v>17</v>
      </c>
      <c r="H8" s="15"/>
      <c r="I8" s="23"/>
    </row>
    <row r="9" spans="1:9" x14ac:dyDescent="0.25">
      <c r="A9" s="5">
        <v>8</v>
      </c>
      <c r="B9" s="9" t="s">
        <v>42</v>
      </c>
      <c r="C9" s="9" t="s">
        <v>43</v>
      </c>
      <c r="D9" s="9" t="s">
        <v>0</v>
      </c>
      <c r="E9" s="9" t="s">
        <v>1</v>
      </c>
      <c r="F9" s="9" t="s">
        <v>46</v>
      </c>
      <c r="G9" s="33" t="s">
        <v>490</v>
      </c>
      <c r="H9" s="15"/>
      <c r="I9" s="23"/>
    </row>
    <row r="10" spans="1:9" x14ac:dyDescent="0.25">
      <c r="A10" s="5">
        <v>9</v>
      </c>
      <c r="B10" s="13" t="s">
        <v>45</v>
      </c>
      <c r="C10" s="13" t="s">
        <v>522</v>
      </c>
      <c r="D10" s="13" t="s">
        <v>0</v>
      </c>
      <c r="E10" s="13" t="s">
        <v>1</v>
      </c>
      <c r="F10" s="13" t="s">
        <v>47</v>
      </c>
      <c r="G10" s="37" t="s">
        <v>491</v>
      </c>
      <c r="H10" s="15"/>
      <c r="I10" s="23"/>
    </row>
    <row r="11" spans="1:9" x14ac:dyDescent="0.25">
      <c r="A11" s="5">
        <v>10</v>
      </c>
      <c r="B11" s="10" t="s">
        <v>49</v>
      </c>
      <c r="C11" s="10" t="s">
        <v>50</v>
      </c>
      <c r="D11" s="10" t="s">
        <v>0</v>
      </c>
      <c r="E11" s="10" t="s">
        <v>1</v>
      </c>
      <c r="F11" s="10" t="s">
        <v>51</v>
      </c>
      <c r="G11" s="35" t="s">
        <v>17</v>
      </c>
      <c r="H11" s="15"/>
      <c r="I11" s="16"/>
    </row>
    <row r="12" spans="1:9" x14ac:dyDescent="0.25">
      <c r="A12" s="5">
        <v>11</v>
      </c>
      <c r="B12" s="9" t="s">
        <v>52</v>
      </c>
      <c r="C12" s="9" t="s">
        <v>53</v>
      </c>
      <c r="D12" s="9" t="s">
        <v>0</v>
      </c>
      <c r="E12" s="9" t="s">
        <v>1</v>
      </c>
      <c r="F12" s="9" t="s">
        <v>54</v>
      </c>
      <c r="G12" s="33" t="s">
        <v>490</v>
      </c>
      <c r="H12" s="15"/>
      <c r="I12" s="16"/>
    </row>
    <row r="13" spans="1:9" x14ac:dyDescent="0.25">
      <c r="A13" s="5">
        <v>12</v>
      </c>
      <c r="B13" s="10" t="s">
        <v>56</v>
      </c>
      <c r="C13" s="10">
        <v>150003</v>
      </c>
      <c r="D13" s="10" t="s">
        <v>0</v>
      </c>
      <c r="E13" s="10" t="s">
        <v>1</v>
      </c>
      <c r="F13" s="10" t="s">
        <v>57</v>
      </c>
      <c r="G13" s="35" t="s">
        <v>17</v>
      </c>
      <c r="H13" s="15"/>
      <c r="I13" s="16"/>
    </row>
    <row r="14" spans="1:9" x14ac:dyDescent="0.25">
      <c r="A14" s="5">
        <v>13</v>
      </c>
      <c r="B14" s="9" t="s">
        <v>58</v>
      </c>
      <c r="C14" s="9" t="s">
        <v>523</v>
      </c>
      <c r="D14" s="9" t="s">
        <v>0</v>
      </c>
      <c r="E14" s="9" t="s">
        <v>1</v>
      </c>
      <c r="F14" s="9" t="s">
        <v>59</v>
      </c>
      <c r="G14" s="33" t="s">
        <v>490</v>
      </c>
      <c r="H14" s="15"/>
      <c r="I14" s="16"/>
    </row>
    <row r="15" spans="1:9" x14ac:dyDescent="0.25">
      <c r="A15" s="5">
        <v>14</v>
      </c>
      <c r="B15" s="9" t="s">
        <v>62</v>
      </c>
      <c r="C15" s="9" t="s">
        <v>63</v>
      </c>
      <c r="D15" s="9" t="s">
        <v>0</v>
      </c>
      <c r="E15" s="9" t="s">
        <v>1</v>
      </c>
      <c r="F15" s="9" t="s">
        <v>64</v>
      </c>
      <c r="G15" s="33" t="s">
        <v>490</v>
      </c>
      <c r="H15" s="15"/>
      <c r="I15" s="23"/>
    </row>
    <row r="16" spans="1:9" x14ac:dyDescent="0.25">
      <c r="A16" s="5">
        <v>15</v>
      </c>
      <c r="B16" s="11" t="s">
        <v>66</v>
      </c>
      <c r="C16" s="11" t="s">
        <v>67</v>
      </c>
      <c r="D16" s="11" t="s">
        <v>0</v>
      </c>
      <c r="E16" s="11" t="s">
        <v>1</v>
      </c>
      <c r="F16" s="11" t="s">
        <v>68</v>
      </c>
      <c r="G16" s="36" t="s">
        <v>492</v>
      </c>
      <c r="H16" s="15"/>
      <c r="I16" s="23"/>
    </row>
    <row r="17" spans="1:9" x14ac:dyDescent="0.25">
      <c r="A17" s="5">
        <v>16</v>
      </c>
      <c r="B17" s="10" t="s">
        <v>524</v>
      </c>
      <c r="C17" s="10" t="s">
        <v>70</v>
      </c>
      <c r="D17" s="10" t="s">
        <v>0</v>
      </c>
      <c r="E17" s="10" t="s">
        <v>1</v>
      </c>
      <c r="F17" s="10">
        <v>0</v>
      </c>
      <c r="G17" s="35" t="s">
        <v>17</v>
      </c>
      <c r="H17" s="15"/>
      <c r="I17" s="23"/>
    </row>
    <row r="18" spans="1:9" x14ac:dyDescent="0.25">
      <c r="A18" s="5">
        <v>17</v>
      </c>
      <c r="B18" s="9" t="s">
        <v>71</v>
      </c>
      <c r="C18" s="9" t="s">
        <v>72</v>
      </c>
      <c r="D18" s="9" t="s">
        <v>0</v>
      </c>
      <c r="E18" s="9" t="s">
        <v>1</v>
      </c>
      <c r="F18" s="9" t="s">
        <v>73</v>
      </c>
      <c r="G18" s="33" t="s">
        <v>490</v>
      </c>
      <c r="H18" s="14"/>
    </row>
    <row r="19" spans="1:9" x14ac:dyDescent="0.25">
      <c r="A19" s="5">
        <v>18</v>
      </c>
      <c r="B19" s="10" t="s">
        <v>76</v>
      </c>
      <c r="C19" s="10" t="s">
        <v>77</v>
      </c>
      <c r="D19" s="10" t="s">
        <v>0</v>
      </c>
      <c r="E19" s="10" t="s">
        <v>1</v>
      </c>
      <c r="F19" s="10">
        <v>0</v>
      </c>
      <c r="G19" s="35" t="s">
        <v>17</v>
      </c>
      <c r="H19" s="14"/>
    </row>
    <row r="20" spans="1:9" x14ac:dyDescent="0.25">
      <c r="A20" s="5">
        <v>19</v>
      </c>
      <c r="B20" s="10" t="s">
        <v>78</v>
      </c>
      <c r="C20" s="10" t="s">
        <v>79</v>
      </c>
      <c r="D20" s="10" t="s">
        <v>0</v>
      </c>
      <c r="E20" s="10" t="s">
        <v>1</v>
      </c>
      <c r="F20" s="10">
        <v>0</v>
      </c>
      <c r="G20" s="35" t="s">
        <v>17</v>
      </c>
      <c r="H20" s="14"/>
    </row>
    <row r="21" spans="1:9" x14ac:dyDescent="0.25">
      <c r="A21" s="5">
        <v>20</v>
      </c>
      <c r="B21" s="9" t="s">
        <v>80</v>
      </c>
      <c r="C21" s="9" t="s">
        <v>81</v>
      </c>
      <c r="D21" s="9" t="s">
        <v>0</v>
      </c>
      <c r="E21" s="9" t="s">
        <v>1</v>
      </c>
      <c r="F21" s="9" t="s">
        <v>82</v>
      </c>
      <c r="G21" s="33" t="s">
        <v>490</v>
      </c>
      <c r="H21" s="14"/>
    </row>
    <row r="22" spans="1:9" x14ac:dyDescent="0.25">
      <c r="A22" s="5">
        <v>21</v>
      </c>
      <c r="B22" s="10" t="s">
        <v>83</v>
      </c>
      <c r="C22" s="10">
        <v>150001</v>
      </c>
      <c r="D22" s="10" t="s">
        <v>0</v>
      </c>
      <c r="E22" s="10" t="s">
        <v>1</v>
      </c>
      <c r="F22" s="10" t="s">
        <v>84</v>
      </c>
      <c r="G22" s="35" t="s">
        <v>17</v>
      </c>
      <c r="H22" s="14"/>
    </row>
    <row r="23" spans="1:9" x14ac:dyDescent="0.25">
      <c r="A23" s="5">
        <v>22</v>
      </c>
      <c r="B23" s="10" t="s">
        <v>86</v>
      </c>
      <c r="C23" s="10" t="s">
        <v>87</v>
      </c>
      <c r="D23" s="10" t="s">
        <v>0</v>
      </c>
      <c r="E23" s="10" t="s">
        <v>1</v>
      </c>
      <c r="F23" s="10">
        <v>0</v>
      </c>
      <c r="G23" s="35" t="s">
        <v>17</v>
      </c>
      <c r="H23" s="14"/>
    </row>
    <row r="24" spans="1:9" x14ac:dyDescent="0.25">
      <c r="A24" s="5">
        <v>23</v>
      </c>
      <c r="B24" s="9" t="s">
        <v>482</v>
      </c>
      <c r="C24" s="21" t="s">
        <v>489</v>
      </c>
      <c r="D24" s="9" t="s">
        <v>0</v>
      </c>
      <c r="E24" s="9" t="s">
        <v>1</v>
      </c>
      <c r="F24" s="21">
        <v>3022600012</v>
      </c>
      <c r="G24" s="33" t="s">
        <v>490</v>
      </c>
      <c r="H24" s="14"/>
    </row>
    <row r="25" spans="1:9" x14ac:dyDescent="0.25">
      <c r="A25" s="27">
        <v>24</v>
      </c>
      <c r="B25" s="9" t="s">
        <v>484</v>
      </c>
      <c r="C25" s="22" t="s">
        <v>489</v>
      </c>
      <c r="D25" s="9" t="s">
        <v>0</v>
      </c>
      <c r="E25" s="9" t="s">
        <v>1</v>
      </c>
      <c r="F25" s="21">
        <v>3156899355</v>
      </c>
      <c r="G25" s="33" t="s">
        <v>490</v>
      </c>
      <c r="H25" s="14"/>
    </row>
    <row r="26" spans="1:9" ht="15.75" thickBot="1" x14ac:dyDescent="0.3">
      <c r="A26" s="28">
        <v>25</v>
      </c>
      <c r="B26" s="29" t="s">
        <v>486</v>
      </c>
      <c r="C26" s="29" t="s">
        <v>489</v>
      </c>
      <c r="D26" s="30" t="s">
        <v>0</v>
      </c>
      <c r="E26" s="30" t="s">
        <v>1</v>
      </c>
      <c r="F26" s="29">
        <v>0</v>
      </c>
      <c r="G26" s="34" t="s">
        <v>490</v>
      </c>
      <c r="H26" s="14"/>
    </row>
    <row r="27" spans="1:9" x14ac:dyDescent="0.25">
      <c r="A27" s="14"/>
      <c r="B27" s="14"/>
      <c r="C27" s="14"/>
      <c r="D27" s="14"/>
      <c r="E27" s="14"/>
      <c r="F27" s="14"/>
      <c r="G27" s="14"/>
      <c r="H27" s="14"/>
    </row>
    <row r="28" spans="1:9" x14ac:dyDescent="0.25">
      <c r="A28" s="14"/>
      <c r="B28" s="14"/>
      <c r="C28" s="14"/>
      <c r="D28" s="14"/>
      <c r="E28" s="14"/>
      <c r="F28" s="14"/>
      <c r="G28" s="14"/>
      <c r="H28" s="14"/>
    </row>
    <row r="29" spans="1:9" x14ac:dyDescent="0.25">
      <c r="A29" s="14"/>
      <c r="B29" s="14"/>
      <c r="C29" s="14"/>
      <c r="D29" s="14"/>
      <c r="E29" s="14"/>
      <c r="F29" s="14"/>
      <c r="G29" s="14"/>
      <c r="H29" s="14"/>
    </row>
    <row r="30" spans="1:9" x14ac:dyDescent="0.25">
      <c r="A30" s="14"/>
      <c r="B30" s="14"/>
      <c r="C30" s="14"/>
      <c r="D30" s="14"/>
      <c r="E30" s="14"/>
      <c r="F30" s="14"/>
      <c r="G30" s="14"/>
      <c r="H30" s="14"/>
    </row>
    <row r="31" spans="1:9" x14ac:dyDescent="0.25">
      <c r="A31" s="14"/>
      <c r="B31" s="14"/>
      <c r="C31" s="14"/>
      <c r="D31" s="14"/>
      <c r="E31" s="14"/>
      <c r="F31" s="14"/>
      <c r="G31" s="14"/>
      <c r="H31" s="14"/>
    </row>
    <row r="32" spans="1:9" x14ac:dyDescent="0.25">
      <c r="A32" s="14"/>
      <c r="B32" s="14"/>
      <c r="C32" s="14"/>
      <c r="D32" s="14"/>
      <c r="E32" s="14"/>
      <c r="F32" s="14"/>
      <c r="G32" s="14"/>
      <c r="H32" s="14"/>
    </row>
    <row r="33" spans="1:8" x14ac:dyDescent="0.25">
      <c r="A33" s="14"/>
      <c r="B33" s="14"/>
      <c r="C33" s="14"/>
      <c r="D33" s="14"/>
      <c r="E33" s="14"/>
      <c r="F33" s="14"/>
      <c r="G33" s="14"/>
      <c r="H33" s="14"/>
    </row>
    <row r="34" spans="1:8" x14ac:dyDescent="0.25">
      <c r="A34" s="14"/>
      <c r="B34" s="14"/>
      <c r="C34" s="14"/>
      <c r="D34" s="14"/>
      <c r="E34" s="14"/>
      <c r="F34" s="14"/>
      <c r="G34" s="14"/>
      <c r="H34" s="14"/>
    </row>
    <row r="35" spans="1:8" x14ac:dyDescent="0.25">
      <c r="A35" s="14"/>
      <c r="B35" s="14"/>
      <c r="C35" s="14"/>
      <c r="D35" s="14"/>
      <c r="E35" s="14"/>
      <c r="F35" s="14"/>
      <c r="G35" s="14"/>
      <c r="H35" s="14"/>
    </row>
    <row r="36" spans="1:8" x14ac:dyDescent="0.25">
      <c r="A36" s="14"/>
      <c r="B36" s="14"/>
      <c r="C36" s="14"/>
      <c r="D36" s="14"/>
      <c r="E36" s="14"/>
      <c r="F36" s="14"/>
      <c r="G36" s="14"/>
      <c r="H36" s="14"/>
    </row>
    <row r="37" spans="1:8" x14ac:dyDescent="0.25">
      <c r="A37" s="14"/>
      <c r="B37" s="14"/>
      <c r="C37" s="14"/>
      <c r="D37" s="14"/>
      <c r="E37" s="14"/>
      <c r="F37" s="14"/>
      <c r="G37" s="14"/>
      <c r="H37" s="14"/>
    </row>
    <row r="38" spans="1:8" x14ac:dyDescent="0.25">
      <c r="A38" s="14"/>
      <c r="B38" s="14"/>
      <c r="C38" s="14"/>
      <c r="D38" s="14"/>
      <c r="E38" s="14"/>
      <c r="F38" s="14"/>
      <c r="G38" s="14"/>
      <c r="H38" s="14"/>
    </row>
    <row r="39" spans="1:8" x14ac:dyDescent="0.25">
      <c r="A39" s="14"/>
      <c r="B39" s="14"/>
      <c r="C39" s="14"/>
      <c r="D39" s="14"/>
      <c r="E39" s="14"/>
      <c r="F39" s="14"/>
      <c r="G39" s="14"/>
      <c r="H39" s="14"/>
    </row>
    <row r="40" spans="1:8" x14ac:dyDescent="0.25">
      <c r="A40" s="14"/>
      <c r="B40" s="14"/>
      <c r="C40" s="14"/>
      <c r="D40" s="14"/>
      <c r="E40" s="14"/>
      <c r="F40" s="14"/>
      <c r="G40" s="14"/>
      <c r="H40" s="14"/>
    </row>
  </sheetData>
  <hyperlinks>
    <hyperlink ref="F4" r:id="rId1" display="https://www.google.com/search?rlz=1C1CHZN_esCO934CO934&amp;tbs=lf:1,lf_ui:14&amp;tbm=lcl&amp;sxsrf=AOaemvIqYm4xqAkGTTObEaikOqz2srNFZg:1630599878912&amp;q=tattoo+Tunja&amp;rflfq=1&amp;num=10&amp;sa=X&amp;ved=2ahUKEwjsjbb02eDyAhXkRTABHaJVDCEQjGp6BAgOEFo&amp;biw=1920&amp;bih=937" xr:uid="{7D6A0775-34C6-4F6F-ADE5-D5F8C17762A2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203A-B6C8-4B47-80EF-048152264EC4}">
  <dimension ref="A1:K24"/>
  <sheetViews>
    <sheetView workbookViewId="0"/>
  </sheetViews>
  <sheetFormatPr baseColWidth="10" defaultRowHeight="15" x14ac:dyDescent="0.25"/>
  <cols>
    <col min="1" max="1" width="15.7109375" customWidth="1"/>
    <col min="2" max="3" width="13.42578125" customWidth="1"/>
    <col min="4" max="4" width="13" customWidth="1"/>
    <col min="5" max="5" width="13.42578125" customWidth="1"/>
    <col min="6" max="6" width="14" customWidth="1"/>
    <col min="7" max="7" width="13.7109375" customWidth="1"/>
    <col min="8" max="8" width="13.28515625" customWidth="1"/>
    <col min="9" max="9" width="20.28515625" customWidth="1"/>
    <col min="10" max="10" width="39" customWidth="1"/>
    <col min="11" max="11" width="48.85546875" customWidth="1"/>
  </cols>
  <sheetData>
    <row r="1" spans="1:11" x14ac:dyDescent="0.25">
      <c r="A1" s="2" t="s">
        <v>505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496</v>
      </c>
      <c r="J1" s="38" t="s">
        <v>506</v>
      </c>
      <c r="K1" s="14"/>
    </row>
    <row r="2" spans="1:11" x14ac:dyDescent="0.25">
      <c r="A2" s="5">
        <v>10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17</v>
      </c>
      <c r="I2" s="1">
        <v>1</v>
      </c>
      <c r="J2" s="39" t="str">
        <f t="shared" ref="J2:J24" si="0">VLOOKUP(I2,tattoo_shop,2)</f>
        <v>Ninja Tattoo Tunja</v>
      </c>
      <c r="K2" s="24"/>
    </row>
    <row r="3" spans="1:11" x14ac:dyDescent="0.25">
      <c r="A3" s="5">
        <v>20</v>
      </c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22</v>
      </c>
      <c r="I3" s="1">
        <v>2</v>
      </c>
      <c r="J3" s="39" t="str">
        <f t="shared" si="0"/>
        <v>Monster House Tattoo y Piercing Studio</v>
      </c>
      <c r="K3" s="24"/>
    </row>
    <row r="4" spans="1:11" x14ac:dyDescent="0.25">
      <c r="A4" s="5">
        <v>30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17</v>
      </c>
      <c r="I4" s="1">
        <v>3</v>
      </c>
      <c r="J4" s="39" t="str">
        <f t="shared" si="0"/>
        <v>SKIN INK TATTOO</v>
      </c>
      <c r="K4" s="24"/>
    </row>
    <row r="5" spans="1:11" x14ac:dyDescent="0.25">
      <c r="A5" s="5">
        <v>40</v>
      </c>
      <c r="B5" s="1" t="s">
        <v>29</v>
      </c>
      <c r="C5" s="1" t="s">
        <v>29</v>
      </c>
      <c r="D5" s="1" t="s">
        <v>29</v>
      </c>
      <c r="E5" s="1" t="s">
        <v>29</v>
      </c>
      <c r="F5" s="1" t="s">
        <v>29</v>
      </c>
      <c r="G5" s="1" t="s">
        <v>29</v>
      </c>
      <c r="H5" s="1" t="s">
        <v>30</v>
      </c>
      <c r="I5" s="1">
        <v>4</v>
      </c>
      <c r="J5" s="39" t="str">
        <f t="shared" si="0"/>
        <v>SALOON PRIVE</v>
      </c>
      <c r="K5" s="24"/>
    </row>
    <row r="6" spans="1:11" x14ac:dyDescent="0.25">
      <c r="A6" s="5">
        <v>50</v>
      </c>
      <c r="B6" s="1" t="s">
        <v>33</v>
      </c>
      <c r="C6" s="1" t="s">
        <v>33</v>
      </c>
      <c r="D6" s="1" t="s">
        <v>33</v>
      </c>
      <c r="E6" s="1" t="s">
        <v>33</v>
      </c>
      <c r="F6" s="1" t="s">
        <v>33</v>
      </c>
      <c r="G6" s="1" t="s">
        <v>33</v>
      </c>
      <c r="H6" s="1" t="s">
        <v>34</v>
      </c>
      <c r="I6" s="1">
        <v>5</v>
      </c>
      <c r="J6" s="39" t="str">
        <f t="shared" si="0"/>
        <v>DONOVAN Tattoo Studio</v>
      </c>
      <c r="K6" s="24"/>
    </row>
    <row r="7" spans="1:11" x14ac:dyDescent="0.25">
      <c r="A7" s="5">
        <v>60</v>
      </c>
      <c r="B7" s="1" t="s">
        <v>37</v>
      </c>
      <c r="C7" s="1" t="s">
        <v>37</v>
      </c>
      <c r="D7" s="1" t="s">
        <v>37</v>
      </c>
      <c r="E7" s="1" t="s">
        <v>37</v>
      </c>
      <c r="F7" s="1" t="s">
        <v>37</v>
      </c>
      <c r="G7" s="1" t="s">
        <v>17</v>
      </c>
      <c r="H7" s="1" t="s">
        <v>17</v>
      </c>
      <c r="I7" s="1">
        <v>6</v>
      </c>
      <c r="J7" s="39" t="str">
        <f t="shared" si="0"/>
        <v>Dark Side</v>
      </c>
      <c r="K7" s="24"/>
    </row>
    <row r="8" spans="1:11" x14ac:dyDescent="0.25">
      <c r="A8" s="5">
        <v>70</v>
      </c>
      <c r="B8" s="1" t="s">
        <v>41</v>
      </c>
      <c r="C8" s="1" t="s">
        <v>41</v>
      </c>
      <c r="D8" s="1" t="s">
        <v>41</v>
      </c>
      <c r="E8" s="1" t="s">
        <v>41</v>
      </c>
      <c r="F8" s="1" t="s">
        <v>41</v>
      </c>
      <c r="G8" s="1" t="s">
        <v>41</v>
      </c>
      <c r="H8" s="1" t="s">
        <v>17</v>
      </c>
      <c r="I8" s="1">
        <v>7</v>
      </c>
      <c r="J8" s="39" t="str">
        <f t="shared" si="0"/>
        <v>Tokio Tatto Shop</v>
      </c>
      <c r="K8" s="24"/>
    </row>
    <row r="9" spans="1:11" x14ac:dyDescent="0.25">
      <c r="A9" s="5">
        <v>80</v>
      </c>
      <c r="B9" s="1" t="s">
        <v>44</v>
      </c>
      <c r="C9" s="1" t="s">
        <v>44</v>
      </c>
      <c r="D9" s="1" t="s">
        <v>44</v>
      </c>
      <c r="E9" s="1" t="s">
        <v>44</v>
      </c>
      <c r="F9" s="1" t="s">
        <v>44</v>
      </c>
      <c r="G9" s="1" t="s">
        <v>44</v>
      </c>
      <c r="H9" s="1" t="s">
        <v>17</v>
      </c>
      <c r="I9" s="1">
        <v>8</v>
      </c>
      <c r="J9" s="39" t="str">
        <f t="shared" si="0"/>
        <v>El Diamante Negro Tatuajería</v>
      </c>
      <c r="K9" s="24"/>
    </row>
    <row r="10" spans="1:11" x14ac:dyDescent="0.25">
      <c r="A10" s="5">
        <v>90</v>
      </c>
      <c r="B10" s="1" t="s">
        <v>48</v>
      </c>
      <c r="C10" s="1" t="s">
        <v>48</v>
      </c>
      <c r="D10" s="1" t="s">
        <v>48</v>
      </c>
      <c r="E10" s="1" t="s">
        <v>48</v>
      </c>
      <c r="F10" s="1" t="s">
        <v>48</v>
      </c>
      <c r="G10" s="1" t="s">
        <v>48</v>
      </c>
      <c r="H10" s="1" t="s">
        <v>48</v>
      </c>
      <c r="I10" s="1">
        <v>9</v>
      </c>
      <c r="J10" s="39" t="str">
        <f t="shared" si="0"/>
        <v>InkSide Tattoo Studio</v>
      </c>
      <c r="K10" s="24"/>
    </row>
    <row r="11" spans="1:11" x14ac:dyDescent="0.25">
      <c r="A11" s="5">
        <v>100</v>
      </c>
      <c r="B11" s="1" t="s">
        <v>48</v>
      </c>
      <c r="C11" s="1" t="s">
        <v>48</v>
      </c>
      <c r="D11" s="1" t="s">
        <v>48</v>
      </c>
      <c r="E11" s="1" t="s">
        <v>48</v>
      </c>
      <c r="F11" s="1" t="s">
        <v>48</v>
      </c>
      <c r="G11" s="1" t="s">
        <v>48</v>
      </c>
      <c r="H11" s="1" t="s">
        <v>48</v>
      </c>
      <c r="I11" s="1">
        <v>10</v>
      </c>
      <c r="J11" s="39" t="str">
        <f t="shared" si="0"/>
        <v>LA PIRAÑA TATTOO SHOP</v>
      </c>
      <c r="K11" s="24"/>
    </row>
    <row r="12" spans="1:11" x14ac:dyDescent="0.25">
      <c r="A12" s="5">
        <v>110</v>
      </c>
      <c r="B12" s="1" t="s">
        <v>55</v>
      </c>
      <c r="C12" s="1" t="s">
        <v>55</v>
      </c>
      <c r="D12" s="1" t="s">
        <v>55</v>
      </c>
      <c r="E12" s="1" t="s">
        <v>55</v>
      </c>
      <c r="F12" s="1" t="s">
        <v>55</v>
      </c>
      <c r="G12" s="1" t="s">
        <v>55</v>
      </c>
      <c r="H12" s="1" t="s">
        <v>17</v>
      </c>
      <c r="I12" s="1">
        <v>11</v>
      </c>
      <c r="J12" s="39" t="str">
        <f t="shared" si="0"/>
        <v>SORRY MOM TATTOO STUDIO</v>
      </c>
      <c r="K12" s="24"/>
    </row>
    <row r="13" spans="1:11" x14ac:dyDescent="0.25">
      <c r="A13" s="5">
        <v>120</v>
      </c>
      <c r="B13" s="1" t="s">
        <v>37</v>
      </c>
      <c r="C13" s="1" t="s">
        <v>37</v>
      </c>
      <c r="D13" s="1" t="s">
        <v>37</v>
      </c>
      <c r="E13" s="1" t="s">
        <v>37</v>
      </c>
      <c r="F13" s="1" t="s">
        <v>37</v>
      </c>
      <c r="G13" s="1" t="s">
        <v>37</v>
      </c>
      <c r="H13" s="1" t="s">
        <v>17</v>
      </c>
      <c r="I13" s="1">
        <v>12</v>
      </c>
      <c r="J13" s="39" t="str">
        <f t="shared" si="0"/>
        <v>Supplis tattoo</v>
      </c>
      <c r="K13" s="24"/>
    </row>
    <row r="14" spans="1:11" x14ac:dyDescent="0.25">
      <c r="A14" s="5">
        <v>130</v>
      </c>
      <c r="B14" s="1" t="s">
        <v>60</v>
      </c>
      <c r="C14" s="1" t="s">
        <v>60</v>
      </c>
      <c r="D14" s="1" t="s">
        <v>60</v>
      </c>
      <c r="E14" s="1" t="s">
        <v>60</v>
      </c>
      <c r="F14" s="1" t="s">
        <v>60</v>
      </c>
      <c r="G14" s="1" t="s">
        <v>60</v>
      </c>
      <c r="H14" s="1" t="s">
        <v>60</v>
      </c>
      <c r="I14" s="1">
        <v>13</v>
      </c>
      <c r="J14" s="39" t="str">
        <f t="shared" si="0"/>
        <v>Soul Art Tattoo Studio</v>
      </c>
      <c r="K14" s="24"/>
    </row>
    <row r="15" spans="1:11" x14ac:dyDescent="0.25">
      <c r="A15" s="5">
        <v>140</v>
      </c>
      <c r="B15" s="1" t="s">
        <v>48</v>
      </c>
      <c r="C15" s="1" t="s">
        <v>48</v>
      </c>
      <c r="D15" s="1" t="s">
        <v>48</v>
      </c>
      <c r="E15" s="1" t="s">
        <v>48</v>
      </c>
      <c r="F15" s="1" t="s">
        <v>48</v>
      </c>
      <c r="G15" s="1" t="s">
        <v>48</v>
      </c>
      <c r="H15" s="1" t="s">
        <v>48</v>
      </c>
      <c r="I15" s="1">
        <v>2</v>
      </c>
      <c r="J15" s="39" t="str">
        <f t="shared" si="0"/>
        <v>Monster House Tattoo y Piercing Studio</v>
      </c>
      <c r="K15" s="24"/>
    </row>
    <row r="16" spans="1:11" x14ac:dyDescent="0.25">
      <c r="A16" s="5">
        <v>150</v>
      </c>
      <c r="B16" s="1" t="s">
        <v>65</v>
      </c>
      <c r="C16" s="1" t="s">
        <v>65</v>
      </c>
      <c r="D16" s="1" t="s">
        <v>65</v>
      </c>
      <c r="E16" s="1" t="s">
        <v>65</v>
      </c>
      <c r="F16" s="1" t="s">
        <v>65</v>
      </c>
      <c r="G16" s="1" t="s">
        <v>65</v>
      </c>
      <c r="H16" s="1" t="s">
        <v>65</v>
      </c>
      <c r="I16" s="1">
        <v>14</v>
      </c>
      <c r="J16" s="39" t="str">
        <f t="shared" si="0"/>
        <v>Ancestral Tattoo Studio</v>
      </c>
      <c r="K16" s="24"/>
    </row>
    <row r="17" spans="1:11" x14ac:dyDescent="0.25">
      <c r="A17" s="5">
        <v>160</v>
      </c>
      <c r="B17" s="1" t="s">
        <v>69</v>
      </c>
      <c r="C17" s="1" t="s">
        <v>69</v>
      </c>
      <c r="D17" s="1" t="s">
        <v>69</v>
      </c>
      <c r="E17" s="1" t="s">
        <v>69</v>
      </c>
      <c r="F17" s="1" t="s">
        <v>69</v>
      </c>
      <c r="G17" s="1" t="s">
        <v>69</v>
      </c>
      <c r="H17" s="1" t="s">
        <v>17</v>
      </c>
      <c r="I17" s="1">
        <v>15</v>
      </c>
      <c r="J17" s="39" t="str">
        <f t="shared" si="0"/>
        <v>Piel Toxica Pink</v>
      </c>
      <c r="K17" s="24"/>
    </row>
    <row r="18" spans="1:11" x14ac:dyDescent="0.25">
      <c r="A18" s="5">
        <v>170</v>
      </c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17</v>
      </c>
      <c r="I18" s="1">
        <v>2</v>
      </c>
      <c r="J18" s="39" t="str">
        <f t="shared" si="0"/>
        <v>Monster House Tattoo y Piercing Studio</v>
      </c>
      <c r="K18" s="24"/>
    </row>
    <row r="19" spans="1:11" x14ac:dyDescent="0.25">
      <c r="A19" s="5">
        <v>180</v>
      </c>
      <c r="B19" s="1" t="s">
        <v>74</v>
      </c>
      <c r="C19" s="1" t="s">
        <v>74</v>
      </c>
      <c r="D19" s="1" t="s">
        <v>74</v>
      </c>
      <c r="E19" s="1" t="s">
        <v>74</v>
      </c>
      <c r="F19" s="1" t="s">
        <v>74</v>
      </c>
      <c r="G19" s="1" t="s">
        <v>74</v>
      </c>
      <c r="H19" s="1" t="s">
        <v>75</v>
      </c>
      <c r="I19" s="1">
        <v>17</v>
      </c>
      <c r="J19" s="39" t="str">
        <f t="shared" si="0"/>
        <v>Tinta Viva Tattoo &amp; Body Piercing</v>
      </c>
      <c r="K19" s="24"/>
    </row>
    <row r="20" spans="1:11" x14ac:dyDescent="0.25">
      <c r="A20" s="5">
        <v>190</v>
      </c>
      <c r="B20" s="1" t="s">
        <v>48</v>
      </c>
      <c r="C20" s="1" t="s">
        <v>48</v>
      </c>
      <c r="D20" s="1" t="s">
        <v>48</v>
      </c>
      <c r="E20" s="1" t="s">
        <v>48</v>
      </c>
      <c r="F20" s="1" t="s">
        <v>48</v>
      </c>
      <c r="G20" s="1" t="s">
        <v>48</v>
      </c>
      <c r="H20" s="1" t="s">
        <v>48</v>
      </c>
      <c r="I20" s="1">
        <v>18</v>
      </c>
      <c r="J20" s="39" t="str">
        <f t="shared" si="0"/>
        <v>Tattoo studio SorryMom</v>
      </c>
      <c r="K20" s="24"/>
    </row>
    <row r="21" spans="1:11" x14ac:dyDescent="0.25">
      <c r="A21" s="5">
        <v>200</v>
      </c>
      <c r="B21" s="1" t="s">
        <v>48</v>
      </c>
      <c r="C21" s="1" t="s">
        <v>48</v>
      </c>
      <c r="D21" s="1" t="s">
        <v>48</v>
      </c>
      <c r="E21" s="1" t="s">
        <v>48</v>
      </c>
      <c r="F21" s="1" t="s">
        <v>48</v>
      </c>
      <c r="G21" s="1" t="s">
        <v>48</v>
      </c>
      <c r="H21" s="1" t="s">
        <v>48</v>
      </c>
      <c r="I21" s="1">
        <v>19</v>
      </c>
      <c r="J21" s="39" t="str">
        <f t="shared" si="0"/>
        <v>Tokio Tattoo Premium</v>
      </c>
      <c r="K21" s="24"/>
    </row>
    <row r="22" spans="1:11" x14ac:dyDescent="0.25">
      <c r="A22" s="5">
        <v>210</v>
      </c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17</v>
      </c>
      <c r="I22" s="1">
        <v>20</v>
      </c>
      <c r="J22" s="39" t="str">
        <f t="shared" si="0"/>
        <v>Dragon's art tattoo</v>
      </c>
      <c r="K22" s="24"/>
    </row>
    <row r="23" spans="1:11" x14ac:dyDescent="0.25">
      <c r="A23" s="5">
        <v>220</v>
      </c>
      <c r="B23" s="1" t="s">
        <v>85</v>
      </c>
      <c r="C23" s="1" t="s">
        <v>85</v>
      </c>
      <c r="D23" s="1" t="s">
        <v>85</v>
      </c>
      <c r="E23" s="1" t="s">
        <v>85</v>
      </c>
      <c r="F23" s="1" t="s">
        <v>85</v>
      </c>
      <c r="G23" s="1" t="s">
        <v>85</v>
      </c>
      <c r="H23" s="1" t="s">
        <v>17</v>
      </c>
      <c r="I23" s="1">
        <v>21</v>
      </c>
      <c r="J23" s="39" t="str">
        <f t="shared" si="0"/>
        <v>Inkcorp Tatto Estudio</v>
      </c>
      <c r="K23" s="24"/>
    </row>
    <row r="24" spans="1:11" ht="15.75" thickBot="1" x14ac:dyDescent="0.3">
      <c r="A24" s="31">
        <v>230</v>
      </c>
      <c r="B24" s="7" t="s">
        <v>48</v>
      </c>
      <c r="C24" s="7" t="s">
        <v>48</v>
      </c>
      <c r="D24" s="7" t="s">
        <v>48</v>
      </c>
      <c r="E24" s="7" t="s">
        <v>48</v>
      </c>
      <c r="F24" s="7" t="s">
        <v>48</v>
      </c>
      <c r="G24" s="7" t="s">
        <v>48</v>
      </c>
      <c r="H24" s="7" t="s">
        <v>48</v>
      </c>
      <c r="I24" s="7">
        <v>22</v>
      </c>
      <c r="J24" s="40" t="str">
        <f t="shared" si="0"/>
        <v>Afrik Tattoo and Gallery Supply</v>
      </c>
      <c r="K24" s="24"/>
    </row>
  </sheetData>
  <phoneticPr fontId="2" type="noConversion"/>
  <dataValidations count="1">
    <dataValidation type="list" allowBlank="1" showInputMessage="1" showErrorMessage="1" sqref="I2:I24" xr:uid="{048E740C-BB67-49EF-8082-AF3CD9A5AF18}">
      <formula1>id_tattoo_shop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1D26-096D-4FD7-BF2B-1442A3429901}">
  <dimension ref="A1:E25"/>
  <sheetViews>
    <sheetView workbookViewId="0">
      <selection activeCell="C1" sqref="C1"/>
    </sheetView>
  </sheetViews>
  <sheetFormatPr baseColWidth="10" defaultRowHeight="15" x14ac:dyDescent="0.25"/>
  <cols>
    <col min="2" max="2" width="76" customWidth="1"/>
    <col min="3" max="3" width="17.7109375" customWidth="1"/>
    <col min="4" max="4" width="32.85546875" customWidth="1"/>
    <col min="5" max="5" width="43.28515625" customWidth="1"/>
  </cols>
  <sheetData>
    <row r="1" spans="1:5" x14ac:dyDescent="0.25">
      <c r="A1" s="2" t="s">
        <v>497</v>
      </c>
      <c r="B1" s="3" t="s">
        <v>498</v>
      </c>
      <c r="C1" s="3" t="s">
        <v>495</v>
      </c>
      <c r="D1" s="38" t="s">
        <v>499</v>
      </c>
      <c r="E1" s="14"/>
    </row>
    <row r="2" spans="1:5" x14ac:dyDescent="0.25">
      <c r="A2" s="5">
        <v>100</v>
      </c>
      <c r="B2" s="25" t="s">
        <v>88</v>
      </c>
      <c r="C2" s="1">
        <v>4</v>
      </c>
      <c r="D2" s="39" t="str">
        <f t="shared" ref="D2:D25" si="0">VLOOKUP(C2,tattoo_shop,2)</f>
        <v>SALOON PRIVE</v>
      </c>
      <c r="E2" s="14"/>
    </row>
    <row r="3" spans="1:5" x14ac:dyDescent="0.25">
      <c r="A3" s="5">
        <v>101</v>
      </c>
      <c r="B3" s="25" t="s">
        <v>89</v>
      </c>
      <c r="C3" s="1">
        <v>8</v>
      </c>
      <c r="D3" s="39" t="str">
        <f t="shared" si="0"/>
        <v>El Diamante Negro Tatuajería</v>
      </c>
      <c r="E3" s="14"/>
    </row>
    <row r="4" spans="1:5" x14ac:dyDescent="0.25">
      <c r="A4" s="5">
        <v>102</v>
      </c>
      <c r="B4" s="25" t="s">
        <v>90</v>
      </c>
      <c r="C4" s="1">
        <v>8</v>
      </c>
      <c r="D4" s="39" t="str">
        <f t="shared" si="0"/>
        <v>El Diamante Negro Tatuajería</v>
      </c>
      <c r="E4" s="14"/>
    </row>
    <row r="5" spans="1:5" x14ac:dyDescent="0.25">
      <c r="A5" s="5">
        <v>103</v>
      </c>
      <c r="B5" s="25" t="s">
        <v>91</v>
      </c>
      <c r="C5" s="1">
        <v>8</v>
      </c>
      <c r="D5" s="39" t="str">
        <f t="shared" si="0"/>
        <v>El Diamante Negro Tatuajería</v>
      </c>
      <c r="E5" s="14"/>
    </row>
    <row r="6" spans="1:5" x14ac:dyDescent="0.25">
      <c r="A6" s="5">
        <v>104</v>
      </c>
      <c r="B6" s="1" t="s">
        <v>92</v>
      </c>
      <c r="C6" s="1">
        <v>8</v>
      </c>
      <c r="D6" s="39" t="str">
        <f t="shared" si="0"/>
        <v>El Diamante Negro Tatuajería</v>
      </c>
      <c r="E6" s="14"/>
    </row>
    <row r="7" spans="1:5" x14ac:dyDescent="0.25">
      <c r="A7" s="5">
        <v>105</v>
      </c>
      <c r="B7" s="25" t="s">
        <v>93</v>
      </c>
      <c r="C7" s="1">
        <v>8</v>
      </c>
      <c r="D7" s="39" t="str">
        <f t="shared" si="0"/>
        <v>El Diamante Negro Tatuajería</v>
      </c>
      <c r="E7" s="14"/>
    </row>
    <row r="8" spans="1:5" x14ac:dyDescent="0.25">
      <c r="A8" s="5">
        <v>106</v>
      </c>
      <c r="B8" s="25" t="s">
        <v>94</v>
      </c>
      <c r="C8" s="1">
        <v>8</v>
      </c>
      <c r="D8" s="39" t="str">
        <f t="shared" si="0"/>
        <v>El Diamante Negro Tatuajería</v>
      </c>
      <c r="E8" s="14"/>
    </row>
    <row r="9" spans="1:5" x14ac:dyDescent="0.25">
      <c r="A9" s="5">
        <v>107</v>
      </c>
      <c r="B9" s="1" t="s">
        <v>95</v>
      </c>
      <c r="C9" s="1">
        <v>8</v>
      </c>
      <c r="D9" s="39" t="str">
        <f t="shared" si="0"/>
        <v>El Diamante Negro Tatuajería</v>
      </c>
      <c r="E9" s="14"/>
    </row>
    <row r="10" spans="1:5" x14ac:dyDescent="0.25">
      <c r="A10" s="5">
        <v>108</v>
      </c>
      <c r="B10" s="1" t="s">
        <v>96</v>
      </c>
      <c r="C10" s="1">
        <v>13</v>
      </c>
      <c r="D10" s="39" t="str">
        <f t="shared" si="0"/>
        <v>Soul Art Tattoo Studio</v>
      </c>
      <c r="E10" s="14"/>
    </row>
    <row r="11" spans="1:5" x14ac:dyDescent="0.25">
      <c r="A11" s="5">
        <v>109</v>
      </c>
      <c r="B11" s="25" t="s">
        <v>97</v>
      </c>
      <c r="C11" s="1">
        <v>1</v>
      </c>
      <c r="D11" s="39" t="str">
        <f t="shared" si="0"/>
        <v>Ninja Tattoo Tunja</v>
      </c>
      <c r="E11" s="14"/>
    </row>
    <row r="12" spans="1:5" x14ac:dyDescent="0.25">
      <c r="A12" s="5">
        <v>110</v>
      </c>
      <c r="B12" s="1" t="s">
        <v>245</v>
      </c>
      <c r="C12" s="1">
        <v>20</v>
      </c>
      <c r="D12" s="39" t="str">
        <f t="shared" si="0"/>
        <v>Dragon's art tattoo</v>
      </c>
      <c r="E12" s="14"/>
    </row>
    <row r="13" spans="1:5" x14ac:dyDescent="0.25">
      <c r="A13" s="5">
        <v>111</v>
      </c>
      <c r="B13" s="1" t="s">
        <v>246</v>
      </c>
      <c r="C13" s="1">
        <v>20</v>
      </c>
      <c r="D13" s="39" t="str">
        <f t="shared" si="0"/>
        <v>Dragon's art tattoo</v>
      </c>
      <c r="E13" s="14"/>
    </row>
    <row r="14" spans="1:5" x14ac:dyDescent="0.25">
      <c r="A14" s="5">
        <v>112</v>
      </c>
      <c r="B14" s="1" t="s">
        <v>247</v>
      </c>
      <c r="C14" s="1">
        <v>20</v>
      </c>
      <c r="D14" s="39" t="str">
        <f t="shared" si="0"/>
        <v>Dragon's art tattoo</v>
      </c>
      <c r="E14" s="14"/>
    </row>
    <row r="15" spans="1:5" x14ac:dyDescent="0.25">
      <c r="A15" s="5">
        <v>113</v>
      </c>
      <c r="B15" s="1" t="s">
        <v>248</v>
      </c>
      <c r="C15" s="1">
        <v>3</v>
      </c>
      <c r="D15" s="39" t="str">
        <f t="shared" si="0"/>
        <v>SKIN INK TATTOO</v>
      </c>
      <c r="E15" s="14"/>
    </row>
    <row r="16" spans="1:5" x14ac:dyDescent="0.25">
      <c r="A16" s="5">
        <v>114</v>
      </c>
      <c r="B16" s="1" t="s">
        <v>373</v>
      </c>
      <c r="C16" s="1">
        <v>11</v>
      </c>
      <c r="D16" s="39" t="str">
        <f t="shared" si="0"/>
        <v>SORRY MOM TATTOO STUDIO</v>
      </c>
      <c r="E16" s="14"/>
    </row>
    <row r="17" spans="1:5" x14ac:dyDescent="0.25">
      <c r="A17" s="5">
        <v>115</v>
      </c>
      <c r="B17" s="25" t="s">
        <v>379</v>
      </c>
      <c r="C17" s="1">
        <v>5</v>
      </c>
      <c r="D17" s="39" t="str">
        <f t="shared" si="0"/>
        <v>DONOVAN Tattoo Studio</v>
      </c>
      <c r="E17" s="14"/>
    </row>
    <row r="18" spans="1:5" x14ac:dyDescent="0.25">
      <c r="A18" s="5">
        <v>116</v>
      </c>
      <c r="B18" s="25" t="s">
        <v>483</v>
      </c>
      <c r="C18" s="1">
        <v>23</v>
      </c>
      <c r="D18" s="39" t="str">
        <f t="shared" si="0"/>
        <v>Maura Velandia</v>
      </c>
      <c r="E18" s="14"/>
    </row>
    <row r="19" spans="1:5" x14ac:dyDescent="0.25">
      <c r="A19" s="5">
        <v>117</v>
      </c>
      <c r="B19" s="25" t="s">
        <v>485</v>
      </c>
      <c r="C19" s="1">
        <v>24</v>
      </c>
      <c r="D19" s="39" t="str">
        <f t="shared" si="0"/>
        <v>Alex Raven</v>
      </c>
      <c r="E19" s="14"/>
    </row>
    <row r="20" spans="1:5" x14ac:dyDescent="0.25">
      <c r="A20" s="5">
        <v>118</v>
      </c>
      <c r="B20" s="25" t="s">
        <v>487</v>
      </c>
      <c r="C20" s="1">
        <v>25</v>
      </c>
      <c r="D20" s="39" t="str">
        <f t="shared" si="0"/>
        <v>Nixon Betancourt</v>
      </c>
      <c r="E20" s="14"/>
    </row>
    <row r="21" spans="1:5" x14ac:dyDescent="0.25">
      <c r="A21" s="27">
        <v>119</v>
      </c>
      <c r="B21" s="25" t="s">
        <v>493</v>
      </c>
      <c r="C21" s="1">
        <v>14</v>
      </c>
      <c r="D21" s="39" t="str">
        <f t="shared" si="0"/>
        <v>Ancestral Tattoo Studio</v>
      </c>
      <c r="E21" s="15"/>
    </row>
    <row r="22" spans="1:5" x14ac:dyDescent="0.25">
      <c r="A22" s="27">
        <v>120</v>
      </c>
      <c r="B22" s="25" t="s">
        <v>514</v>
      </c>
      <c r="C22" s="1">
        <v>17</v>
      </c>
      <c r="D22" s="39" t="str">
        <f t="shared" si="0"/>
        <v>Tinta Viva Tattoo &amp; Body Piercing</v>
      </c>
      <c r="E22" s="14"/>
    </row>
    <row r="23" spans="1:5" x14ac:dyDescent="0.25">
      <c r="A23" s="27">
        <v>121</v>
      </c>
      <c r="B23" s="1"/>
      <c r="C23" s="1"/>
      <c r="D23" s="39" t="e">
        <f t="shared" si="0"/>
        <v>#N/A</v>
      </c>
      <c r="E23" s="14"/>
    </row>
    <row r="24" spans="1:5" x14ac:dyDescent="0.25">
      <c r="A24" s="27">
        <v>122</v>
      </c>
      <c r="B24" s="1"/>
      <c r="C24" s="1"/>
      <c r="D24" s="39" t="e">
        <f t="shared" si="0"/>
        <v>#N/A</v>
      </c>
      <c r="E24" s="14"/>
    </row>
    <row r="25" spans="1:5" ht="15.75" thickBot="1" x14ac:dyDescent="0.3">
      <c r="A25" s="28">
        <v>123</v>
      </c>
      <c r="B25" s="7"/>
      <c r="C25" s="7"/>
      <c r="D25" s="40" t="e">
        <f t="shared" si="0"/>
        <v>#N/A</v>
      </c>
      <c r="E25" s="14"/>
    </row>
  </sheetData>
  <dataValidations count="1">
    <dataValidation type="list" allowBlank="1" showInputMessage="1" showErrorMessage="1" sqref="C2:C25" xr:uid="{BC39F982-1EEF-4F06-92E4-11CFC8007EA8}">
      <formula1>id_tattoo_shop</formula1>
    </dataValidation>
  </dataValidations>
  <hyperlinks>
    <hyperlink ref="B2" r:id="rId1" xr:uid="{4E69AA58-EC9E-4CC5-BF84-A2A44E8D46B0}"/>
    <hyperlink ref="B3" r:id="rId2" xr:uid="{377E559A-F4F5-49A7-8FFF-88F72C857224}"/>
    <hyperlink ref="B4" r:id="rId3" xr:uid="{2A3E1E97-FF5B-4991-B6FA-69EE0D68BA79}"/>
    <hyperlink ref="B5" r:id="rId4" xr:uid="{E1AC7273-60D6-4311-9537-6834EACB93F5}"/>
    <hyperlink ref="B7" r:id="rId5" xr:uid="{03F27751-6C77-49AC-96F3-642B0152EE9B}"/>
    <hyperlink ref="B8" r:id="rId6" xr:uid="{AE3D4E9F-8F1E-4C64-B8E4-2B06A9B79D1F}"/>
    <hyperlink ref="B11" r:id="rId7" xr:uid="{C9542C33-FD18-41D8-879C-B03E59A29599}"/>
    <hyperlink ref="B17" r:id="rId8" xr:uid="{502FB74F-2168-4496-88E8-05666F2297F8}"/>
    <hyperlink ref="B18" r:id="rId9" xr:uid="{F1F5CD93-AFA7-49BB-A5C4-61E3100CEF07}"/>
    <hyperlink ref="B19" r:id="rId10" xr:uid="{9489A662-11E4-41DE-A4CD-9FD2345E1B03}"/>
    <hyperlink ref="B20" r:id="rId11" xr:uid="{DD4EDB10-50C9-4EBF-8026-DFFA6592D77E}"/>
    <hyperlink ref="B21" r:id="rId12" xr:uid="{142528DF-C114-4FE8-A5A7-B88ED4751D4B}"/>
    <hyperlink ref="B22" r:id="rId13" xr:uid="{C6B6582F-BF8E-4120-ADDF-ABFAE14FFAB4}"/>
  </hyperlinks>
  <pageMargins left="0.7" right="0.7" top="0.75" bottom="0.75" header="0.3" footer="0.3"/>
  <pageSetup paperSize="9" orientation="portrait" horizontalDpi="0" verticalDpi="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8C8F-E179-4AA1-A80F-76D183B80F52}">
  <dimension ref="A1:K93"/>
  <sheetViews>
    <sheetView tabSelected="1" workbookViewId="0">
      <selection activeCell="L14" sqref="L14"/>
    </sheetView>
  </sheetViews>
  <sheetFormatPr baseColWidth="10" defaultRowHeight="15" x14ac:dyDescent="0.25"/>
  <cols>
    <col min="2" max="2" width="22.42578125" customWidth="1"/>
    <col min="3" max="3" width="22.7109375" customWidth="1"/>
    <col min="5" max="5" width="28.42578125" customWidth="1"/>
    <col min="6" max="6" width="15.28515625" customWidth="1"/>
    <col min="7" max="7" width="18.42578125" customWidth="1"/>
    <col min="8" max="8" width="19.42578125" customWidth="1"/>
    <col min="9" max="9" width="19.7109375" customWidth="1"/>
    <col min="10" max="10" width="45.42578125" customWidth="1"/>
  </cols>
  <sheetData>
    <row r="1" spans="1:11" x14ac:dyDescent="0.25">
      <c r="A1" s="2" t="s">
        <v>18</v>
      </c>
      <c r="B1" s="3" t="s">
        <v>517</v>
      </c>
      <c r="C1" s="3" t="s">
        <v>507</v>
      </c>
      <c r="D1" s="3" t="s">
        <v>516</v>
      </c>
      <c r="E1" s="3" t="s">
        <v>500</v>
      </c>
      <c r="F1" s="3" t="s">
        <v>508</v>
      </c>
      <c r="G1" s="3" t="s">
        <v>509</v>
      </c>
      <c r="H1" s="38" t="s">
        <v>98</v>
      </c>
      <c r="I1" s="41" t="s">
        <v>525</v>
      </c>
      <c r="J1" s="42" t="s">
        <v>2</v>
      </c>
    </row>
    <row r="2" spans="1:11" x14ac:dyDescent="0.25">
      <c r="A2" s="5">
        <v>1500</v>
      </c>
      <c r="B2" s="1" t="s">
        <v>99</v>
      </c>
      <c r="C2" s="1" t="s">
        <v>291</v>
      </c>
      <c r="D2" s="1">
        <v>3114567891</v>
      </c>
      <c r="E2" s="25" t="s">
        <v>195</v>
      </c>
      <c r="F2" s="1">
        <v>1234567890</v>
      </c>
      <c r="G2" s="1">
        <v>1110</v>
      </c>
      <c r="H2" s="39" t="str">
        <f t="shared" ref="H2:H33" si="0">VLOOKUP(G2,person_type,2)</f>
        <v>Tatuador</v>
      </c>
      <c r="I2" s="24">
        <v>1</v>
      </c>
      <c r="J2" s="43" t="str">
        <f t="shared" ref="J2:J33" si="1">VLOOKUP(I2,tattoo_shop,2)</f>
        <v>Ninja Tattoo Tunja</v>
      </c>
    </row>
    <row r="3" spans="1:11" x14ac:dyDescent="0.25">
      <c r="A3" s="5">
        <v>1501</v>
      </c>
      <c r="B3" s="1" t="s">
        <v>100</v>
      </c>
      <c r="C3" s="1" t="s">
        <v>292</v>
      </c>
      <c r="D3" s="1">
        <v>3114567892</v>
      </c>
      <c r="E3" s="25" t="s">
        <v>196</v>
      </c>
      <c r="F3" s="1">
        <v>1234568791</v>
      </c>
      <c r="G3" s="1">
        <v>1110</v>
      </c>
      <c r="H3" s="39" t="str">
        <f t="shared" si="0"/>
        <v>Tatuador</v>
      </c>
      <c r="I3" s="24">
        <v>2</v>
      </c>
      <c r="J3" s="43" t="str">
        <f t="shared" si="1"/>
        <v>Monster House Tattoo y Piercing Studio</v>
      </c>
    </row>
    <row r="4" spans="1:11" x14ac:dyDescent="0.25">
      <c r="A4" s="5">
        <v>1502</v>
      </c>
      <c r="B4" s="1" t="s">
        <v>101</v>
      </c>
      <c r="C4" s="1" t="s">
        <v>293</v>
      </c>
      <c r="D4" s="1">
        <v>3114567893</v>
      </c>
      <c r="E4" s="25" t="s">
        <v>197</v>
      </c>
      <c r="F4" s="1">
        <v>1234567892</v>
      </c>
      <c r="G4" s="1">
        <v>1110</v>
      </c>
      <c r="H4" s="39" t="str">
        <f t="shared" si="0"/>
        <v>Tatuador</v>
      </c>
      <c r="I4" s="24">
        <v>3</v>
      </c>
      <c r="J4" s="43" t="str">
        <f t="shared" si="1"/>
        <v>SKIN INK TATTOO</v>
      </c>
    </row>
    <row r="5" spans="1:11" x14ac:dyDescent="0.25">
      <c r="A5" s="5">
        <v>1503</v>
      </c>
      <c r="B5" s="1" t="s">
        <v>102</v>
      </c>
      <c r="C5" s="1" t="s">
        <v>294</v>
      </c>
      <c r="D5" s="1">
        <v>3114567894</v>
      </c>
      <c r="E5" s="25" t="s">
        <v>198</v>
      </c>
      <c r="F5" s="1">
        <v>1234568193</v>
      </c>
      <c r="G5" s="1">
        <v>1110</v>
      </c>
      <c r="H5" s="39" t="str">
        <f t="shared" si="0"/>
        <v>Tatuador</v>
      </c>
      <c r="I5" s="24">
        <v>4</v>
      </c>
      <c r="J5" s="43" t="str">
        <f t="shared" si="1"/>
        <v>SALOON PRIVE</v>
      </c>
    </row>
    <row r="6" spans="1:11" x14ac:dyDescent="0.25">
      <c r="A6" s="5">
        <v>1504</v>
      </c>
      <c r="B6" s="1" t="s">
        <v>103</v>
      </c>
      <c r="C6" s="1" t="s">
        <v>295</v>
      </c>
      <c r="D6" s="1">
        <v>3114567895</v>
      </c>
      <c r="E6" s="25" t="s">
        <v>199</v>
      </c>
      <c r="F6" s="1">
        <v>1234568194</v>
      </c>
      <c r="G6" s="1">
        <v>1110</v>
      </c>
      <c r="H6" s="39" t="str">
        <f t="shared" si="0"/>
        <v>Tatuador</v>
      </c>
      <c r="I6" s="24">
        <v>5</v>
      </c>
      <c r="J6" s="43" t="str">
        <f t="shared" si="1"/>
        <v>DONOVAN Tattoo Studio</v>
      </c>
    </row>
    <row r="7" spans="1:11" x14ac:dyDescent="0.25">
      <c r="A7" s="5">
        <v>1505</v>
      </c>
      <c r="B7" s="1" t="s">
        <v>104</v>
      </c>
      <c r="C7" s="1" t="s">
        <v>296</v>
      </c>
      <c r="D7" s="1">
        <v>3114567896</v>
      </c>
      <c r="E7" s="25" t="s">
        <v>200</v>
      </c>
      <c r="F7" s="1">
        <v>1234568195</v>
      </c>
      <c r="G7" s="1">
        <v>1110</v>
      </c>
      <c r="H7" s="39" t="str">
        <f t="shared" si="0"/>
        <v>Tatuador</v>
      </c>
      <c r="I7" s="24">
        <v>6</v>
      </c>
      <c r="J7" s="43" t="str">
        <f t="shared" si="1"/>
        <v>Dark Side</v>
      </c>
      <c r="K7" s="20"/>
    </row>
    <row r="8" spans="1:11" x14ac:dyDescent="0.25">
      <c r="A8" s="5">
        <v>1506</v>
      </c>
      <c r="B8" s="1" t="s">
        <v>105</v>
      </c>
      <c r="C8" s="1" t="s">
        <v>297</v>
      </c>
      <c r="D8" s="1">
        <v>3114567897</v>
      </c>
      <c r="E8" s="25" t="s">
        <v>201</v>
      </c>
      <c r="F8" s="1">
        <v>1234568196</v>
      </c>
      <c r="G8" s="1">
        <v>1110</v>
      </c>
      <c r="H8" s="39" t="str">
        <f t="shared" si="0"/>
        <v>Tatuador</v>
      </c>
      <c r="I8" s="24">
        <v>7</v>
      </c>
      <c r="J8" s="43" t="str">
        <f t="shared" si="1"/>
        <v>Tokio Tatto Shop</v>
      </c>
    </row>
    <row r="9" spans="1:11" x14ac:dyDescent="0.25">
      <c r="A9" s="5">
        <v>1507</v>
      </c>
      <c r="B9" s="1" t="s">
        <v>106</v>
      </c>
      <c r="C9" s="1" t="s">
        <v>298</v>
      </c>
      <c r="D9" s="1">
        <v>3114567898</v>
      </c>
      <c r="E9" s="25" t="s">
        <v>202</v>
      </c>
      <c r="F9" s="1">
        <v>1234568197</v>
      </c>
      <c r="G9" s="1">
        <v>1110</v>
      </c>
      <c r="H9" s="39" t="str">
        <f t="shared" si="0"/>
        <v>Tatuador</v>
      </c>
      <c r="I9" s="24">
        <v>8</v>
      </c>
      <c r="J9" s="43" t="str">
        <f t="shared" si="1"/>
        <v>El Diamante Negro Tatuajería</v>
      </c>
    </row>
    <row r="10" spans="1:11" x14ac:dyDescent="0.25">
      <c r="A10" s="5">
        <v>1508</v>
      </c>
      <c r="B10" s="1" t="s">
        <v>107</v>
      </c>
      <c r="C10" s="1" t="s">
        <v>299</v>
      </c>
      <c r="D10" s="1">
        <v>3114567899</v>
      </c>
      <c r="E10" s="25" t="s">
        <v>203</v>
      </c>
      <c r="F10" s="1">
        <v>1234568198</v>
      </c>
      <c r="G10" s="1">
        <v>1110</v>
      </c>
      <c r="H10" s="39" t="str">
        <f t="shared" si="0"/>
        <v>Tatuador</v>
      </c>
      <c r="I10" s="24">
        <v>9</v>
      </c>
      <c r="J10" s="43" t="str">
        <f t="shared" si="1"/>
        <v>InkSide Tattoo Studio</v>
      </c>
    </row>
    <row r="11" spans="1:11" x14ac:dyDescent="0.25">
      <c r="A11" s="5">
        <v>1509</v>
      </c>
      <c r="B11" s="1" t="s">
        <v>108</v>
      </c>
      <c r="C11" s="1" t="s">
        <v>300</v>
      </c>
      <c r="D11" s="1">
        <v>3114567900</v>
      </c>
      <c r="E11" s="25" t="s">
        <v>204</v>
      </c>
      <c r="F11" s="1">
        <v>1234568199</v>
      </c>
      <c r="G11" s="1">
        <v>1110</v>
      </c>
      <c r="H11" s="39" t="str">
        <f t="shared" si="0"/>
        <v>Tatuador</v>
      </c>
      <c r="I11" s="24">
        <v>10</v>
      </c>
      <c r="J11" s="43" t="str">
        <f t="shared" si="1"/>
        <v>LA PIRAÑA TATTOO SHOP</v>
      </c>
    </row>
    <row r="12" spans="1:11" x14ac:dyDescent="0.25">
      <c r="A12" s="5">
        <v>1510</v>
      </c>
      <c r="B12" s="1" t="s">
        <v>109</v>
      </c>
      <c r="C12" s="1" t="s">
        <v>301</v>
      </c>
      <c r="D12" s="1">
        <v>3114567901</v>
      </c>
      <c r="E12" s="25" t="s">
        <v>205</v>
      </c>
      <c r="F12" s="1">
        <v>1234568200</v>
      </c>
      <c r="G12" s="1">
        <v>1110</v>
      </c>
      <c r="H12" s="39" t="str">
        <f t="shared" si="0"/>
        <v>Tatuador</v>
      </c>
      <c r="I12" s="24">
        <v>11</v>
      </c>
      <c r="J12" s="43" t="str">
        <f t="shared" si="1"/>
        <v>SORRY MOM TATTOO STUDIO</v>
      </c>
    </row>
    <row r="13" spans="1:11" x14ac:dyDescent="0.25">
      <c r="A13" s="5">
        <v>1511</v>
      </c>
      <c r="B13" s="1" t="s">
        <v>110</v>
      </c>
      <c r="C13" s="1" t="s">
        <v>302</v>
      </c>
      <c r="D13" s="1">
        <v>3114567902</v>
      </c>
      <c r="E13" s="25" t="s">
        <v>206</v>
      </c>
      <c r="F13" s="1">
        <v>1234568201</v>
      </c>
      <c r="G13" s="1">
        <v>1110</v>
      </c>
      <c r="H13" s="39" t="str">
        <f t="shared" si="0"/>
        <v>Tatuador</v>
      </c>
      <c r="I13" s="24">
        <v>12</v>
      </c>
      <c r="J13" s="43" t="str">
        <f t="shared" si="1"/>
        <v>Supplis tattoo</v>
      </c>
    </row>
    <row r="14" spans="1:11" x14ac:dyDescent="0.25">
      <c r="A14" s="5">
        <v>1512</v>
      </c>
      <c r="B14" s="1" t="s">
        <v>111</v>
      </c>
      <c r="C14" s="1" t="s">
        <v>303</v>
      </c>
      <c r="D14" s="1">
        <v>3114567903</v>
      </c>
      <c r="E14" s="25" t="s">
        <v>207</v>
      </c>
      <c r="F14" s="1">
        <v>1234568202</v>
      </c>
      <c r="G14" s="1">
        <v>1110</v>
      </c>
      <c r="H14" s="39" t="str">
        <f t="shared" si="0"/>
        <v>Tatuador</v>
      </c>
      <c r="I14" s="24">
        <v>13</v>
      </c>
      <c r="J14" s="43" t="str">
        <f t="shared" si="1"/>
        <v>Soul Art Tattoo Studio</v>
      </c>
    </row>
    <row r="15" spans="1:11" x14ac:dyDescent="0.25">
      <c r="A15" s="5">
        <v>1513</v>
      </c>
      <c r="B15" s="1" t="s">
        <v>112</v>
      </c>
      <c r="C15" s="1" t="s">
        <v>304</v>
      </c>
      <c r="D15" s="1">
        <v>3114567904</v>
      </c>
      <c r="E15" s="25" t="s">
        <v>208</v>
      </c>
      <c r="F15" s="1">
        <v>1234568203</v>
      </c>
      <c r="G15" s="1">
        <v>1110</v>
      </c>
      <c r="H15" s="39" t="str">
        <f t="shared" si="0"/>
        <v>Tatuador</v>
      </c>
      <c r="I15" s="24">
        <v>14</v>
      </c>
      <c r="J15" s="43" t="str">
        <f t="shared" si="1"/>
        <v>Ancestral Tattoo Studio</v>
      </c>
    </row>
    <row r="16" spans="1:11" x14ac:dyDescent="0.25">
      <c r="A16" s="5">
        <v>1514</v>
      </c>
      <c r="B16" s="1" t="s">
        <v>113</v>
      </c>
      <c r="C16" s="1" t="s">
        <v>305</v>
      </c>
      <c r="D16" s="1">
        <v>3114567905</v>
      </c>
      <c r="E16" s="25" t="s">
        <v>209</v>
      </c>
      <c r="F16" s="1">
        <v>1234568204</v>
      </c>
      <c r="G16" s="1">
        <v>1110</v>
      </c>
      <c r="H16" s="39" t="str">
        <f t="shared" si="0"/>
        <v>Tatuador</v>
      </c>
      <c r="I16" s="24">
        <v>15</v>
      </c>
      <c r="J16" s="43" t="str">
        <f t="shared" si="1"/>
        <v>Piel Toxica Pink</v>
      </c>
    </row>
    <row r="17" spans="1:10" x14ac:dyDescent="0.25">
      <c r="A17" s="5">
        <v>1515</v>
      </c>
      <c r="B17" s="1" t="s">
        <v>114</v>
      </c>
      <c r="C17" s="1" t="s">
        <v>306</v>
      </c>
      <c r="D17" s="1">
        <v>3114567906</v>
      </c>
      <c r="E17" s="25" t="s">
        <v>210</v>
      </c>
      <c r="F17" s="1">
        <v>1234568205</v>
      </c>
      <c r="G17" s="1">
        <v>1110</v>
      </c>
      <c r="H17" s="39" t="str">
        <f t="shared" si="0"/>
        <v>Tatuador</v>
      </c>
      <c r="I17" s="24">
        <v>16</v>
      </c>
      <c r="J17" s="43" t="str">
        <f t="shared" si="1"/>
        <v>Monster House Tatuaje  Piercing &amp; Galeria</v>
      </c>
    </row>
    <row r="18" spans="1:10" x14ac:dyDescent="0.25">
      <c r="A18" s="5">
        <v>1516</v>
      </c>
      <c r="B18" s="1" t="s">
        <v>115</v>
      </c>
      <c r="C18" s="1" t="s">
        <v>307</v>
      </c>
      <c r="D18" s="1">
        <v>3114567907</v>
      </c>
      <c r="E18" s="25" t="s">
        <v>211</v>
      </c>
      <c r="F18" s="1">
        <v>1234568206</v>
      </c>
      <c r="G18" s="1">
        <v>1110</v>
      </c>
      <c r="H18" s="39" t="str">
        <f t="shared" si="0"/>
        <v>Tatuador</v>
      </c>
      <c r="I18" s="24">
        <v>17</v>
      </c>
      <c r="J18" s="43" t="str">
        <f t="shared" si="1"/>
        <v>Tinta Viva Tattoo &amp; Body Piercing</v>
      </c>
    </row>
    <row r="19" spans="1:10" x14ac:dyDescent="0.25">
      <c r="A19" s="5">
        <v>1517</v>
      </c>
      <c r="B19" s="1" t="s">
        <v>116</v>
      </c>
      <c r="C19" s="1" t="s">
        <v>308</v>
      </c>
      <c r="D19" s="1">
        <v>3114567908</v>
      </c>
      <c r="E19" s="25" t="s">
        <v>212</v>
      </c>
      <c r="F19" s="1">
        <v>1234568207</v>
      </c>
      <c r="G19" s="1">
        <v>1110</v>
      </c>
      <c r="H19" s="39" t="str">
        <f t="shared" si="0"/>
        <v>Tatuador</v>
      </c>
      <c r="I19" s="24">
        <v>18</v>
      </c>
      <c r="J19" s="43" t="str">
        <f t="shared" si="1"/>
        <v>Tattoo studio SorryMom</v>
      </c>
    </row>
    <row r="20" spans="1:10" x14ac:dyDescent="0.25">
      <c r="A20" s="5">
        <v>1518</v>
      </c>
      <c r="B20" s="1" t="s">
        <v>117</v>
      </c>
      <c r="C20" s="1" t="s">
        <v>309</v>
      </c>
      <c r="D20" s="1">
        <v>3114567909</v>
      </c>
      <c r="E20" s="25" t="s">
        <v>213</v>
      </c>
      <c r="F20" s="1">
        <v>1234568208</v>
      </c>
      <c r="G20" s="1">
        <v>1110</v>
      </c>
      <c r="H20" s="39" t="str">
        <f t="shared" si="0"/>
        <v>Tatuador</v>
      </c>
      <c r="I20" s="24">
        <v>19</v>
      </c>
      <c r="J20" s="43" t="str">
        <f t="shared" si="1"/>
        <v>Tokio Tattoo Premium</v>
      </c>
    </row>
    <row r="21" spans="1:10" x14ac:dyDescent="0.25">
      <c r="A21" s="5">
        <v>1519</v>
      </c>
      <c r="B21" s="1" t="s">
        <v>118</v>
      </c>
      <c r="C21" s="1" t="s">
        <v>310</v>
      </c>
      <c r="D21" s="1">
        <v>3114567910</v>
      </c>
      <c r="E21" s="25" t="s">
        <v>214</v>
      </c>
      <c r="F21" s="1">
        <v>1234568209</v>
      </c>
      <c r="G21" s="1">
        <v>1110</v>
      </c>
      <c r="H21" s="39" t="str">
        <f t="shared" si="0"/>
        <v>Tatuador</v>
      </c>
      <c r="I21" s="24">
        <v>20</v>
      </c>
      <c r="J21" s="43" t="str">
        <f t="shared" si="1"/>
        <v>Dragon's art tattoo</v>
      </c>
    </row>
    <row r="22" spans="1:10" x14ac:dyDescent="0.25">
      <c r="A22" s="5">
        <v>1520</v>
      </c>
      <c r="B22" s="1" t="s">
        <v>119</v>
      </c>
      <c r="C22" s="1" t="s">
        <v>311</v>
      </c>
      <c r="D22" s="1">
        <v>3114567911</v>
      </c>
      <c r="E22" s="25" t="s">
        <v>215</v>
      </c>
      <c r="F22" s="1">
        <v>1234568210</v>
      </c>
      <c r="G22" s="1">
        <v>1110</v>
      </c>
      <c r="H22" s="39" t="str">
        <f t="shared" si="0"/>
        <v>Tatuador</v>
      </c>
      <c r="I22" s="24">
        <v>21</v>
      </c>
      <c r="J22" s="43" t="str">
        <f t="shared" si="1"/>
        <v>Inkcorp Tatto Estudio</v>
      </c>
    </row>
    <row r="23" spans="1:10" x14ac:dyDescent="0.25">
      <c r="A23" s="5">
        <v>1521</v>
      </c>
      <c r="B23" s="1" t="s">
        <v>120</v>
      </c>
      <c r="C23" s="1" t="s">
        <v>312</v>
      </c>
      <c r="D23" s="1">
        <v>3114567912</v>
      </c>
      <c r="E23" s="25" t="s">
        <v>216</v>
      </c>
      <c r="F23" s="1">
        <v>1234568211</v>
      </c>
      <c r="G23" s="1">
        <v>1110</v>
      </c>
      <c r="H23" s="39" t="str">
        <f t="shared" si="0"/>
        <v>Tatuador</v>
      </c>
      <c r="I23" s="24">
        <v>22</v>
      </c>
      <c r="J23" s="43" t="str">
        <f t="shared" si="1"/>
        <v>Afrik Tattoo and Gallery Supply</v>
      </c>
    </row>
    <row r="24" spans="1:10" x14ac:dyDescent="0.25">
      <c r="A24" s="5">
        <v>1522</v>
      </c>
      <c r="B24" s="1" t="s">
        <v>121</v>
      </c>
      <c r="C24" s="1" t="s">
        <v>313</v>
      </c>
      <c r="D24" s="1">
        <v>3124567891</v>
      </c>
      <c r="E24" s="25" t="s">
        <v>217</v>
      </c>
      <c r="F24" s="1">
        <v>1234568212</v>
      </c>
      <c r="G24" s="1">
        <v>1111</v>
      </c>
      <c r="H24" s="39" t="str">
        <f t="shared" si="0"/>
        <v>Proveedor</v>
      </c>
      <c r="I24" s="24">
        <v>1</v>
      </c>
      <c r="J24" s="43" t="str">
        <f t="shared" si="1"/>
        <v>Ninja Tattoo Tunja</v>
      </c>
    </row>
    <row r="25" spans="1:10" x14ac:dyDescent="0.25">
      <c r="A25" s="5">
        <v>1523</v>
      </c>
      <c r="B25" s="1" t="s">
        <v>122</v>
      </c>
      <c r="C25" s="1" t="s">
        <v>314</v>
      </c>
      <c r="D25" s="1">
        <v>3124567892</v>
      </c>
      <c r="E25" s="25" t="s">
        <v>218</v>
      </c>
      <c r="F25" s="1">
        <v>1234568213</v>
      </c>
      <c r="G25" s="1">
        <v>1111</v>
      </c>
      <c r="H25" s="39" t="str">
        <f t="shared" si="0"/>
        <v>Proveedor</v>
      </c>
      <c r="I25" s="24">
        <v>2</v>
      </c>
      <c r="J25" s="43" t="str">
        <f t="shared" si="1"/>
        <v>Monster House Tattoo y Piercing Studio</v>
      </c>
    </row>
    <row r="26" spans="1:10" x14ac:dyDescent="0.25">
      <c r="A26" s="5">
        <v>1524</v>
      </c>
      <c r="B26" s="1" t="s">
        <v>123</v>
      </c>
      <c r="C26" s="1" t="s">
        <v>315</v>
      </c>
      <c r="D26" s="1">
        <v>3124567893</v>
      </c>
      <c r="E26" s="25" t="s">
        <v>219</v>
      </c>
      <c r="F26" s="1">
        <v>1234568214</v>
      </c>
      <c r="G26" s="1">
        <v>1111</v>
      </c>
      <c r="H26" s="39" t="str">
        <f t="shared" si="0"/>
        <v>Proveedor</v>
      </c>
      <c r="I26" s="24">
        <v>3</v>
      </c>
      <c r="J26" s="43" t="str">
        <f t="shared" si="1"/>
        <v>SKIN INK TATTOO</v>
      </c>
    </row>
    <row r="27" spans="1:10" x14ac:dyDescent="0.25">
      <c r="A27" s="5">
        <v>1525</v>
      </c>
      <c r="B27" s="1" t="s">
        <v>124</v>
      </c>
      <c r="C27" s="1" t="s">
        <v>316</v>
      </c>
      <c r="D27" s="1">
        <v>3124567894</v>
      </c>
      <c r="E27" s="25" t="s">
        <v>220</v>
      </c>
      <c r="F27" s="1">
        <v>1234568215</v>
      </c>
      <c r="G27" s="1">
        <v>1111</v>
      </c>
      <c r="H27" s="39" t="str">
        <f t="shared" si="0"/>
        <v>Proveedor</v>
      </c>
      <c r="I27" s="24">
        <v>4</v>
      </c>
      <c r="J27" s="43" t="str">
        <f t="shared" si="1"/>
        <v>SALOON PRIVE</v>
      </c>
    </row>
    <row r="28" spans="1:10" x14ac:dyDescent="0.25">
      <c r="A28" s="5">
        <v>1526</v>
      </c>
      <c r="B28" s="1" t="s">
        <v>125</v>
      </c>
      <c r="C28" s="1" t="s">
        <v>317</v>
      </c>
      <c r="D28" s="1">
        <v>3124567895</v>
      </c>
      <c r="E28" s="25" t="s">
        <v>221</v>
      </c>
      <c r="F28" s="1">
        <v>1234568216</v>
      </c>
      <c r="G28" s="1">
        <v>1111</v>
      </c>
      <c r="H28" s="39" t="str">
        <f t="shared" si="0"/>
        <v>Proveedor</v>
      </c>
      <c r="I28" s="24">
        <v>5</v>
      </c>
      <c r="J28" s="43" t="str">
        <f t="shared" si="1"/>
        <v>DONOVAN Tattoo Studio</v>
      </c>
    </row>
    <row r="29" spans="1:10" x14ac:dyDescent="0.25">
      <c r="A29" s="5">
        <v>1527</v>
      </c>
      <c r="B29" s="1" t="s">
        <v>126</v>
      </c>
      <c r="C29" s="1" t="s">
        <v>318</v>
      </c>
      <c r="D29" s="1">
        <v>3124567896</v>
      </c>
      <c r="E29" s="25" t="s">
        <v>222</v>
      </c>
      <c r="F29" s="1">
        <v>1234568217</v>
      </c>
      <c r="G29" s="1">
        <v>1111</v>
      </c>
      <c r="H29" s="39" t="str">
        <f t="shared" si="0"/>
        <v>Proveedor</v>
      </c>
      <c r="I29" s="24">
        <v>6</v>
      </c>
      <c r="J29" s="43" t="str">
        <f t="shared" si="1"/>
        <v>Dark Side</v>
      </c>
    </row>
    <row r="30" spans="1:10" x14ac:dyDescent="0.25">
      <c r="A30" s="5">
        <v>1528</v>
      </c>
      <c r="B30" s="1" t="s">
        <v>127</v>
      </c>
      <c r="C30" s="1" t="s">
        <v>319</v>
      </c>
      <c r="D30" s="1">
        <v>3124567897</v>
      </c>
      <c r="E30" s="25" t="s">
        <v>223</v>
      </c>
      <c r="F30" s="1">
        <v>1234568218</v>
      </c>
      <c r="G30" s="1">
        <v>1111</v>
      </c>
      <c r="H30" s="39" t="str">
        <f t="shared" si="0"/>
        <v>Proveedor</v>
      </c>
      <c r="I30" s="24">
        <v>7</v>
      </c>
      <c r="J30" s="43" t="str">
        <f t="shared" si="1"/>
        <v>Tokio Tatto Shop</v>
      </c>
    </row>
    <row r="31" spans="1:10" x14ac:dyDescent="0.25">
      <c r="A31" s="5">
        <v>1529</v>
      </c>
      <c r="B31" s="1" t="s">
        <v>128</v>
      </c>
      <c r="C31" s="1" t="s">
        <v>320</v>
      </c>
      <c r="D31" s="1">
        <v>3124567898</v>
      </c>
      <c r="E31" s="25" t="s">
        <v>224</v>
      </c>
      <c r="F31" s="1">
        <v>1234568219</v>
      </c>
      <c r="G31" s="1">
        <v>1111</v>
      </c>
      <c r="H31" s="39" t="str">
        <f t="shared" si="0"/>
        <v>Proveedor</v>
      </c>
      <c r="I31" s="24">
        <v>8</v>
      </c>
      <c r="J31" s="43" t="str">
        <f t="shared" si="1"/>
        <v>El Diamante Negro Tatuajería</v>
      </c>
    </row>
    <row r="32" spans="1:10" x14ac:dyDescent="0.25">
      <c r="A32" s="5">
        <v>1530</v>
      </c>
      <c r="B32" s="1" t="s">
        <v>129</v>
      </c>
      <c r="C32" s="1" t="s">
        <v>321</v>
      </c>
      <c r="D32" s="1">
        <v>3124567899</v>
      </c>
      <c r="E32" s="25" t="s">
        <v>225</v>
      </c>
      <c r="F32" s="1">
        <v>1234568220</v>
      </c>
      <c r="G32" s="1">
        <v>1111</v>
      </c>
      <c r="H32" s="39" t="str">
        <f t="shared" si="0"/>
        <v>Proveedor</v>
      </c>
      <c r="I32" s="24">
        <v>9</v>
      </c>
      <c r="J32" s="43" t="str">
        <f t="shared" si="1"/>
        <v>InkSide Tattoo Studio</v>
      </c>
    </row>
    <row r="33" spans="1:10" x14ac:dyDescent="0.25">
      <c r="A33" s="5">
        <v>1531</v>
      </c>
      <c r="B33" s="1" t="s">
        <v>130</v>
      </c>
      <c r="C33" s="1" t="s">
        <v>322</v>
      </c>
      <c r="D33" s="1">
        <v>3124567900</v>
      </c>
      <c r="E33" s="25" t="s">
        <v>226</v>
      </c>
      <c r="F33" s="1">
        <v>1234568221</v>
      </c>
      <c r="G33" s="1">
        <v>1111</v>
      </c>
      <c r="H33" s="39" t="str">
        <f t="shared" si="0"/>
        <v>Proveedor</v>
      </c>
      <c r="I33" s="24">
        <v>10</v>
      </c>
      <c r="J33" s="43" t="str">
        <f t="shared" si="1"/>
        <v>LA PIRAÑA TATTOO SHOP</v>
      </c>
    </row>
    <row r="34" spans="1:10" x14ac:dyDescent="0.25">
      <c r="A34" s="5">
        <v>1532</v>
      </c>
      <c r="B34" s="1" t="s">
        <v>133</v>
      </c>
      <c r="C34" s="1" t="s">
        <v>323</v>
      </c>
      <c r="D34" s="1">
        <v>3134567891</v>
      </c>
      <c r="E34" s="25" t="s">
        <v>227</v>
      </c>
      <c r="F34" s="1">
        <v>1234568222</v>
      </c>
      <c r="G34" s="1">
        <v>1112</v>
      </c>
      <c r="H34" s="39" t="str">
        <f t="shared" ref="H34:H65" si="2">VLOOKUP(G34,person_type,2)</f>
        <v>Body_Piercing</v>
      </c>
      <c r="I34" s="24">
        <v>1</v>
      </c>
      <c r="J34" s="43" t="str">
        <f t="shared" ref="J34:J65" si="3">VLOOKUP(I34,tattoo_shop,2)</f>
        <v>Ninja Tattoo Tunja</v>
      </c>
    </row>
    <row r="35" spans="1:10" x14ac:dyDescent="0.25">
      <c r="A35" s="5">
        <v>1533</v>
      </c>
      <c r="B35" s="1" t="s">
        <v>135</v>
      </c>
      <c r="C35" s="1" t="s">
        <v>324</v>
      </c>
      <c r="D35" s="1">
        <v>3134567892</v>
      </c>
      <c r="E35" s="25" t="s">
        <v>228</v>
      </c>
      <c r="F35" s="1">
        <v>1234568223</v>
      </c>
      <c r="G35" s="1">
        <v>1112</v>
      </c>
      <c r="H35" s="39" t="str">
        <f t="shared" si="2"/>
        <v>Body_Piercing</v>
      </c>
      <c r="I35" s="24">
        <v>2</v>
      </c>
      <c r="J35" s="43" t="str">
        <f t="shared" si="3"/>
        <v>Monster House Tattoo y Piercing Studio</v>
      </c>
    </row>
    <row r="36" spans="1:10" x14ac:dyDescent="0.25">
      <c r="A36" s="5">
        <v>1534</v>
      </c>
      <c r="B36" s="1" t="s">
        <v>136</v>
      </c>
      <c r="C36" s="1" t="s">
        <v>325</v>
      </c>
      <c r="D36" s="1">
        <v>3134567893</v>
      </c>
      <c r="E36" s="25" t="s">
        <v>229</v>
      </c>
      <c r="F36" s="1">
        <v>1234568224</v>
      </c>
      <c r="G36" s="1">
        <v>1112</v>
      </c>
      <c r="H36" s="39" t="str">
        <f t="shared" si="2"/>
        <v>Body_Piercing</v>
      </c>
      <c r="I36" s="24">
        <v>3</v>
      </c>
      <c r="J36" s="43" t="str">
        <f t="shared" si="3"/>
        <v>SKIN INK TATTOO</v>
      </c>
    </row>
    <row r="37" spans="1:10" x14ac:dyDescent="0.25">
      <c r="A37" s="5">
        <v>1535</v>
      </c>
      <c r="B37" s="1" t="s">
        <v>137</v>
      </c>
      <c r="C37" s="1" t="s">
        <v>326</v>
      </c>
      <c r="D37" s="1">
        <v>3134567894</v>
      </c>
      <c r="E37" s="25" t="s">
        <v>230</v>
      </c>
      <c r="F37" s="1">
        <v>1234568225</v>
      </c>
      <c r="G37" s="1">
        <v>1112</v>
      </c>
      <c r="H37" s="39" t="str">
        <f t="shared" si="2"/>
        <v>Body_Piercing</v>
      </c>
      <c r="I37" s="24">
        <v>4</v>
      </c>
      <c r="J37" s="43" t="str">
        <f t="shared" si="3"/>
        <v>SALOON PRIVE</v>
      </c>
    </row>
    <row r="38" spans="1:10" x14ac:dyDescent="0.25">
      <c r="A38" s="5">
        <v>1536</v>
      </c>
      <c r="B38" s="1" t="s">
        <v>138</v>
      </c>
      <c r="C38" s="1" t="s">
        <v>327</v>
      </c>
      <c r="D38" s="1">
        <v>3134567895</v>
      </c>
      <c r="E38" s="25" t="s">
        <v>231</v>
      </c>
      <c r="F38" s="1">
        <v>1234568226</v>
      </c>
      <c r="G38" s="1">
        <v>1112</v>
      </c>
      <c r="H38" s="39" t="str">
        <f t="shared" si="2"/>
        <v>Body_Piercing</v>
      </c>
      <c r="I38" s="24">
        <v>5</v>
      </c>
      <c r="J38" s="43" t="str">
        <f t="shared" si="3"/>
        <v>DONOVAN Tattoo Studio</v>
      </c>
    </row>
    <row r="39" spans="1:10" x14ac:dyDescent="0.25">
      <c r="A39" s="5">
        <v>1537</v>
      </c>
      <c r="B39" s="1" t="s">
        <v>139</v>
      </c>
      <c r="C39" s="1" t="s">
        <v>328</v>
      </c>
      <c r="D39" s="1">
        <v>3134567896</v>
      </c>
      <c r="E39" s="25" t="s">
        <v>232</v>
      </c>
      <c r="F39" s="1">
        <v>1234568227</v>
      </c>
      <c r="G39" s="1">
        <v>1112</v>
      </c>
      <c r="H39" s="39" t="str">
        <f t="shared" si="2"/>
        <v>Body_Piercing</v>
      </c>
      <c r="I39" s="24">
        <v>6</v>
      </c>
      <c r="J39" s="43" t="str">
        <f t="shared" si="3"/>
        <v>Dark Side</v>
      </c>
    </row>
    <row r="40" spans="1:10" x14ac:dyDescent="0.25">
      <c r="A40" s="5">
        <v>1538</v>
      </c>
      <c r="B40" s="1" t="s">
        <v>140</v>
      </c>
      <c r="C40" s="1" t="s">
        <v>329</v>
      </c>
      <c r="D40" s="1">
        <v>3134567897</v>
      </c>
      <c r="E40" s="25" t="s">
        <v>233</v>
      </c>
      <c r="F40" s="1">
        <v>1234568228</v>
      </c>
      <c r="G40" s="1">
        <v>1112</v>
      </c>
      <c r="H40" s="39" t="str">
        <f t="shared" si="2"/>
        <v>Body_Piercing</v>
      </c>
      <c r="I40" s="24">
        <v>7</v>
      </c>
      <c r="J40" s="43" t="str">
        <f t="shared" si="3"/>
        <v>Tokio Tatto Shop</v>
      </c>
    </row>
    <row r="41" spans="1:10" x14ac:dyDescent="0.25">
      <c r="A41" s="5">
        <v>1539</v>
      </c>
      <c r="B41" s="1" t="s">
        <v>141</v>
      </c>
      <c r="C41" s="1" t="s">
        <v>330</v>
      </c>
      <c r="D41" s="1">
        <v>3134567898</v>
      </c>
      <c r="E41" s="25" t="s">
        <v>234</v>
      </c>
      <c r="F41" s="1">
        <v>1234568229</v>
      </c>
      <c r="G41" s="1">
        <v>1112</v>
      </c>
      <c r="H41" s="39" t="str">
        <f t="shared" si="2"/>
        <v>Body_Piercing</v>
      </c>
      <c r="I41" s="24">
        <v>8</v>
      </c>
      <c r="J41" s="43" t="str">
        <f t="shared" si="3"/>
        <v>El Diamante Negro Tatuajería</v>
      </c>
    </row>
    <row r="42" spans="1:10" x14ac:dyDescent="0.25">
      <c r="A42" s="5">
        <v>1540</v>
      </c>
      <c r="B42" s="1" t="s">
        <v>142</v>
      </c>
      <c r="C42" s="1" t="s">
        <v>331</v>
      </c>
      <c r="D42" s="1">
        <v>3134567899</v>
      </c>
      <c r="E42" s="25" t="s">
        <v>235</v>
      </c>
      <c r="F42" s="1">
        <v>1234568230</v>
      </c>
      <c r="G42" s="1">
        <v>1112</v>
      </c>
      <c r="H42" s="39" t="str">
        <f t="shared" si="2"/>
        <v>Body_Piercing</v>
      </c>
      <c r="I42" s="24">
        <v>9</v>
      </c>
      <c r="J42" s="43" t="str">
        <f t="shared" si="3"/>
        <v>InkSide Tattoo Studio</v>
      </c>
    </row>
    <row r="43" spans="1:10" x14ac:dyDescent="0.25">
      <c r="A43" s="5">
        <v>1541</v>
      </c>
      <c r="B43" s="1" t="s">
        <v>143</v>
      </c>
      <c r="C43" s="1" t="s">
        <v>332</v>
      </c>
      <c r="D43" s="1">
        <v>3134567900</v>
      </c>
      <c r="E43" s="25" t="s">
        <v>236</v>
      </c>
      <c r="F43" s="1">
        <v>1234568231</v>
      </c>
      <c r="G43" s="1">
        <v>1112</v>
      </c>
      <c r="H43" s="39" t="str">
        <f t="shared" si="2"/>
        <v>Body_Piercing</v>
      </c>
      <c r="I43" s="24">
        <v>10</v>
      </c>
      <c r="J43" s="43" t="str">
        <f t="shared" si="3"/>
        <v>LA PIRAÑA TATTOO SHOP</v>
      </c>
    </row>
    <row r="44" spans="1:10" x14ac:dyDescent="0.25">
      <c r="A44" s="5">
        <v>1542</v>
      </c>
      <c r="B44" s="1" t="s">
        <v>144</v>
      </c>
      <c r="C44" s="1" t="s">
        <v>323</v>
      </c>
      <c r="D44" s="1">
        <v>3144567891</v>
      </c>
      <c r="E44" s="25" t="s">
        <v>237</v>
      </c>
      <c r="F44" s="1">
        <v>1234568232</v>
      </c>
      <c r="G44" s="1">
        <v>1113</v>
      </c>
      <c r="H44" s="39" t="str">
        <f t="shared" si="2"/>
        <v>Cliente</v>
      </c>
      <c r="I44" s="24">
        <v>1</v>
      </c>
      <c r="J44" s="43" t="str">
        <f t="shared" si="3"/>
        <v>Ninja Tattoo Tunja</v>
      </c>
    </row>
    <row r="45" spans="1:10" x14ac:dyDescent="0.25">
      <c r="A45" s="5">
        <v>1543</v>
      </c>
      <c r="B45" s="1" t="s">
        <v>145</v>
      </c>
      <c r="C45" s="1" t="s">
        <v>324</v>
      </c>
      <c r="D45" s="1">
        <v>3144567892</v>
      </c>
      <c r="E45" s="25" t="s">
        <v>238</v>
      </c>
      <c r="F45" s="1">
        <v>1234568233</v>
      </c>
      <c r="G45" s="1">
        <v>1113</v>
      </c>
      <c r="H45" s="39" t="str">
        <f t="shared" si="2"/>
        <v>Cliente</v>
      </c>
      <c r="I45" s="24">
        <v>2</v>
      </c>
      <c r="J45" s="43" t="str">
        <f t="shared" si="3"/>
        <v>Monster House Tattoo y Piercing Studio</v>
      </c>
    </row>
    <row r="46" spans="1:10" x14ac:dyDescent="0.25">
      <c r="A46" s="5">
        <v>1544</v>
      </c>
      <c r="B46" s="1" t="s">
        <v>146</v>
      </c>
      <c r="C46" s="1" t="s">
        <v>325</v>
      </c>
      <c r="D46" s="1">
        <v>3144567893</v>
      </c>
      <c r="E46" s="25" t="s">
        <v>239</v>
      </c>
      <c r="F46" s="1">
        <v>1234568234</v>
      </c>
      <c r="G46" s="1">
        <v>1113</v>
      </c>
      <c r="H46" s="39" t="str">
        <f t="shared" si="2"/>
        <v>Cliente</v>
      </c>
      <c r="I46" s="24">
        <v>3</v>
      </c>
      <c r="J46" s="43" t="str">
        <f t="shared" si="3"/>
        <v>SKIN INK TATTOO</v>
      </c>
    </row>
    <row r="47" spans="1:10" x14ac:dyDescent="0.25">
      <c r="A47" s="5">
        <v>1545</v>
      </c>
      <c r="B47" s="1" t="s">
        <v>147</v>
      </c>
      <c r="C47" s="1" t="s">
        <v>326</v>
      </c>
      <c r="D47" s="1">
        <v>3144567894</v>
      </c>
      <c r="E47" s="25" t="s">
        <v>240</v>
      </c>
      <c r="F47" s="1">
        <v>1234568235</v>
      </c>
      <c r="G47" s="1">
        <v>1113</v>
      </c>
      <c r="H47" s="39" t="str">
        <f t="shared" si="2"/>
        <v>Cliente</v>
      </c>
      <c r="I47" s="24">
        <v>4</v>
      </c>
      <c r="J47" s="43" t="str">
        <f t="shared" si="3"/>
        <v>SALOON PRIVE</v>
      </c>
    </row>
    <row r="48" spans="1:10" x14ac:dyDescent="0.25">
      <c r="A48" s="5">
        <v>1546</v>
      </c>
      <c r="B48" s="1" t="s">
        <v>148</v>
      </c>
      <c r="C48" s="1" t="s">
        <v>327</v>
      </c>
      <c r="D48" s="1">
        <v>3144567895</v>
      </c>
      <c r="E48" s="25" t="s">
        <v>241</v>
      </c>
      <c r="F48" s="1">
        <v>1234568236</v>
      </c>
      <c r="G48" s="1">
        <v>1113</v>
      </c>
      <c r="H48" s="39" t="str">
        <f t="shared" si="2"/>
        <v>Cliente</v>
      </c>
      <c r="I48" s="24">
        <v>5</v>
      </c>
      <c r="J48" s="43" t="str">
        <f t="shared" si="3"/>
        <v>DONOVAN Tattoo Studio</v>
      </c>
    </row>
    <row r="49" spans="1:10" x14ac:dyDescent="0.25">
      <c r="A49" s="5">
        <v>1547</v>
      </c>
      <c r="B49" s="1" t="s">
        <v>149</v>
      </c>
      <c r="C49" s="1" t="s">
        <v>328</v>
      </c>
      <c r="D49" s="1">
        <v>3144567896</v>
      </c>
      <c r="E49" s="25" t="s">
        <v>242</v>
      </c>
      <c r="F49" s="1">
        <v>1234568237</v>
      </c>
      <c r="G49" s="1">
        <v>1113</v>
      </c>
      <c r="H49" s="39" t="str">
        <f t="shared" si="2"/>
        <v>Cliente</v>
      </c>
      <c r="I49" s="24">
        <v>6</v>
      </c>
      <c r="J49" s="43" t="str">
        <f t="shared" si="3"/>
        <v>Dark Side</v>
      </c>
    </row>
    <row r="50" spans="1:10" x14ac:dyDescent="0.25">
      <c r="A50" s="5">
        <v>1548</v>
      </c>
      <c r="B50" s="1" t="s">
        <v>150</v>
      </c>
      <c r="C50" s="1" t="s">
        <v>329</v>
      </c>
      <c r="D50" s="1">
        <v>3144567897</v>
      </c>
      <c r="E50" s="25" t="s">
        <v>243</v>
      </c>
      <c r="F50" s="1">
        <v>1234568238</v>
      </c>
      <c r="G50" s="1">
        <v>1113</v>
      </c>
      <c r="H50" s="39" t="str">
        <f t="shared" si="2"/>
        <v>Cliente</v>
      </c>
      <c r="I50" s="24">
        <v>7</v>
      </c>
      <c r="J50" s="43" t="str">
        <f t="shared" si="3"/>
        <v>Tokio Tatto Shop</v>
      </c>
    </row>
    <row r="51" spans="1:10" x14ac:dyDescent="0.25">
      <c r="A51" s="5">
        <v>1549</v>
      </c>
      <c r="B51" s="1" t="s">
        <v>151</v>
      </c>
      <c r="C51" s="1" t="s">
        <v>330</v>
      </c>
      <c r="D51" s="1">
        <v>3144567898</v>
      </c>
      <c r="E51" s="25" t="s">
        <v>244</v>
      </c>
      <c r="F51" s="1">
        <v>1234568239</v>
      </c>
      <c r="G51" s="1">
        <v>1113</v>
      </c>
      <c r="H51" s="39" t="str">
        <f t="shared" si="2"/>
        <v>Cliente</v>
      </c>
      <c r="I51" s="24">
        <v>8</v>
      </c>
      <c r="J51" s="43" t="str">
        <f t="shared" si="3"/>
        <v>El Diamante Negro Tatuajería</v>
      </c>
    </row>
    <row r="52" spans="1:10" x14ac:dyDescent="0.25">
      <c r="A52" s="5">
        <v>1550</v>
      </c>
      <c r="B52" s="1" t="s">
        <v>152</v>
      </c>
      <c r="C52" s="1" t="s">
        <v>331</v>
      </c>
      <c r="D52" s="1">
        <v>3144567899</v>
      </c>
      <c r="E52" s="25" t="s">
        <v>284</v>
      </c>
      <c r="F52" s="1">
        <v>1234568240</v>
      </c>
      <c r="G52" s="1">
        <v>1113</v>
      </c>
      <c r="H52" s="39" t="str">
        <f t="shared" si="2"/>
        <v>Cliente</v>
      </c>
      <c r="I52" s="24">
        <v>9</v>
      </c>
      <c r="J52" s="43" t="str">
        <f t="shared" si="3"/>
        <v>InkSide Tattoo Studio</v>
      </c>
    </row>
    <row r="53" spans="1:10" x14ac:dyDescent="0.25">
      <c r="A53" s="5">
        <v>1551</v>
      </c>
      <c r="B53" s="1" t="s">
        <v>153</v>
      </c>
      <c r="C53" s="1" t="s">
        <v>332</v>
      </c>
      <c r="D53" s="1">
        <v>3144567900</v>
      </c>
      <c r="E53" s="25" t="s">
        <v>285</v>
      </c>
      <c r="F53" s="1">
        <v>1234568241</v>
      </c>
      <c r="G53" s="1">
        <v>1113</v>
      </c>
      <c r="H53" s="39" t="str">
        <f t="shared" si="2"/>
        <v>Cliente</v>
      </c>
      <c r="I53" s="24">
        <v>10</v>
      </c>
      <c r="J53" s="43" t="str">
        <f t="shared" si="3"/>
        <v>LA PIRAÑA TATTOO SHOP</v>
      </c>
    </row>
    <row r="54" spans="1:10" x14ac:dyDescent="0.25">
      <c r="A54" s="5">
        <v>1552</v>
      </c>
      <c r="B54" s="1" t="s">
        <v>154</v>
      </c>
      <c r="C54" s="1" t="s">
        <v>333</v>
      </c>
      <c r="D54" s="1">
        <v>3144567901</v>
      </c>
      <c r="E54" s="25" t="s">
        <v>287</v>
      </c>
      <c r="F54" s="1">
        <v>1234568242</v>
      </c>
      <c r="G54" s="1">
        <v>1113</v>
      </c>
      <c r="H54" s="39" t="str">
        <f t="shared" si="2"/>
        <v>Cliente</v>
      </c>
      <c r="I54" s="24">
        <v>11</v>
      </c>
      <c r="J54" s="43" t="str">
        <f t="shared" si="3"/>
        <v>SORRY MOM TATTOO STUDIO</v>
      </c>
    </row>
    <row r="55" spans="1:10" x14ac:dyDescent="0.25">
      <c r="A55" s="5">
        <v>1553</v>
      </c>
      <c r="B55" s="1" t="s">
        <v>155</v>
      </c>
      <c r="C55" s="1" t="s">
        <v>334</v>
      </c>
      <c r="D55" s="1">
        <v>3144567902</v>
      </c>
      <c r="E55" s="25" t="s">
        <v>288</v>
      </c>
      <c r="F55" s="1">
        <v>1234568243</v>
      </c>
      <c r="G55" s="1">
        <v>1113</v>
      </c>
      <c r="H55" s="39" t="str">
        <f t="shared" si="2"/>
        <v>Cliente</v>
      </c>
      <c r="I55" s="24">
        <v>12</v>
      </c>
      <c r="J55" s="43" t="str">
        <f t="shared" si="3"/>
        <v>Supplis tattoo</v>
      </c>
    </row>
    <row r="56" spans="1:10" x14ac:dyDescent="0.25">
      <c r="A56" s="5">
        <v>1554</v>
      </c>
      <c r="B56" s="1" t="s">
        <v>156</v>
      </c>
      <c r="C56" s="1" t="s">
        <v>335</v>
      </c>
      <c r="D56" s="1">
        <v>3144567903</v>
      </c>
      <c r="E56" s="25" t="s">
        <v>289</v>
      </c>
      <c r="F56" s="1">
        <v>1234568244</v>
      </c>
      <c r="G56" s="1">
        <v>1113</v>
      </c>
      <c r="H56" s="39" t="str">
        <f t="shared" si="2"/>
        <v>Cliente</v>
      </c>
      <c r="I56" s="24">
        <v>13</v>
      </c>
      <c r="J56" s="43" t="str">
        <f t="shared" si="3"/>
        <v>Soul Art Tattoo Studio</v>
      </c>
    </row>
    <row r="57" spans="1:10" x14ac:dyDescent="0.25">
      <c r="A57" s="5">
        <v>1555</v>
      </c>
      <c r="B57" s="1" t="s">
        <v>157</v>
      </c>
      <c r="C57" s="1" t="s">
        <v>336</v>
      </c>
      <c r="D57" s="1">
        <v>3144567904</v>
      </c>
      <c r="E57" s="25" t="s">
        <v>290</v>
      </c>
      <c r="F57" s="1">
        <v>1234568245</v>
      </c>
      <c r="G57" s="1">
        <v>1113</v>
      </c>
      <c r="H57" s="39" t="str">
        <f t="shared" si="2"/>
        <v>Cliente</v>
      </c>
      <c r="I57" s="24">
        <v>14</v>
      </c>
      <c r="J57" s="43" t="str">
        <f t="shared" si="3"/>
        <v>Ancestral Tattoo Studio</v>
      </c>
    </row>
    <row r="58" spans="1:10" x14ac:dyDescent="0.25">
      <c r="A58" s="5">
        <v>1556</v>
      </c>
      <c r="B58" s="1" t="s">
        <v>158</v>
      </c>
      <c r="C58" s="1" t="s">
        <v>337</v>
      </c>
      <c r="D58" s="1">
        <v>3144567905</v>
      </c>
      <c r="E58" s="25" t="s">
        <v>286</v>
      </c>
      <c r="F58" s="1">
        <v>1234568246</v>
      </c>
      <c r="G58" s="1">
        <v>1113</v>
      </c>
      <c r="H58" s="39" t="str">
        <f t="shared" si="2"/>
        <v>Cliente</v>
      </c>
      <c r="I58" s="24">
        <v>15</v>
      </c>
      <c r="J58" s="43" t="str">
        <f t="shared" si="3"/>
        <v>Piel Toxica Pink</v>
      </c>
    </row>
    <row r="59" spans="1:10" x14ac:dyDescent="0.25">
      <c r="A59" s="5">
        <v>1557</v>
      </c>
      <c r="B59" s="1" t="s">
        <v>159</v>
      </c>
      <c r="C59" s="1" t="s">
        <v>338</v>
      </c>
      <c r="D59" s="1">
        <v>3144567906</v>
      </c>
      <c r="E59" s="25" t="s">
        <v>283</v>
      </c>
      <c r="F59" s="1">
        <v>1234568247</v>
      </c>
      <c r="G59" s="1">
        <v>1113</v>
      </c>
      <c r="H59" s="39" t="str">
        <f t="shared" si="2"/>
        <v>Cliente</v>
      </c>
      <c r="I59" s="24">
        <v>16</v>
      </c>
      <c r="J59" s="43" t="str">
        <f t="shared" si="3"/>
        <v>Monster House Tatuaje  Piercing &amp; Galeria</v>
      </c>
    </row>
    <row r="60" spans="1:10" x14ac:dyDescent="0.25">
      <c r="A60" s="5">
        <v>1558</v>
      </c>
      <c r="B60" s="1" t="s">
        <v>160</v>
      </c>
      <c r="C60" s="1" t="s">
        <v>339</v>
      </c>
      <c r="D60" s="1">
        <v>3144567907</v>
      </c>
      <c r="E60" s="25" t="s">
        <v>282</v>
      </c>
      <c r="F60" s="1">
        <v>1234568248</v>
      </c>
      <c r="G60" s="1">
        <v>1113</v>
      </c>
      <c r="H60" s="39" t="str">
        <f t="shared" si="2"/>
        <v>Cliente</v>
      </c>
      <c r="I60" s="24">
        <v>17</v>
      </c>
      <c r="J60" s="43" t="str">
        <f t="shared" si="3"/>
        <v>Tinta Viva Tattoo &amp; Body Piercing</v>
      </c>
    </row>
    <row r="61" spans="1:10" x14ac:dyDescent="0.25">
      <c r="A61" s="5">
        <v>1559</v>
      </c>
      <c r="B61" s="1" t="s">
        <v>161</v>
      </c>
      <c r="C61" s="1" t="s">
        <v>340</v>
      </c>
      <c r="D61" s="1">
        <v>3144567908</v>
      </c>
      <c r="E61" s="25" t="s">
        <v>281</v>
      </c>
      <c r="F61" s="1">
        <v>1234568249</v>
      </c>
      <c r="G61" s="1">
        <v>1113</v>
      </c>
      <c r="H61" s="39" t="str">
        <f t="shared" si="2"/>
        <v>Cliente</v>
      </c>
      <c r="I61" s="24">
        <v>18</v>
      </c>
      <c r="J61" s="43" t="str">
        <f t="shared" si="3"/>
        <v>Tattoo studio SorryMom</v>
      </c>
    </row>
    <row r="62" spans="1:10" x14ac:dyDescent="0.25">
      <c r="A62" s="5">
        <v>1560</v>
      </c>
      <c r="B62" s="1" t="s">
        <v>162</v>
      </c>
      <c r="C62" s="1" t="s">
        <v>341</v>
      </c>
      <c r="D62" s="1">
        <v>3144567909</v>
      </c>
      <c r="E62" s="25" t="s">
        <v>280</v>
      </c>
      <c r="F62" s="1">
        <v>1234568250</v>
      </c>
      <c r="G62" s="1">
        <v>1113</v>
      </c>
      <c r="H62" s="39" t="str">
        <f t="shared" si="2"/>
        <v>Cliente</v>
      </c>
      <c r="I62" s="24">
        <v>19</v>
      </c>
      <c r="J62" s="43" t="str">
        <f t="shared" si="3"/>
        <v>Tokio Tattoo Premium</v>
      </c>
    </row>
    <row r="63" spans="1:10" x14ac:dyDescent="0.25">
      <c r="A63" s="5">
        <v>1561</v>
      </c>
      <c r="B63" s="1" t="s">
        <v>163</v>
      </c>
      <c r="C63" s="1" t="s">
        <v>342</v>
      </c>
      <c r="D63" s="1">
        <v>3144567910</v>
      </c>
      <c r="E63" s="25" t="s">
        <v>279</v>
      </c>
      <c r="F63" s="1">
        <v>1234568251</v>
      </c>
      <c r="G63" s="1">
        <v>1113</v>
      </c>
      <c r="H63" s="39" t="str">
        <f t="shared" si="2"/>
        <v>Cliente</v>
      </c>
      <c r="I63" s="24">
        <v>20</v>
      </c>
      <c r="J63" s="43" t="str">
        <f t="shared" si="3"/>
        <v>Dragon's art tattoo</v>
      </c>
    </row>
    <row r="64" spans="1:10" x14ac:dyDescent="0.25">
      <c r="A64" s="5">
        <v>1562</v>
      </c>
      <c r="B64" s="1" t="s">
        <v>164</v>
      </c>
      <c r="C64" s="1" t="s">
        <v>343</v>
      </c>
      <c r="D64" s="1">
        <v>3144567911</v>
      </c>
      <c r="E64" s="25" t="s">
        <v>278</v>
      </c>
      <c r="F64" s="1">
        <v>1234568252</v>
      </c>
      <c r="G64" s="1">
        <v>1113</v>
      </c>
      <c r="H64" s="39" t="str">
        <f t="shared" si="2"/>
        <v>Cliente</v>
      </c>
      <c r="I64" s="24">
        <v>21</v>
      </c>
      <c r="J64" s="43" t="str">
        <f t="shared" si="3"/>
        <v>Inkcorp Tatto Estudio</v>
      </c>
    </row>
    <row r="65" spans="1:10" x14ac:dyDescent="0.25">
      <c r="A65" s="5">
        <v>1563</v>
      </c>
      <c r="B65" s="1" t="s">
        <v>165</v>
      </c>
      <c r="C65" s="1" t="s">
        <v>344</v>
      </c>
      <c r="D65" s="1">
        <v>3144567912</v>
      </c>
      <c r="E65" s="25" t="s">
        <v>277</v>
      </c>
      <c r="F65" s="1">
        <v>1234568253</v>
      </c>
      <c r="G65" s="1">
        <v>1113</v>
      </c>
      <c r="H65" s="39" t="str">
        <f t="shared" si="2"/>
        <v>Cliente</v>
      </c>
      <c r="I65" s="24">
        <v>22</v>
      </c>
      <c r="J65" s="43" t="str">
        <f t="shared" si="3"/>
        <v>Afrik Tattoo and Gallery Supply</v>
      </c>
    </row>
    <row r="66" spans="1:10" x14ac:dyDescent="0.25">
      <c r="A66" s="5">
        <v>1564</v>
      </c>
      <c r="B66" s="1" t="s">
        <v>166</v>
      </c>
      <c r="C66" s="1" t="s">
        <v>345</v>
      </c>
      <c r="D66" s="1">
        <v>3144567913</v>
      </c>
      <c r="E66" s="25" t="s">
        <v>276</v>
      </c>
      <c r="F66" s="1">
        <v>1234568254</v>
      </c>
      <c r="G66" s="1">
        <v>1113</v>
      </c>
      <c r="H66" s="39" t="str">
        <f t="shared" ref="H66:H93" si="4">VLOOKUP(G66,person_type,2)</f>
        <v>Cliente</v>
      </c>
      <c r="I66" s="24">
        <v>1</v>
      </c>
      <c r="J66" s="43" t="str">
        <f t="shared" ref="J66:J97" si="5">VLOOKUP(I66,tattoo_shop,2)</f>
        <v>Ninja Tattoo Tunja</v>
      </c>
    </row>
    <row r="67" spans="1:10" x14ac:dyDescent="0.25">
      <c r="A67" s="5">
        <v>1565</v>
      </c>
      <c r="B67" s="1" t="s">
        <v>167</v>
      </c>
      <c r="C67" s="1" t="s">
        <v>346</v>
      </c>
      <c r="D67" s="1">
        <v>3144567914</v>
      </c>
      <c r="E67" s="25" t="s">
        <v>275</v>
      </c>
      <c r="F67" s="1">
        <v>1234568255</v>
      </c>
      <c r="G67" s="1">
        <v>1113</v>
      </c>
      <c r="H67" s="39" t="str">
        <f t="shared" si="4"/>
        <v>Cliente</v>
      </c>
      <c r="I67" s="24">
        <v>2</v>
      </c>
      <c r="J67" s="43" t="str">
        <f t="shared" si="5"/>
        <v>Monster House Tattoo y Piercing Studio</v>
      </c>
    </row>
    <row r="68" spans="1:10" x14ac:dyDescent="0.25">
      <c r="A68" s="5">
        <v>1566</v>
      </c>
      <c r="B68" s="1" t="s">
        <v>168</v>
      </c>
      <c r="C68" s="1" t="s">
        <v>347</v>
      </c>
      <c r="D68" s="1">
        <v>3144567915</v>
      </c>
      <c r="E68" s="25" t="s">
        <v>274</v>
      </c>
      <c r="F68" s="1">
        <v>1234568256</v>
      </c>
      <c r="G68" s="1">
        <v>1113</v>
      </c>
      <c r="H68" s="39" t="str">
        <f t="shared" si="4"/>
        <v>Cliente</v>
      </c>
      <c r="I68" s="24">
        <v>3</v>
      </c>
      <c r="J68" s="43" t="str">
        <f t="shared" si="5"/>
        <v>SKIN INK TATTOO</v>
      </c>
    </row>
    <row r="69" spans="1:10" x14ac:dyDescent="0.25">
      <c r="A69" s="5">
        <v>1567</v>
      </c>
      <c r="B69" s="1" t="s">
        <v>169</v>
      </c>
      <c r="C69" s="1" t="s">
        <v>348</v>
      </c>
      <c r="D69" s="1">
        <v>3144567916</v>
      </c>
      <c r="E69" s="25" t="s">
        <v>273</v>
      </c>
      <c r="F69" s="1">
        <v>1234568257</v>
      </c>
      <c r="G69" s="1">
        <v>1113</v>
      </c>
      <c r="H69" s="39" t="str">
        <f t="shared" si="4"/>
        <v>Cliente</v>
      </c>
      <c r="I69" s="24">
        <v>4</v>
      </c>
      <c r="J69" s="43" t="str">
        <f t="shared" si="5"/>
        <v>SALOON PRIVE</v>
      </c>
    </row>
    <row r="70" spans="1:10" x14ac:dyDescent="0.25">
      <c r="A70" s="5">
        <v>1568</v>
      </c>
      <c r="B70" s="1" t="s">
        <v>170</v>
      </c>
      <c r="C70" s="1" t="s">
        <v>349</v>
      </c>
      <c r="D70" s="1">
        <v>3144567917</v>
      </c>
      <c r="E70" s="25" t="s">
        <v>272</v>
      </c>
      <c r="F70" s="1">
        <v>1234568258</v>
      </c>
      <c r="G70" s="1">
        <v>1113</v>
      </c>
      <c r="H70" s="39" t="str">
        <f t="shared" si="4"/>
        <v>Cliente</v>
      </c>
      <c r="I70" s="24">
        <v>5</v>
      </c>
      <c r="J70" s="43" t="str">
        <f t="shared" si="5"/>
        <v>DONOVAN Tattoo Studio</v>
      </c>
    </row>
    <row r="71" spans="1:10" x14ac:dyDescent="0.25">
      <c r="A71" s="5">
        <v>1569</v>
      </c>
      <c r="B71" s="1" t="s">
        <v>171</v>
      </c>
      <c r="C71" s="1" t="s">
        <v>350</v>
      </c>
      <c r="D71" s="1">
        <v>3144567918</v>
      </c>
      <c r="E71" s="25" t="s">
        <v>271</v>
      </c>
      <c r="F71" s="1">
        <v>1234568259</v>
      </c>
      <c r="G71" s="1">
        <v>1113</v>
      </c>
      <c r="H71" s="39" t="str">
        <f t="shared" si="4"/>
        <v>Cliente</v>
      </c>
      <c r="I71" s="24">
        <v>6</v>
      </c>
      <c r="J71" s="43" t="str">
        <f t="shared" si="5"/>
        <v>Dark Side</v>
      </c>
    </row>
    <row r="72" spans="1:10" x14ac:dyDescent="0.25">
      <c r="A72" s="5">
        <v>1570</v>
      </c>
      <c r="B72" s="1" t="s">
        <v>172</v>
      </c>
      <c r="C72" s="1" t="s">
        <v>351</v>
      </c>
      <c r="D72" s="1">
        <v>3144567919</v>
      </c>
      <c r="E72" s="25" t="s">
        <v>270</v>
      </c>
      <c r="F72" s="1">
        <v>1234568260</v>
      </c>
      <c r="G72" s="1">
        <v>1113</v>
      </c>
      <c r="H72" s="39" t="str">
        <f t="shared" si="4"/>
        <v>Cliente</v>
      </c>
      <c r="I72" s="24">
        <v>7</v>
      </c>
      <c r="J72" s="43" t="str">
        <f t="shared" si="5"/>
        <v>Tokio Tatto Shop</v>
      </c>
    </row>
    <row r="73" spans="1:10" x14ac:dyDescent="0.25">
      <c r="A73" s="5">
        <v>1571</v>
      </c>
      <c r="B73" s="1" t="s">
        <v>173</v>
      </c>
      <c r="C73" s="1" t="s">
        <v>352</v>
      </c>
      <c r="D73" s="1">
        <v>3144567920</v>
      </c>
      <c r="E73" s="25" t="s">
        <v>269</v>
      </c>
      <c r="F73" s="1">
        <v>1234568261</v>
      </c>
      <c r="G73" s="1">
        <v>1113</v>
      </c>
      <c r="H73" s="39" t="str">
        <f t="shared" si="4"/>
        <v>Cliente</v>
      </c>
      <c r="I73" s="24">
        <v>8</v>
      </c>
      <c r="J73" s="43" t="str">
        <f t="shared" si="5"/>
        <v>El Diamante Negro Tatuajería</v>
      </c>
    </row>
    <row r="74" spans="1:10" x14ac:dyDescent="0.25">
      <c r="A74" s="5">
        <v>1572</v>
      </c>
      <c r="B74" s="1" t="s">
        <v>174</v>
      </c>
      <c r="C74" s="1" t="s">
        <v>353</v>
      </c>
      <c r="D74" s="1">
        <v>3144567921</v>
      </c>
      <c r="E74" s="25" t="s">
        <v>268</v>
      </c>
      <c r="F74" s="1">
        <v>1234568262</v>
      </c>
      <c r="G74" s="1">
        <v>1113</v>
      </c>
      <c r="H74" s="39" t="str">
        <f t="shared" si="4"/>
        <v>Cliente</v>
      </c>
      <c r="I74" s="24">
        <v>9</v>
      </c>
      <c r="J74" s="43" t="str">
        <f t="shared" si="5"/>
        <v>InkSide Tattoo Studio</v>
      </c>
    </row>
    <row r="75" spans="1:10" x14ac:dyDescent="0.25">
      <c r="A75" s="5">
        <v>1573</v>
      </c>
      <c r="B75" s="1" t="s">
        <v>175</v>
      </c>
      <c r="C75" s="1" t="s">
        <v>354</v>
      </c>
      <c r="D75" s="1">
        <v>3144567922</v>
      </c>
      <c r="E75" s="25" t="s">
        <v>267</v>
      </c>
      <c r="F75" s="1">
        <v>1234568263</v>
      </c>
      <c r="G75" s="1">
        <v>1113</v>
      </c>
      <c r="H75" s="39" t="str">
        <f t="shared" si="4"/>
        <v>Cliente</v>
      </c>
      <c r="I75" s="24">
        <v>10</v>
      </c>
      <c r="J75" s="43" t="str">
        <f t="shared" si="5"/>
        <v>LA PIRAÑA TATTOO SHOP</v>
      </c>
    </row>
    <row r="76" spans="1:10" x14ac:dyDescent="0.25">
      <c r="A76" s="5">
        <v>1574</v>
      </c>
      <c r="B76" s="1" t="s">
        <v>176</v>
      </c>
      <c r="C76" s="1" t="s">
        <v>355</v>
      </c>
      <c r="D76" s="1">
        <v>3144567923</v>
      </c>
      <c r="E76" s="25" t="s">
        <v>266</v>
      </c>
      <c r="F76" s="1">
        <v>1234568264</v>
      </c>
      <c r="G76" s="1">
        <v>1113</v>
      </c>
      <c r="H76" s="39" t="str">
        <f t="shared" si="4"/>
        <v>Cliente</v>
      </c>
      <c r="I76" s="24">
        <v>11</v>
      </c>
      <c r="J76" s="43" t="str">
        <f t="shared" si="5"/>
        <v>SORRY MOM TATTOO STUDIO</v>
      </c>
    </row>
    <row r="77" spans="1:10" x14ac:dyDescent="0.25">
      <c r="A77" s="5">
        <v>1575</v>
      </c>
      <c r="B77" s="1" t="s">
        <v>177</v>
      </c>
      <c r="C77" s="1" t="s">
        <v>356</v>
      </c>
      <c r="D77" s="1">
        <v>3144567924</v>
      </c>
      <c r="E77" s="25" t="s">
        <v>265</v>
      </c>
      <c r="F77" s="1">
        <v>1234568265</v>
      </c>
      <c r="G77" s="1">
        <v>1113</v>
      </c>
      <c r="H77" s="39" t="str">
        <f t="shared" si="4"/>
        <v>Cliente</v>
      </c>
      <c r="I77" s="24">
        <v>12</v>
      </c>
      <c r="J77" s="43" t="str">
        <f t="shared" si="5"/>
        <v>Supplis tattoo</v>
      </c>
    </row>
    <row r="78" spans="1:10" x14ac:dyDescent="0.25">
      <c r="A78" s="5">
        <v>1576</v>
      </c>
      <c r="B78" s="1" t="s">
        <v>178</v>
      </c>
      <c r="C78" s="1" t="s">
        <v>357</v>
      </c>
      <c r="D78" s="1">
        <v>3144567925</v>
      </c>
      <c r="E78" s="25" t="s">
        <v>264</v>
      </c>
      <c r="F78" s="1">
        <v>1234568266</v>
      </c>
      <c r="G78" s="1">
        <v>1113</v>
      </c>
      <c r="H78" s="39" t="str">
        <f t="shared" si="4"/>
        <v>Cliente</v>
      </c>
      <c r="I78" s="24">
        <v>13</v>
      </c>
      <c r="J78" s="43" t="str">
        <f t="shared" si="5"/>
        <v>Soul Art Tattoo Studio</v>
      </c>
    </row>
    <row r="79" spans="1:10" x14ac:dyDescent="0.25">
      <c r="A79" s="5">
        <v>1577</v>
      </c>
      <c r="B79" s="1" t="s">
        <v>179</v>
      </c>
      <c r="C79" s="1" t="s">
        <v>358</v>
      </c>
      <c r="D79" s="1">
        <v>3144567926</v>
      </c>
      <c r="E79" s="25" t="s">
        <v>263</v>
      </c>
      <c r="F79" s="1">
        <v>1234568267</v>
      </c>
      <c r="G79" s="1">
        <v>1113</v>
      </c>
      <c r="H79" s="39" t="str">
        <f t="shared" si="4"/>
        <v>Cliente</v>
      </c>
      <c r="I79" s="24">
        <v>14</v>
      </c>
      <c r="J79" s="43" t="str">
        <f t="shared" si="5"/>
        <v>Ancestral Tattoo Studio</v>
      </c>
    </row>
    <row r="80" spans="1:10" x14ac:dyDescent="0.25">
      <c r="A80" s="5">
        <v>1578</v>
      </c>
      <c r="B80" s="1" t="s">
        <v>180</v>
      </c>
      <c r="C80" s="1" t="s">
        <v>359</v>
      </c>
      <c r="D80" s="1">
        <v>3144567927</v>
      </c>
      <c r="E80" s="25" t="s">
        <v>262</v>
      </c>
      <c r="F80" s="1">
        <v>1234568268</v>
      </c>
      <c r="G80" s="1">
        <v>1113</v>
      </c>
      <c r="H80" s="39" t="str">
        <f t="shared" si="4"/>
        <v>Cliente</v>
      </c>
      <c r="I80" s="24">
        <v>15</v>
      </c>
      <c r="J80" s="43" t="str">
        <f t="shared" si="5"/>
        <v>Piel Toxica Pink</v>
      </c>
    </row>
    <row r="81" spans="1:10" x14ac:dyDescent="0.25">
      <c r="A81" s="5">
        <v>1579</v>
      </c>
      <c r="B81" s="1" t="s">
        <v>181</v>
      </c>
      <c r="C81" s="1" t="s">
        <v>360</v>
      </c>
      <c r="D81" s="1">
        <v>3144567928</v>
      </c>
      <c r="E81" s="25" t="s">
        <v>261</v>
      </c>
      <c r="F81" s="1">
        <v>1234568269</v>
      </c>
      <c r="G81" s="1">
        <v>1113</v>
      </c>
      <c r="H81" s="39" t="str">
        <f t="shared" si="4"/>
        <v>Cliente</v>
      </c>
      <c r="I81" s="24">
        <v>16</v>
      </c>
      <c r="J81" s="43" t="str">
        <f t="shared" si="5"/>
        <v>Monster House Tatuaje  Piercing &amp; Galeria</v>
      </c>
    </row>
    <row r="82" spans="1:10" x14ac:dyDescent="0.25">
      <c r="A82" s="5">
        <v>1580</v>
      </c>
      <c r="B82" s="1" t="s">
        <v>182</v>
      </c>
      <c r="C82" s="1" t="s">
        <v>361</v>
      </c>
      <c r="D82" s="1">
        <v>3144567929</v>
      </c>
      <c r="E82" s="25" t="s">
        <v>258</v>
      </c>
      <c r="F82" s="1">
        <v>1234568270</v>
      </c>
      <c r="G82" s="1">
        <v>1113</v>
      </c>
      <c r="H82" s="39" t="str">
        <f t="shared" si="4"/>
        <v>Cliente</v>
      </c>
      <c r="I82" s="24">
        <v>17</v>
      </c>
      <c r="J82" s="43" t="str">
        <f t="shared" si="5"/>
        <v>Tinta Viva Tattoo &amp; Body Piercing</v>
      </c>
    </row>
    <row r="83" spans="1:10" x14ac:dyDescent="0.25">
      <c r="A83" s="5">
        <v>1581</v>
      </c>
      <c r="B83" s="1" t="s">
        <v>183</v>
      </c>
      <c r="C83" s="1" t="s">
        <v>362</v>
      </c>
      <c r="D83" s="1">
        <v>3144567930</v>
      </c>
      <c r="E83" s="25" t="s">
        <v>259</v>
      </c>
      <c r="F83" s="1">
        <v>1234568271</v>
      </c>
      <c r="G83" s="1">
        <v>1113</v>
      </c>
      <c r="H83" s="39" t="str">
        <f t="shared" si="4"/>
        <v>Cliente</v>
      </c>
      <c r="I83" s="24">
        <v>18</v>
      </c>
      <c r="J83" s="43" t="str">
        <f t="shared" si="5"/>
        <v>Tattoo studio SorryMom</v>
      </c>
    </row>
    <row r="84" spans="1:10" x14ac:dyDescent="0.25">
      <c r="A84" s="5">
        <v>1582</v>
      </c>
      <c r="B84" s="1" t="s">
        <v>184</v>
      </c>
      <c r="C84" s="1" t="s">
        <v>363</v>
      </c>
      <c r="D84" s="1">
        <v>3144567931</v>
      </c>
      <c r="E84" s="25" t="s">
        <v>260</v>
      </c>
      <c r="F84" s="1">
        <v>1234568272</v>
      </c>
      <c r="G84" s="1">
        <v>1113</v>
      </c>
      <c r="H84" s="39" t="str">
        <f t="shared" si="4"/>
        <v>Cliente</v>
      </c>
      <c r="I84" s="24">
        <v>19</v>
      </c>
      <c r="J84" s="43" t="str">
        <f t="shared" si="5"/>
        <v>Tokio Tattoo Premium</v>
      </c>
    </row>
    <row r="85" spans="1:10" x14ac:dyDescent="0.25">
      <c r="A85" s="5">
        <v>1583</v>
      </c>
      <c r="B85" s="1" t="s">
        <v>185</v>
      </c>
      <c r="C85" s="1" t="s">
        <v>364</v>
      </c>
      <c r="D85" s="1">
        <v>3144567932</v>
      </c>
      <c r="E85" s="25" t="s">
        <v>257</v>
      </c>
      <c r="F85" s="1">
        <v>1234568273</v>
      </c>
      <c r="G85" s="1">
        <v>1113</v>
      </c>
      <c r="H85" s="39" t="str">
        <f t="shared" si="4"/>
        <v>Cliente</v>
      </c>
      <c r="I85" s="24">
        <v>20</v>
      </c>
      <c r="J85" s="43" t="str">
        <f t="shared" si="5"/>
        <v>Dragon's art tattoo</v>
      </c>
    </row>
    <row r="86" spans="1:10" x14ac:dyDescent="0.25">
      <c r="A86" s="5">
        <v>1584</v>
      </c>
      <c r="B86" s="1" t="s">
        <v>186</v>
      </c>
      <c r="C86" s="1" t="s">
        <v>365</v>
      </c>
      <c r="D86" s="1">
        <v>3144567933</v>
      </c>
      <c r="E86" s="25" t="s">
        <v>256</v>
      </c>
      <c r="F86" s="1">
        <v>1234568274</v>
      </c>
      <c r="G86" s="1">
        <v>1113</v>
      </c>
      <c r="H86" s="39" t="str">
        <f t="shared" si="4"/>
        <v>Cliente</v>
      </c>
      <c r="I86" s="24">
        <v>21</v>
      </c>
      <c r="J86" s="43" t="str">
        <f t="shared" si="5"/>
        <v>Inkcorp Tatto Estudio</v>
      </c>
    </row>
    <row r="87" spans="1:10" x14ac:dyDescent="0.25">
      <c r="A87" s="5">
        <v>1585</v>
      </c>
      <c r="B87" s="1" t="s">
        <v>187</v>
      </c>
      <c r="C87" s="1" t="s">
        <v>366</v>
      </c>
      <c r="D87" s="1">
        <v>3144567934</v>
      </c>
      <c r="E87" s="25" t="s">
        <v>255</v>
      </c>
      <c r="F87" s="1">
        <v>1234568275</v>
      </c>
      <c r="G87" s="1">
        <v>1113</v>
      </c>
      <c r="H87" s="39" t="str">
        <f t="shared" si="4"/>
        <v>Cliente</v>
      </c>
      <c r="I87" s="24">
        <v>22</v>
      </c>
      <c r="J87" s="43" t="str">
        <f t="shared" si="5"/>
        <v>Afrik Tattoo and Gallery Supply</v>
      </c>
    </row>
    <row r="88" spans="1:10" x14ac:dyDescent="0.25">
      <c r="A88" s="5">
        <v>1586</v>
      </c>
      <c r="B88" s="1" t="s">
        <v>188</v>
      </c>
      <c r="C88" s="1" t="s">
        <v>367</v>
      </c>
      <c r="D88" s="1">
        <v>3144567935</v>
      </c>
      <c r="E88" s="25" t="s">
        <v>254</v>
      </c>
      <c r="F88" s="1">
        <v>1234568276</v>
      </c>
      <c r="G88" s="1">
        <v>1113</v>
      </c>
      <c r="H88" s="39" t="str">
        <f t="shared" si="4"/>
        <v>Cliente</v>
      </c>
      <c r="I88" s="24">
        <v>23</v>
      </c>
      <c r="J88" s="43" t="str">
        <f t="shared" si="5"/>
        <v>Maura Velandia</v>
      </c>
    </row>
    <row r="89" spans="1:10" x14ac:dyDescent="0.25">
      <c r="A89" s="5">
        <v>1587</v>
      </c>
      <c r="B89" s="1" t="s">
        <v>189</v>
      </c>
      <c r="C89" s="1" t="s">
        <v>368</v>
      </c>
      <c r="D89" s="1">
        <v>3144567936</v>
      </c>
      <c r="E89" s="25" t="s">
        <v>253</v>
      </c>
      <c r="F89" s="1">
        <v>1234568277</v>
      </c>
      <c r="G89" s="1">
        <v>1113</v>
      </c>
      <c r="H89" s="39" t="str">
        <f t="shared" si="4"/>
        <v>Cliente</v>
      </c>
      <c r="I89" s="24">
        <v>24</v>
      </c>
      <c r="J89" s="43" t="str">
        <f t="shared" si="5"/>
        <v>Alex Raven</v>
      </c>
    </row>
    <row r="90" spans="1:10" x14ac:dyDescent="0.25">
      <c r="A90" s="5">
        <v>1588</v>
      </c>
      <c r="B90" s="1" t="s">
        <v>190</v>
      </c>
      <c r="C90" s="1" t="s">
        <v>369</v>
      </c>
      <c r="D90" s="1">
        <v>3144567937</v>
      </c>
      <c r="E90" s="25" t="s">
        <v>252</v>
      </c>
      <c r="F90" s="1">
        <v>1234568278</v>
      </c>
      <c r="G90" s="1">
        <v>1113</v>
      </c>
      <c r="H90" s="39" t="str">
        <f t="shared" si="4"/>
        <v>Cliente</v>
      </c>
      <c r="I90" s="24">
        <v>25</v>
      </c>
      <c r="J90" s="43" t="str">
        <f t="shared" si="5"/>
        <v>Nixon Betancourt</v>
      </c>
    </row>
    <row r="91" spans="1:10" x14ac:dyDescent="0.25">
      <c r="A91" s="5">
        <v>1589</v>
      </c>
      <c r="B91" s="1" t="s">
        <v>191</v>
      </c>
      <c r="C91" s="1" t="s">
        <v>370</v>
      </c>
      <c r="D91" s="1">
        <v>3144567938</v>
      </c>
      <c r="E91" s="25" t="s">
        <v>251</v>
      </c>
      <c r="F91" s="1">
        <v>1234568279</v>
      </c>
      <c r="G91" s="1">
        <v>1113</v>
      </c>
      <c r="H91" s="39" t="str">
        <f t="shared" si="4"/>
        <v>Cliente</v>
      </c>
      <c r="I91" s="24">
        <v>1</v>
      </c>
      <c r="J91" s="43" t="str">
        <f t="shared" si="5"/>
        <v>Ninja Tattoo Tunja</v>
      </c>
    </row>
    <row r="92" spans="1:10" x14ac:dyDescent="0.25">
      <c r="A92" s="5">
        <v>1590</v>
      </c>
      <c r="B92" s="1" t="s">
        <v>192</v>
      </c>
      <c r="C92" s="1" t="s">
        <v>371</v>
      </c>
      <c r="D92" s="1">
        <v>3144567939</v>
      </c>
      <c r="E92" s="25" t="s">
        <v>249</v>
      </c>
      <c r="F92" s="1">
        <v>1234568280</v>
      </c>
      <c r="G92" s="1">
        <v>1113</v>
      </c>
      <c r="H92" s="39" t="str">
        <f t="shared" si="4"/>
        <v>Cliente</v>
      </c>
      <c r="I92" s="24">
        <v>2</v>
      </c>
      <c r="J92" s="43" t="str">
        <f t="shared" si="5"/>
        <v>Monster House Tattoo y Piercing Studio</v>
      </c>
    </row>
    <row r="93" spans="1:10" ht="15.75" thickBot="1" x14ac:dyDescent="0.3">
      <c r="A93" s="31">
        <v>1591</v>
      </c>
      <c r="B93" s="7" t="s">
        <v>193</v>
      </c>
      <c r="C93" s="7" t="s">
        <v>372</v>
      </c>
      <c r="D93" s="7">
        <v>3144567940</v>
      </c>
      <c r="E93" s="32" t="s">
        <v>250</v>
      </c>
      <c r="F93" s="7">
        <v>1234568281</v>
      </c>
      <c r="G93" s="7">
        <v>1113</v>
      </c>
      <c r="H93" s="40" t="str">
        <f t="shared" si="4"/>
        <v>Cliente</v>
      </c>
      <c r="I93" s="24">
        <v>3</v>
      </c>
      <c r="J93" s="43" t="str">
        <f t="shared" si="5"/>
        <v>SKIN INK TATTOO</v>
      </c>
    </row>
  </sheetData>
  <phoneticPr fontId="2" type="noConversion"/>
  <dataValidations count="2">
    <dataValidation type="list" allowBlank="1" showInputMessage="1" showErrorMessage="1" sqref="G2:G93" xr:uid="{87484EFD-30A1-4639-A460-9BB5AD6B2FD4}">
      <formula1>id_person_type</formula1>
    </dataValidation>
    <dataValidation type="list" allowBlank="1" showInputMessage="1" showErrorMessage="1" sqref="I2:I93" xr:uid="{3F39D38A-D5DF-4244-BACB-841F26171F0C}">
      <formula1>id_tattoo_shop</formula1>
    </dataValidation>
  </dataValidations>
  <hyperlinks>
    <hyperlink ref="E2" r:id="rId1" xr:uid="{FF7106F3-4BB4-4BBB-ACF9-66F9C6D2D85A}"/>
    <hyperlink ref="E3" r:id="rId2" xr:uid="{0AB2810B-789D-4A69-9DFF-610715BA0C8C}"/>
    <hyperlink ref="E4" r:id="rId3" xr:uid="{D501E417-3BEE-4043-9B44-C84801AE9E27}"/>
    <hyperlink ref="E5" r:id="rId4" xr:uid="{67E045EC-3C2C-477C-AAA7-56D4EB60E55B}"/>
    <hyperlink ref="E6" r:id="rId5" xr:uid="{3FB52227-5768-4FF9-B03F-93D86A3E5091}"/>
    <hyperlink ref="E7" r:id="rId6" xr:uid="{F917971D-F3D5-44F9-9DDD-6486F0884E76}"/>
    <hyperlink ref="E8" r:id="rId7" xr:uid="{606EEDD8-018C-4E19-A3A2-04711DC92829}"/>
    <hyperlink ref="E9" r:id="rId8" xr:uid="{C14D42B5-2C1A-49B6-A974-D1A2CF3B16A7}"/>
    <hyperlink ref="E10" r:id="rId9" xr:uid="{CF513BBA-DF2B-42DA-B5B3-BDB7EDD8A0BB}"/>
    <hyperlink ref="E11" r:id="rId10" xr:uid="{B4C017A1-0F10-486D-B634-0F671BAE4BC9}"/>
    <hyperlink ref="E12" r:id="rId11" xr:uid="{1CBF3CDC-8E71-42EC-B480-E99F34F1E6F1}"/>
    <hyperlink ref="E13" r:id="rId12" xr:uid="{B3FDFF7E-DCBD-4EFA-8818-4DE4E62FF2C3}"/>
    <hyperlink ref="E14" r:id="rId13" xr:uid="{AD9E24F4-0B6B-413E-A2A0-8266441E57A0}"/>
    <hyperlink ref="E15" r:id="rId14" xr:uid="{FEAA3C1B-8B05-4FCB-B135-A2AA56E375CB}"/>
    <hyperlink ref="E16" r:id="rId15" xr:uid="{DE802EC6-3F95-4231-829D-CB63F2F0FE62}"/>
    <hyperlink ref="E17" r:id="rId16" xr:uid="{A9EDF6C2-E8F2-40AE-AE37-A17A2A040756}"/>
    <hyperlink ref="E18" r:id="rId17" xr:uid="{8E451C99-CCF3-44BA-A5D0-1D200CB94CE6}"/>
    <hyperlink ref="E19" r:id="rId18" xr:uid="{E6669C18-1EEA-4E9E-9C49-78FC05B9D7D7}"/>
    <hyperlink ref="E20" r:id="rId19" xr:uid="{7AC267BF-653C-4A70-A686-678E736C05AC}"/>
    <hyperlink ref="E21" r:id="rId20" xr:uid="{308F2D33-BC80-415D-A77C-E69C8CE8C96B}"/>
    <hyperlink ref="E22" r:id="rId21" xr:uid="{494439DC-0A9F-43FA-97CC-BCB8F454AC35}"/>
    <hyperlink ref="E23" r:id="rId22" xr:uid="{EF8D4E24-509A-40E2-B743-6EACD0F250B4}"/>
    <hyperlink ref="E24" r:id="rId23" xr:uid="{F3820058-14B1-41D6-9D35-FBB9015B9150}"/>
    <hyperlink ref="E25" r:id="rId24" xr:uid="{4BA40DC8-B693-456B-B070-0D185ABE00D2}"/>
    <hyperlink ref="E26" r:id="rId25" xr:uid="{79E4AEC5-0D6B-4B2C-AB25-7DBA1C878A3C}"/>
    <hyperlink ref="E27" r:id="rId26" xr:uid="{97301AF5-4ED2-4053-A113-3B10C6F905F5}"/>
    <hyperlink ref="E28" r:id="rId27" xr:uid="{154AD681-CD20-4F1F-8758-84FB728C173D}"/>
    <hyperlink ref="E29" r:id="rId28" xr:uid="{D7EACDBA-68D0-41D1-AC86-A30ABEE96EA9}"/>
    <hyperlink ref="E30" r:id="rId29" xr:uid="{7BB4A1C1-BB2D-464B-99CC-9DD2DDB92364}"/>
    <hyperlink ref="E31" r:id="rId30" xr:uid="{4563C4F4-32CF-4B50-910F-84DCEC1723F4}"/>
    <hyperlink ref="E32" r:id="rId31" xr:uid="{844D2EB4-BD8C-443C-83C1-2B7A8F5A115D}"/>
    <hyperlink ref="E33" r:id="rId32" xr:uid="{1CAA9A7B-9E61-4F51-8F12-A067627C775D}"/>
    <hyperlink ref="E34" r:id="rId33" xr:uid="{E499E027-A5ED-47ED-AD89-B18C122E4FFF}"/>
    <hyperlink ref="E35" r:id="rId34" xr:uid="{839CEB18-9D89-4DAB-A4DF-CB91ADA6ECAE}"/>
    <hyperlink ref="E36" r:id="rId35" xr:uid="{489E81C9-DEDD-467A-9CB0-236C39E03E98}"/>
    <hyperlink ref="E37" r:id="rId36" xr:uid="{10D0AA9D-47F0-4B69-855F-BE77441D5BA5}"/>
    <hyperlink ref="E38" r:id="rId37" xr:uid="{18FFFF87-A323-4BCB-BD3D-FED60F359109}"/>
    <hyperlink ref="E39" r:id="rId38" xr:uid="{97DD6E09-32CD-4FF6-AFD1-FDE6010DA66D}"/>
    <hyperlink ref="E40" r:id="rId39" xr:uid="{DD64BB17-7D00-4A56-817C-AAEEC1C69EBD}"/>
    <hyperlink ref="E41" r:id="rId40" xr:uid="{5BA7380E-BADB-4E50-8CE7-48239A007191}"/>
    <hyperlink ref="E42" r:id="rId41" xr:uid="{13DD6324-B900-4DF6-82B4-427A5207DF8C}"/>
    <hyperlink ref="E92" r:id="rId42" xr:uid="{4DAA60F4-5125-4586-9C87-CA8E824A8CF1}"/>
    <hyperlink ref="E91" r:id="rId43" xr:uid="{D1A8EB5E-8E64-4830-81A0-3D642CDEB009}"/>
    <hyperlink ref="E90" r:id="rId44" xr:uid="{6384EF01-97A0-42D1-8F0D-FB91D4AD951C}"/>
    <hyperlink ref="E89" r:id="rId45" xr:uid="{23CE8AA9-9AFF-4D14-AA5D-8972C81A6E18}"/>
    <hyperlink ref="E88" r:id="rId46" xr:uid="{D9FD6BC8-41F6-4F33-90AC-CCC6BF06EC9B}"/>
    <hyperlink ref="E87" r:id="rId47" xr:uid="{22DC4D87-7DC8-49AC-9D12-15A66835280F}"/>
    <hyperlink ref="E86" r:id="rId48" xr:uid="{8FA90E6B-6878-459F-B69E-409A14FED18B}"/>
    <hyperlink ref="E85" r:id="rId49" xr:uid="{E34C85B7-B9F6-4370-B7AE-1D22C0EBB523}"/>
    <hyperlink ref="E82" r:id="rId50" xr:uid="{F776ECCB-2DF9-432A-83B6-7D2136C3D930}"/>
    <hyperlink ref="E83" r:id="rId51" xr:uid="{C9FDEC09-CC98-462A-A4A2-ED90DE5BC943}"/>
    <hyperlink ref="E84" r:id="rId52" xr:uid="{3A8B06A9-DA69-445E-84E0-D21E68D15BFF}"/>
    <hyperlink ref="E81" r:id="rId53" xr:uid="{24BF509C-4377-49FC-8A31-BFD9C25FE7AD}"/>
    <hyperlink ref="E80" r:id="rId54" xr:uid="{11CADAB5-2A7D-4EDD-9ECD-3A58E747A7AF}"/>
    <hyperlink ref="E79" r:id="rId55" xr:uid="{FA492EEE-DF76-4162-926D-ABDCAB4A76DB}"/>
    <hyperlink ref="E78" r:id="rId56" xr:uid="{1A3D4B52-2785-4B43-9C00-D64B90E1FB79}"/>
    <hyperlink ref="E77" r:id="rId57" xr:uid="{83244B60-1210-4FF5-AD7C-E4CDB181429D}"/>
    <hyperlink ref="E76" r:id="rId58" xr:uid="{8A333CA4-68B1-4ED2-83CB-DECC7A8E061C}"/>
    <hyperlink ref="E75" r:id="rId59" xr:uid="{2CB84CE6-39F4-4F59-9AFD-6891E80B0CB8}"/>
    <hyperlink ref="E74" r:id="rId60" xr:uid="{E693DE8C-E0CA-49D0-A28D-89C3FFC69FA6}"/>
    <hyperlink ref="E73" r:id="rId61" xr:uid="{3C936BB1-2097-4248-8661-849531AD24A0}"/>
    <hyperlink ref="E72" r:id="rId62" xr:uid="{A1663679-2CCC-4AC3-9FF0-6A32E38D1A06}"/>
    <hyperlink ref="E71" r:id="rId63" xr:uid="{F01BECE1-7C14-4CBB-94DD-317E9F18EE9F}"/>
    <hyperlink ref="E70" r:id="rId64" xr:uid="{82704427-9C9B-4984-81D3-05C59E66ADE1}"/>
    <hyperlink ref="E69" r:id="rId65" xr:uid="{EF54F201-2990-4FD9-BFF6-3EFC2552928D}"/>
    <hyperlink ref="E68" r:id="rId66" xr:uid="{D6BA2625-9CC0-48C8-9F10-84272FD9907B}"/>
    <hyperlink ref="E67" r:id="rId67" xr:uid="{6907DB89-B6DB-4653-AB27-3814E0680FCD}"/>
    <hyperlink ref="E66" r:id="rId68" xr:uid="{57A31E9F-31CA-4ADE-A671-AA0405A2A2A6}"/>
    <hyperlink ref="E65" r:id="rId69" xr:uid="{0C09BFA5-CBD3-4D80-9D27-C878DBA53D38}"/>
    <hyperlink ref="E64" r:id="rId70" xr:uid="{9E759615-EF7D-4AD7-AA21-235D7B7FAE44}"/>
    <hyperlink ref="E63" r:id="rId71" xr:uid="{ABA61F24-CF6B-47FD-88D5-A55195E11953}"/>
    <hyperlink ref="E62" r:id="rId72" xr:uid="{1F348528-FD53-427B-BCD5-DF351A82B79D}"/>
    <hyperlink ref="E61" r:id="rId73" xr:uid="{CAD50CE2-DA74-4CB3-861E-0285C4E0B609}"/>
    <hyperlink ref="E60" r:id="rId74" xr:uid="{423AEED1-9E78-41BA-9FA5-095CBCC3242D}"/>
    <hyperlink ref="E59" r:id="rId75" xr:uid="{03F8EA5E-9E64-453C-8821-8CB6AD76A967}"/>
    <hyperlink ref="E43" r:id="rId76" xr:uid="{0B408943-6BBD-4B47-AB79-49165C37F75A}"/>
    <hyperlink ref="E44" r:id="rId77" xr:uid="{3C81DD47-ABA8-42B4-AA48-F1C400BF369B}"/>
    <hyperlink ref="E45" r:id="rId78" xr:uid="{D28C16B5-C95D-4B97-B96F-5F7B80CAB3A0}"/>
    <hyperlink ref="E46" r:id="rId79" xr:uid="{DE7B0B6A-CBC3-414B-B055-9F11262F06E3}"/>
    <hyperlink ref="E47" r:id="rId80" xr:uid="{15D6A179-70A4-4A12-BCD3-7D828A3950CF}"/>
    <hyperlink ref="E48" r:id="rId81" xr:uid="{7F6F6945-0E4F-4203-9C8E-40D1E35594B9}"/>
    <hyperlink ref="E49" r:id="rId82" xr:uid="{0DF93636-595C-4844-9C2A-752BDCA61CF8}"/>
    <hyperlink ref="E50" r:id="rId83" xr:uid="{5ACFA88C-04BA-409E-9ACC-19C5004CFC8F}"/>
    <hyperlink ref="E51" r:id="rId84" xr:uid="{56A7774C-EBEC-43C0-BFDD-3C1253336026}"/>
    <hyperlink ref="E52" r:id="rId85" xr:uid="{9F7940E9-D60A-4204-9A7F-2369C7F4EE7A}"/>
    <hyperlink ref="E53" r:id="rId86" xr:uid="{C8ED45D7-633D-4627-8023-6AD7AF598BF0}"/>
    <hyperlink ref="E93" r:id="rId87" xr:uid="{3F1656F4-12DF-4446-8CD3-E7910036D30F}"/>
    <hyperlink ref="E58" r:id="rId88" xr:uid="{C587289A-245B-4FA4-99FF-FED06FBA0819}"/>
    <hyperlink ref="E54" r:id="rId89" xr:uid="{AC6886FD-0DE8-4818-91F5-47E183810C1B}"/>
    <hyperlink ref="E55" r:id="rId90" xr:uid="{1087216E-C7F2-4FFD-AE51-D564AC88F23A}"/>
    <hyperlink ref="E56" r:id="rId91" xr:uid="{592BCC4A-040A-4EFF-802F-CC3A9C622E89}"/>
    <hyperlink ref="E57" r:id="rId92" xr:uid="{AE703F46-A9F3-4B0D-957E-A8B5ABBAE2F8}"/>
  </hyperlinks>
  <pageMargins left="0.7" right="0.7" top="0.75" bottom="0.75" header="0.3" footer="0.3"/>
  <pageSetup paperSize="9" orientation="portrait" horizontalDpi="0" verticalDpi="0" r:id="rId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3D80-C349-4BE5-BD96-2594F28B599F}">
  <dimension ref="A1:C5"/>
  <sheetViews>
    <sheetView workbookViewId="0">
      <selection sqref="A1:C5"/>
    </sheetView>
  </sheetViews>
  <sheetFormatPr baseColWidth="10" defaultRowHeight="15" x14ac:dyDescent="0.25"/>
  <cols>
    <col min="1" max="1" width="17.28515625" customWidth="1"/>
    <col min="2" max="2" width="24.42578125" customWidth="1"/>
    <col min="3" max="3" width="23.28515625" customWidth="1"/>
    <col min="4" max="4" width="14" customWidth="1"/>
  </cols>
  <sheetData>
    <row r="1" spans="1:3" x14ac:dyDescent="0.25">
      <c r="A1" s="2" t="s">
        <v>501</v>
      </c>
      <c r="B1" s="3" t="s">
        <v>515</v>
      </c>
      <c r="C1" s="4" t="s">
        <v>510</v>
      </c>
    </row>
    <row r="2" spans="1:3" x14ac:dyDescent="0.25">
      <c r="A2" s="5">
        <v>1110</v>
      </c>
      <c r="B2" s="1" t="s">
        <v>131</v>
      </c>
      <c r="C2" s="6">
        <v>22</v>
      </c>
    </row>
    <row r="3" spans="1:3" x14ac:dyDescent="0.25">
      <c r="A3" s="5">
        <v>1111</v>
      </c>
      <c r="B3" s="1" t="s">
        <v>132</v>
      </c>
      <c r="C3" s="6">
        <v>10</v>
      </c>
    </row>
    <row r="4" spans="1:3" x14ac:dyDescent="0.25">
      <c r="A4" s="5">
        <v>1112</v>
      </c>
      <c r="B4" s="1" t="s">
        <v>134</v>
      </c>
      <c r="C4" s="6">
        <v>10</v>
      </c>
    </row>
    <row r="5" spans="1:3" ht="15.75" thickBot="1" x14ac:dyDescent="0.3">
      <c r="A5" s="31">
        <v>1113</v>
      </c>
      <c r="B5" s="7" t="s">
        <v>194</v>
      </c>
      <c r="C5" s="8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2C1F-05C9-439A-AD56-2FF143463BEE}">
  <dimension ref="A1:D33"/>
  <sheetViews>
    <sheetView workbookViewId="0">
      <selection activeCell="C26" sqref="C26"/>
    </sheetView>
  </sheetViews>
  <sheetFormatPr baseColWidth="10" defaultRowHeight="15" x14ac:dyDescent="0.25"/>
  <cols>
    <col min="1" max="1" width="13.42578125" customWidth="1"/>
    <col min="2" max="2" width="27" customWidth="1"/>
    <col min="3" max="3" width="13.7109375" customWidth="1"/>
    <col min="4" max="4" width="18.5703125" customWidth="1"/>
    <col min="5" max="5" width="15.140625" customWidth="1"/>
  </cols>
  <sheetData>
    <row r="1" spans="1:4" x14ac:dyDescent="0.25">
      <c r="A1" s="2" t="s">
        <v>502</v>
      </c>
      <c r="B1" s="3" t="s">
        <v>511</v>
      </c>
      <c r="C1" s="3" t="s">
        <v>374</v>
      </c>
      <c r="D1" s="38" t="s">
        <v>512</v>
      </c>
    </row>
    <row r="2" spans="1:4" x14ac:dyDescent="0.25">
      <c r="A2" s="5">
        <v>2000</v>
      </c>
      <c r="B2" s="1" t="s">
        <v>450</v>
      </c>
      <c r="C2" s="1">
        <v>1500</v>
      </c>
      <c r="D2" s="39" t="str">
        <f t="shared" ref="D2:D33" si="0">VLOOKUP(C2,person,2)</f>
        <v>Tatuador 1</v>
      </c>
    </row>
    <row r="3" spans="1:4" x14ac:dyDescent="0.25">
      <c r="A3" s="5">
        <v>2001</v>
      </c>
      <c r="B3" s="1" t="s">
        <v>451</v>
      </c>
      <c r="C3" s="1">
        <v>1501</v>
      </c>
      <c r="D3" s="39" t="str">
        <f t="shared" si="0"/>
        <v>Tatuador 2</v>
      </c>
    </row>
    <row r="4" spans="1:4" x14ac:dyDescent="0.25">
      <c r="A4" s="5">
        <v>2002</v>
      </c>
      <c r="B4" s="1" t="s">
        <v>452</v>
      </c>
      <c r="C4" s="1">
        <v>1502</v>
      </c>
      <c r="D4" s="39" t="str">
        <f t="shared" si="0"/>
        <v>Tatuador 3</v>
      </c>
    </row>
    <row r="5" spans="1:4" x14ac:dyDescent="0.25">
      <c r="A5" s="5">
        <v>2003</v>
      </c>
      <c r="B5" s="1" t="s">
        <v>453</v>
      </c>
      <c r="C5" s="1">
        <v>1503</v>
      </c>
      <c r="D5" s="39" t="str">
        <f t="shared" si="0"/>
        <v>Tatuador 4</v>
      </c>
    </row>
    <row r="6" spans="1:4" x14ac:dyDescent="0.25">
      <c r="A6" s="5">
        <v>2004</v>
      </c>
      <c r="B6" s="1" t="s">
        <v>454</v>
      </c>
      <c r="C6" s="1">
        <v>1504</v>
      </c>
      <c r="D6" s="39" t="str">
        <f t="shared" si="0"/>
        <v>Tatuador 5</v>
      </c>
    </row>
    <row r="7" spans="1:4" x14ac:dyDescent="0.25">
      <c r="A7" s="5">
        <v>2005</v>
      </c>
      <c r="B7" s="1" t="s">
        <v>455</v>
      </c>
      <c r="C7" s="1">
        <v>1505</v>
      </c>
      <c r="D7" s="39" t="str">
        <f t="shared" si="0"/>
        <v>Tatuador 6</v>
      </c>
    </row>
    <row r="8" spans="1:4" x14ac:dyDescent="0.25">
      <c r="A8" s="5">
        <v>2006</v>
      </c>
      <c r="B8" s="1" t="s">
        <v>456</v>
      </c>
      <c r="C8" s="1">
        <v>1506</v>
      </c>
      <c r="D8" s="39" t="str">
        <f t="shared" si="0"/>
        <v>Tatuador 7</v>
      </c>
    </row>
    <row r="9" spans="1:4" x14ac:dyDescent="0.25">
      <c r="A9" s="5">
        <v>2007</v>
      </c>
      <c r="B9" s="1" t="s">
        <v>457</v>
      </c>
      <c r="C9" s="1">
        <v>1507</v>
      </c>
      <c r="D9" s="39" t="str">
        <f t="shared" si="0"/>
        <v>Tatuador 8</v>
      </c>
    </row>
    <row r="10" spans="1:4" x14ac:dyDescent="0.25">
      <c r="A10" s="5">
        <v>2008</v>
      </c>
      <c r="B10" s="1" t="s">
        <v>458</v>
      </c>
      <c r="C10" s="1">
        <v>1508</v>
      </c>
      <c r="D10" s="39" t="str">
        <f t="shared" si="0"/>
        <v>Tatuador 9</v>
      </c>
    </row>
    <row r="11" spans="1:4" x14ac:dyDescent="0.25">
      <c r="A11" s="5">
        <v>2009</v>
      </c>
      <c r="B11" s="1" t="s">
        <v>459</v>
      </c>
      <c r="C11" s="1">
        <v>1509</v>
      </c>
      <c r="D11" s="39" t="str">
        <f t="shared" si="0"/>
        <v>Tatuador 10</v>
      </c>
    </row>
    <row r="12" spans="1:4" x14ac:dyDescent="0.25">
      <c r="A12" s="5">
        <v>2010</v>
      </c>
      <c r="B12" s="1" t="s">
        <v>460</v>
      </c>
      <c r="C12" s="1">
        <v>1510</v>
      </c>
      <c r="D12" s="39" t="str">
        <f t="shared" si="0"/>
        <v>Tatuador 11</v>
      </c>
    </row>
    <row r="13" spans="1:4" x14ac:dyDescent="0.25">
      <c r="A13" s="5">
        <v>2011</v>
      </c>
      <c r="B13" s="1" t="s">
        <v>461</v>
      </c>
      <c r="C13" s="1">
        <v>1511</v>
      </c>
      <c r="D13" s="39" t="str">
        <f t="shared" si="0"/>
        <v>Tatuador 12</v>
      </c>
    </row>
    <row r="14" spans="1:4" x14ac:dyDescent="0.25">
      <c r="A14" s="5">
        <v>2012</v>
      </c>
      <c r="B14" s="1" t="s">
        <v>462</v>
      </c>
      <c r="C14" s="1">
        <v>1512</v>
      </c>
      <c r="D14" s="39" t="str">
        <f t="shared" si="0"/>
        <v>Tatuador 13</v>
      </c>
    </row>
    <row r="15" spans="1:4" x14ac:dyDescent="0.25">
      <c r="A15" s="5">
        <v>2013</v>
      </c>
      <c r="B15" s="1" t="s">
        <v>463</v>
      </c>
      <c r="C15" s="1">
        <v>1513</v>
      </c>
      <c r="D15" s="39" t="str">
        <f t="shared" si="0"/>
        <v>Tatuador 14</v>
      </c>
    </row>
    <row r="16" spans="1:4" x14ac:dyDescent="0.25">
      <c r="A16" s="5">
        <v>2014</v>
      </c>
      <c r="B16" s="1" t="s">
        <v>464</v>
      </c>
      <c r="C16" s="1">
        <v>1514</v>
      </c>
      <c r="D16" s="39" t="str">
        <f t="shared" si="0"/>
        <v>Tatuador 15</v>
      </c>
    </row>
    <row r="17" spans="1:4" x14ac:dyDescent="0.25">
      <c r="A17" s="5">
        <v>2015</v>
      </c>
      <c r="B17" s="1" t="s">
        <v>465</v>
      </c>
      <c r="C17" s="1">
        <v>1515</v>
      </c>
      <c r="D17" s="39" t="str">
        <f t="shared" si="0"/>
        <v>Tatuador 16</v>
      </c>
    </row>
    <row r="18" spans="1:4" x14ac:dyDescent="0.25">
      <c r="A18" s="5">
        <v>2016</v>
      </c>
      <c r="B18" s="1" t="s">
        <v>466</v>
      </c>
      <c r="C18" s="1">
        <v>1516</v>
      </c>
      <c r="D18" s="39" t="str">
        <f t="shared" si="0"/>
        <v>Tatuador 17</v>
      </c>
    </row>
    <row r="19" spans="1:4" x14ac:dyDescent="0.25">
      <c r="A19" s="5">
        <v>2017</v>
      </c>
      <c r="B19" s="1" t="s">
        <v>467</v>
      </c>
      <c r="C19" s="1">
        <v>1517</v>
      </c>
      <c r="D19" s="39" t="str">
        <f t="shared" si="0"/>
        <v>Tatuador 18</v>
      </c>
    </row>
    <row r="20" spans="1:4" x14ac:dyDescent="0.25">
      <c r="A20" s="5">
        <v>2018</v>
      </c>
      <c r="B20" s="1" t="s">
        <v>468</v>
      </c>
      <c r="C20" s="1">
        <v>1518</v>
      </c>
      <c r="D20" s="39" t="str">
        <f t="shared" si="0"/>
        <v>Tatuador 19</v>
      </c>
    </row>
    <row r="21" spans="1:4" x14ac:dyDescent="0.25">
      <c r="A21" s="5">
        <v>2019</v>
      </c>
      <c r="B21" s="1" t="s">
        <v>469</v>
      </c>
      <c r="C21" s="1">
        <v>1519</v>
      </c>
      <c r="D21" s="39" t="str">
        <f t="shared" si="0"/>
        <v>Tatuador 20</v>
      </c>
    </row>
    <row r="22" spans="1:4" x14ac:dyDescent="0.25">
      <c r="A22" s="5">
        <v>2020</v>
      </c>
      <c r="B22" s="1" t="s">
        <v>470</v>
      </c>
      <c r="C22" s="1">
        <v>1520</v>
      </c>
      <c r="D22" s="39" t="str">
        <f t="shared" si="0"/>
        <v>Tatuador 21</v>
      </c>
    </row>
    <row r="23" spans="1:4" x14ac:dyDescent="0.25">
      <c r="A23" s="5">
        <v>2021</v>
      </c>
      <c r="B23" s="1" t="s">
        <v>471</v>
      </c>
      <c r="C23" s="1">
        <v>1521</v>
      </c>
      <c r="D23" s="39" t="str">
        <f t="shared" si="0"/>
        <v>Tatuador 22</v>
      </c>
    </row>
    <row r="24" spans="1:4" x14ac:dyDescent="0.25">
      <c r="A24" s="5">
        <v>2022</v>
      </c>
      <c r="B24" s="1" t="s">
        <v>472</v>
      </c>
      <c r="C24" s="1">
        <v>1532</v>
      </c>
      <c r="D24" s="39" t="str">
        <f t="shared" si="0"/>
        <v>Joyero 1</v>
      </c>
    </row>
    <row r="25" spans="1:4" x14ac:dyDescent="0.25">
      <c r="A25" s="5">
        <v>2023</v>
      </c>
      <c r="B25" s="1" t="s">
        <v>473</v>
      </c>
      <c r="C25" s="1">
        <v>1533</v>
      </c>
      <c r="D25" s="39" t="str">
        <f t="shared" si="0"/>
        <v>Joyero 2</v>
      </c>
    </row>
    <row r="26" spans="1:4" x14ac:dyDescent="0.25">
      <c r="A26" s="5">
        <v>2024</v>
      </c>
      <c r="B26" s="1" t="s">
        <v>474</v>
      </c>
      <c r="C26" s="1">
        <v>1534</v>
      </c>
      <c r="D26" s="39" t="str">
        <f t="shared" si="0"/>
        <v>Joyero 3</v>
      </c>
    </row>
    <row r="27" spans="1:4" x14ac:dyDescent="0.25">
      <c r="A27" s="5">
        <v>2025</v>
      </c>
      <c r="B27" s="1" t="s">
        <v>475</v>
      </c>
      <c r="C27" s="1">
        <v>1535</v>
      </c>
      <c r="D27" s="39" t="str">
        <f t="shared" si="0"/>
        <v>Joyero 4</v>
      </c>
    </row>
    <row r="28" spans="1:4" x14ac:dyDescent="0.25">
      <c r="A28" s="5">
        <v>2026</v>
      </c>
      <c r="B28" s="1" t="s">
        <v>476</v>
      </c>
      <c r="C28" s="1">
        <v>1536</v>
      </c>
      <c r="D28" s="39" t="str">
        <f t="shared" si="0"/>
        <v>Joyero 5</v>
      </c>
    </row>
    <row r="29" spans="1:4" x14ac:dyDescent="0.25">
      <c r="A29" s="5">
        <v>2027</v>
      </c>
      <c r="B29" s="1" t="s">
        <v>477</v>
      </c>
      <c r="C29" s="1">
        <v>1537</v>
      </c>
      <c r="D29" s="39" t="str">
        <f t="shared" si="0"/>
        <v>Joyero 6</v>
      </c>
    </row>
    <row r="30" spans="1:4" x14ac:dyDescent="0.25">
      <c r="A30" s="5">
        <v>2028</v>
      </c>
      <c r="B30" s="1" t="s">
        <v>478</v>
      </c>
      <c r="C30" s="1">
        <v>1538</v>
      </c>
      <c r="D30" s="39" t="str">
        <f t="shared" si="0"/>
        <v>Joyero 7</v>
      </c>
    </row>
    <row r="31" spans="1:4" x14ac:dyDescent="0.25">
      <c r="A31" s="5">
        <v>2029</v>
      </c>
      <c r="B31" s="1" t="s">
        <v>479</v>
      </c>
      <c r="C31" s="1">
        <v>1539</v>
      </c>
      <c r="D31" s="39" t="str">
        <f t="shared" si="0"/>
        <v>Joyero 8</v>
      </c>
    </row>
    <row r="32" spans="1:4" x14ac:dyDescent="0.25">
      <c r="A32" s="5">
        <v>2030</v>
      </c>
      <c r="B32" s="1" t="s">
        <v>480</v>
      </c>
      <c r="C32" s="1">
        <v>1540</v>
      </c>
      <c r="D32" s="39" t="str">
        <f t="shared" si="0"/>
        <v>Joyero 9</v>
      </c>
    </row>
    <row r="33" spans="1:4" ht="15.75" thickBot="1" x14ac:dyDescent="0.3">
      <c r="A33" s="31">
        <v>2031</v>
      </c>
      <c r="B33" s="7" t="s">
        <v>481</v>
      </c>
      <c r="C33" s="7">
        <v>1541</v>
      </c>
      <c r="D33" s="40" t="str">
        <f t="shared" si="0"/>
        <v>Joyero 10</v>
      </c>
    </row>
  </sheetData>
  <phoneticPr fontId="2" type="noConversion"/>
  <dataValidations count="1">
    <dataValidation type="list" allowBlank="1" showInputMessage="1" showErrorMessage="1" sqref="C2:C33" xr:uid="{5E65FC33-8B08-4A75-941A-CD1607E9673F}">
      <formula1>id_person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3D41-B466-4B18-BCA1-E012BDEC610E}">
  <dimension ref="A1:D51"/>
  <sheetViews>
    <sheetView topLeftCell="A15" workbookViewId="0">
      <selection sqref="A1:C51"/>
    </sheetView>
  </sheetViews>
  <sheetFormatPr baseColWidth="10" defaultRowHeight="15" x14ac:dyDescent="0.25"/>
  <cols>
    <col min="2" max="2" width="25.140625" customWidth="1"/>
    <col min="3" max="3" width="14.42578125" customWidth="1"/>
    <col min="4" max="4" width="18.28515625" customWidth="1"/>
    <col min="5" max="5" width="20.7109375" customWidth="1"/>
  </cols>
  <sheetData>
    <row r="1" spans="1:4" x14ac:dyDescent="0.25">
      <c r="A1" s="2" t="s">
        <v>503</v>
      </c>
      <c r="B1" s="3" t="s">
        <v>513</v>
      </c>
      <c r="C1" s="3" t="s">
        <v>374</v>
      </c>
      <c r="D1" s="38" t="s">
        <v>375</v>
      </c>
    </row>
    <row r="2" spans="1:4" x14ac:dyDescent="0.25">
      <c r="A2" s="5">
        <v>3000</v>
      </c>
      <c r="B2" s="1" t="s">
        <v>380</v>
      </c>
      <c r="C2" s="1">
        <v>1542</v>
      </c>
      <c r="D2" s="39" t="str">
        <f t="shared" ref="D2:D33" si="0">VLOOKUP(C2,person,2)</f>
        <v>Nombre cliente 1</v>
      </c>
    </row>
    <row r="3" spans="1:4" x14ac:dyDescent="0.25">
      <c r="A3" s="5">
        <v>3001</v>
      </c>
      <c r="B3" s="1" t="s">
        <v>385</v>
      </c>
      <c r="C3" s="1">
        <v>1543</v>
      </c>
      <c r="D3" s="39" t="str">
        <f t="shared" si="0"/>
        <v>Nombre cliente 2</v>
      </c>
    </row>
    <row r="4" spans="1:4" x14ac:dyDescent="0.25">
      <c r="A4" s="5">
        <v>3002</v>
      </c>
      <c r="B4" s="1" t="s">
        <v>386</v>
      </c>
      <c r="C4" s="1">
        <v>1544</v>
      </c>
      <c r="D4" s="39" t="str">
        <f t="shared" si="0"/>
        <v>Nombre cliente 3</v>
      </c>
    </row>
    <row r="5" spans="1:4" x14ac:dyDescent="0.25">
      <c r="A5" s="5">
        <v>3003</v>
      </c>
      <c r="B5" s="1" t="s">
        <v>387</v>
      </c>
      <c r="C5" s="1">
        <v>1545</v>
      </c>
      <c r="D5" s="39" t="str">
        <f t="shared" si="0"/>
        <v>Nombre cliente 4</v>
      </c>
    </row>
    <row r="6" spans="1:4" x14ac:dyDescent="0.25">
      <c r="A6" s="5">
        <v>3004</v>
      </c>
      <c r="B6" s="1" t="s">
        <v>388</v>
      </c>
      <c r="C6" s="1">
        <v>1546</v>
      </c>
      <c r="D6" s="39" t="str">
        <f t="shared" si="0"/>
        <v>Nombre cliente 5</v>
      </c>
    </row>
    <row r="7" spans="1:4" x14ac:dyDescent="0.25">
      <c r="A7" s="5">
        <v>3005</v>
      </c>
      <c r="B7" s="1" t="s">
        <v>389</v>
      </c>
      <c r="C7" s="1">
        <v>1547</v>
      </c>
      <c r="D7" s="39" t="str">
        <f t="shared" si="0"/>
        <v>Nombre cliente 6</v>
      </c>
    </row>
    <row r="8" spans="1:4" x14ac:dyDescent="0.25">
      <c r="A8" s="5">
        <v>3006</v>
      </c>
      <c r="B8" s="1" t="s">
        <v>390</v>
      </c>
      <c r="C8" s="1">
        <v>1548</v>
      </c>
      <c r="D8" s="39" t="str">
        <f t="shared" si="0"/>
        <v>Nombre cliente 7</v>
      </c>
    </row>
    <row r="9" spans="1:4" x14ac:dyDescent="0.25">
      <c r="A9" s="5">
        <v>3007</v>
      </c>
      <c r="B9" s="1" t="s">
        <v>391</v>
      </c>
      <c r="C9" s="1">
        <v>1549</v>
      </c>
      <c r="D9" s="39" t="str">
        <f t="shared" si="0"/>
        <v>Nombre cliente 8</v>
      </c>
    </row>
    <row r="10" spans="1:4" x14ac:dyDescent="0.25">
      <c r="A10" s="5">
        <v>3008</v>
      </c>
      <c r="B10" s="1" t="s">
        <v>392</v>
      </c>
      <c r="C10" s="1">
        <v>1550</v>
      </c>
      <c r="D10" s="39" t="str">
        <f t="shared" si="0"/>
        <v>Nombre cliente 9</v>
      </c>
    </row>
    <row r="11" spans="1:4" x14ac:dyDescent="0.25">
      <c r="A11" s="5">
        <v>3009</v>
      </c>
      <c r="B11" s="1" t="s">
        <v>393</v>
      </c>
      <c r="C11" s="1">
        <v>1551</v>
      </c>
      <c r="D11" s="39" t="str">
        <f t="shared" si="0"/>
        <v>Nombre cliente 10</v>
      </c>
    </row>
    <row r="12" spans="1:4" x14ac:dyDescent="0.25">
      <c r="A12" s="5">
        <v>3010</v>
      </c>
      <c r="B12" s="1" t="s">
        <v>394</v>
      </c>
      <c r="C12" s="1">
        <v>1552</v>
      </c>
      <c r="D12" s="39" t="str">
        <f t="shared" si="0"/>
        <v>Nombre cliente 11</v>
      </c>
    </row>
    <row r="13" spans="1:4" x14ac:dyDescent="0.25">
      <c r="A13" s="5">
        <v>3011</v>
      </c>
      <c r="B13" s="1" t="s">
        <v>381</v>
      </c>
      <c r="C13" s="1">
        <v>1553</v>
      </c>
      <c r="D13" s="39" t="str">
        <f t="shared" si="0"/>
        <v>Nombre cliente 12</v>
      </c>
    </row>
    <row r="14" spans="1:4" x14ac:dyDescent="0.25">
      <c r="A14" s="5">
        <v>3012</v>
      </c>
      <c r="B14" s="1" t="s">
        <v>395</v>
      </c>
      <c r="C14" s="1">
        <v>1554</v>
      </c>
      <c r="D14" s="39" t="str">
        <f t="shared" si="0"/>
        <v>Nombre cliente 13</v>
      </c>
    </row>
    <row r="15" spans="1:4" x14ac:dyDescent="0.25">
      <c r="A15" s="5">
        <v>3013</v>
      </c>
      <c r="B15" s="1" t="s">
        <v>396</v>
      </c>
      <c r="C15" s="1">
        <v>1555</v>
      </c>
      <c r="D15" s="39" t="str">
        <f t="shared" si="0"/>
        <v>Nombre cliente 14</v>
      </c>
    </row>
    <row r="16" spans="1:4" x14ac:dyDescent="0.25">
      <c r="A16" s="5">
        <v>3014</v>
      </c>
      <c r="B16" s="1" t="s">
        <v>397</v>
      </c>
      <c r="C16" s="1">
        <v>1556</v>
      </c>
      <c r="D16" s="39" t="str">
        <f t="shared" si="0"/>
        <v>Nombre cliente 15</v>
      </c>
    </row>
    <row r="17" spans="1:4" x14ac:dyDescent="0.25">
      <c r="A17" s="5">
        <v>3015</v>
      </c>
      <c r="B17" s="1" t="s">
        <v>398</v>
      </c>
      <c r="C17" s="1">
        <v>1557</v>
      </c>
      <c r="D17" s="39" t="str">
        <f t="shared" si="0"/>
        <v>Nombre cliente 16</v>
      </c>
    </row>
    <row r="18" spans="1:4" x14ac:dyDescent="0.25">
      <c r="A18" s="5">
        <v>3016</v>
      </c>
      <c r="B18" s="1" t="s">
        <v>399</v>
      </c>
      <c r="C18" s="1">
        <v>1558</v>
      </c>
      <c r="D18" s="39" t="str">
        <f t="shared" si="0"/>
        <v>Nombre cliente 17</v>
      </c>
    </row>
    <row r="19" spans="1:4" x14ac:dyDescent="0.25">
      <c r="A19" s="5">
        <v>3017</v>
      </c>
      <c r="B19" s="1" t="s">
        <v>400</v>
      </c>
      <c r="C19" s="1">
        <v>1559</v>
      </c>
      <c r="D19" s="39" t="str">
        <f t="shared" si="0"/>
        <v>Nombre cliente 18</v>
      </c>
    </row>
    <row r="20" spans="1:4" x14ac:dyDescent="0.25">
      <c r="A20" s="5">
        <v>3018</v>
      </c>
      <c r="B20" s="1" t="s">
        <v>401</v>
      </c>
      <c r="C20" s="1">
        <v>1560</v>
      </c>
      <c r="D20" s="39" t="str">
        <f t="shared" si="0"/>
        <v>Nombre cliente 19</v>
      </c>
    </row>
    <row r="21" spans="1:4" x14ac:dyDescent="0.25">
      <c r="A21" s="5">
        <v>3019</v>
      </c>
      <c r="B21" s="1" t="s">
        <v>402</v>
      </c>
      <c r="C21" s="1">
        <v>1561</v>
      </c>
      <c r="D21" s="39" t="str">
        <f t="shared" si="0"/>
        <v>Nombre cliente 20</v>
      </c>
    </row>
    <row r="22" spans="1:4" x14ac:dyDescent="0.25">
      <c r="A22" s="5">
        <v>3020</v>
      </c>
      <c r="B22" s="1" t="s">
        <v>403</v>
      </c>
      <c r="C22" s="1">
        <v>1562</v>
      </c>
      <c r="D22" s="39" t="str">
        <f t="shared" si="0"/>
        <v>Nombre cliente 21</v>
      </c>
    </row>
    <row r="23" spans="1:4" x14ac:dyDescent="0.25">
      <c r="A23" s="5">
        <v>3021</v>
      </c>
      <c r="B23" s="1" t="s">
        <v>404</v>
      </c>
      <c r="C23" s="1">
        <v>1563</v>
      </c>
      <c r="D23" s="39" t="str">
        <f t="shared" si="0"/>
        <v>Nombre cliente 22</v>
      </c>
    </row>
    <row r="24" spans="1:4" x14ac:dyDescent="0.25">
      <c r="A24" s="5">
        <v>3022</v>
      </c>
      <c r="B24" s="1" t="s">
        <v>382</v>
      </c>
      <c r="C24" s="1">
        <v>1564</v>
      </c>
      <c r="D24" s="39" t="str">
        <f t="shared" si="0"/>
        <v>Nombre cliente 23</v>
      </c>
    </row>
    <row r="25" spans="1:4" x14ac:dyDescent="0.25">
      <c r="A25" s="5">
        <v>3023</v>
      </c>
      <c r="B25" s="1" t="s">
        <v>405</v>
      </c>
      <c r="C25" s="1">
        <v>1565</v>
      </c>
      <c r="D25" s="39" t="str">
        <f t="shared" si="0"/>
        <v>Nombre cliente 24</v>
      </c>
    </row>
    <row r="26" spans="1:4" x14ac:dyDescent="0.25">
      <c r="A26" s="5">
        <v>3024</v>
      </c>
      <c r="B26" s="1" t="s">
        <v>406</v>
      </c>
      <c r="C26" s="1">
        <v>1566</v>
      </c>
      <c r="D26" s="39" t="str">
        <f t="shared" si="0"/>
        <v>Nombre cliente 25</v>
      </c>
    </row>
    <row r="27" spans="1:4" x14ac:dyDescent="0.25">
      <c r="A27" s="5">
        <v>3025</v>
      </c>
      <c r="B27" s="1" t="s">
        <v>407</v>
      </c>
      <c r="C27" s="1">
        <v>1567</v>
      </c>
      <c r="D27" s="39" t="str">
        <f t="shared" si="0"/>
        <v>Nombre cliente 26</v>
      </c>
    </row>
    <row r="28" spans="1:4" x14ac:dyDescent="0.25">
      <c r="A28" s="5">
        <v>3026</v>
      </c>
      <c r="B28" s="1" t="s">
        <v>408</v>
      </c>
      <c r="C28" s="1">
        <v>1568</v>
      </c>
      <c r="D28" s="39" t="str">
        <f t="shared" si="0"/>
        <v>Nombre cliente 27</v>
      </c>
    </row>
    <row r="29" spans="1:4" x14ac:dyDescent="0.25">
      <c r="A29" s="5">
        <v>3027</v>
      </c>
      <c r="B29" s="1" t="s">
        <v>409</v>
      </c>
      <c r="C29" s="1">
        <v>1569</v>
      </c>
      <c r="D29" s="39" t="str">
        <f t="shared" si="0"/>
        <v>Nombre cliente 28</v>
      </c>
    </row>
    <row r="30" spans="1:4" x14ac:dyDescent="0.25">
      <c r="A30" s="5">
        <v>3028</v>
      </c>
      <c r="B30" s="1" t="s">
        <v>410</v>
      </c>
      <c r="C30" s="1">
        <v>1570</v>
      </c>
      <c r="D30" s="39" t="str">
        <f t="shared" si="0"/>
        <v>Nombre cliente 29</v>
      </c>
    </row>
    <row r="31" spans="1:4" x14ac:dyDescent="0.25">
      <c r="A31" s="5">
        <v>3029</v>
      </c>
      <c r="B31" s="1" t="s">
        <v>411</v>
      </c>
      <c r="C31" s="1">
        <v>1571</v>
      </c>
      <c r="D31" s="39" t="str">
        <f t="shared" si="0"/>
        <v>Nombre cliente 30</v>
      </c>
    </row>
    <row r="32" spans="1:4" x14ac:dyDescent="0.25">
      <c r="A32" s="5">
        <v>3030</v>
      </c>
      <c r="B32" s="1" t="s">
        <v>412</v>
      </c>
      <c r="C32" s="1">
        <v>1572</v>
      </c>
      <c r="D32" s="39" t="str">
        <f t="shared" si="0"/>
        <v>Nombre cliente 31</v>
      </c>
    </row>
    <row r="33" spans="1:4" x14ac:dyDescent="0.25">
      <c r="A33" s="5">
        <v>3031</v>
      </c>
      <c r="B33" s="1" t="s">
        <v>413</v>
      </c>
      <c r="C33" s="1">
        <v>1573</v>
      </c>
      <c r="D33" s="39" t="str">
        <f t="shared" si="0"/>
        <v>Nombre cliente 32</v>
      </c>
    </row>
    <row r="34" spans="1:4" x14ac:dyDescent="0.25">
      <c r="A34" s="5">
        <v>3032</v>
      </c>
      <c r="B34" s="1" t="s">
        <v>414</v>
      </c>
      <c r="C34" s="1">
        <v>1574</v>
      </c>
      <c r="D34" s="39" t="str">
        <f t="shared" ref="D34:D51" si="1">VLOOKUP(C34,person,2)</f>
        <v>Nombre cliente 33</v>
      </c>
    </row>
    <row r="35" spans="1:4" x14ac:dyDescent="0.25">
      <c r="A35" s="5">
        <v>3033</v>
      </c>
      <c r="B35" s="1" t="s">
        <v>383</v>
      </c>
      <c r="C35" s="1">
        <v>1575</v>
      </c>
      <c r="D35" s="39" t="str">
        <f t="shared" si="1"/>
        <v>Nombre cliente 34</v>
      </c>
    </row>
    <row r="36" spans="1:4" x14ac:dyDescent="0.25">
      <c r="A36" s="5">
        <v>3034</v>
      </c>
      <c r="B36" s="1" t="s">
        <v>415</v>
      </c>
      <c r="C36" s="1">
        <v>1576</v>
      </c>
      <c r="D36" s="39" t="str">
        <f t="shared" si="1"/>
        <v>Nombre cliente 35</v>
      </c>
    </row>
    <row r="37" spans="1:4" x14ac:dyDescent="0.25">
      <c r="A37" s="5">
        <v>3035</v>
      </c>
      <c r="B37" s="1" t="s">
        <v>416</v>
      </c>
      <c r="C37" s="1">
        <v>1577</v>
      </c>
      <c r="D37" s="39" t="str">
        <f t="shared" si="1"/>
        <v>Nombre cliente 36</v>
      </c>
    </row>
    <row r="38" spans="1:4" x14ac:dyDescent="0.25">
      <c r="A38" s="5">
        <v>3036</v>
      </c>
      <c r="B38" s="1" t="s">
        <v>417</v>
      </c>
      <c r="C38" s="1">
        <v>1578</v>
      </c>
      <c r="D38" s="39" t="str">
        <f t="shared" si="1"/>
        <v>Nombre cliente 37</v>
      </c>
    </row>
    <row r="39" spans="1:4" x14ac:dyDescent="0.25">
      <c r="A39" s="5">
        <v>3037</v>
      </c>
      <c r="B39" s="1" t="s">
        <v>418</v>
      </c>
      <c r="C39" s="1">
        <v>1579</v>
      </c>
      <c r="D39" s="39" t="str">
        <f t="shared" si="1"/>
        <v>Nombre cliente 38</v>
      </c>
    </row>
    <row r="40" spans="1:4" x14ac:dyDescent="0.25">
      <c r="A40" s="5">
        <v>3038</v>
      </c>
      <c r="B40" s="1" t="s">
        <v>419</v>
      </c>
      <c r="C40" s="1">
        <v>1580</v>
      </c>
      <c r="D40" s="39" t="str">
        <f t="shared" si="1"/>
        <v>Nombre cliente 39</v>
      </c>
    </row>
    <row r="41" spans="1:4" x14ac:dyDescent="0.25">
      <c r="A41" s="5">
        <v>3039</v>
      </c>
      <c r="B41" s="1" t="s">
        <v>420</v>
      </c>
      <c r="C41" s="1">
        <v>1581</v>
      </c>
      <c r="D41" s="39" t="str">
        <f t="shared" si="1"/>
        <v>Nombre cliente 40</v>
      </c>
    </row>
    <row r="42" spans="1:4" x14ac:dyDescent="0.25">
      <c r="A42" s="5">
        <v>3040</v>
      </c>
      <c r="B42" s="1" t="s">
        <v>421</v>
      </c>
      <c r="C42" s="1">
        <v>1582</v>
      </c>
      <c r="D42" s="39" t="str">
        <f t="shared" si="1"/>
        <v>Nombre cliente 41</v>
      </c>
    </row>
    <row r="43" spans="1:4" x14ac:dyDescent="0.25">
      <c r="A43" s="5">
        <v>3041</v>
      </c>
      <c r="B43" s="1" t="s">
        <v>422</v>
      </c>
      <c r="C43" s="1">
        <v>1583</v>
      </c>
      <c r="D43" s="39" t="str">
        <f t="shared" si="1"/>
        <v>Nombre cliente 42</v>
      </c>
    </row>
    <row r="44" spans="1:4" x14ac:dyDescent="0.25">
      <c r="A44" s="5">
        <v>3042</v>
      </c>
      <c r="B44" s="1" t="s">
        <v>423</v>
      </c>
      <c r="C44" s="1">
        <v>1584</v>
      </c>
      <c r="D44" s="39" t="str">
        <f t="shared" si="1"/>
        <v>Nombre cliente 43</v>
      </c>
    </row>
    <row r="45" spans="1:4" x14ac:dyDescent="0.25">
      <c r="A45" s="5">
        <v>3043</v>
      </c>
      <c r="B45" s="1" t="s">
        <v>424</v>
      </c>
      <c r="C45" s="1">
        <v>1585</v>
      </c>
      <c r="D45" s="39" t="str">
        <f t="shared" si="1"/>
        <v>Nombre cliente 44</v>
      </c>
    </row>
    <row r="46" spans="1:4" x14ac:dyDescent="0.25">
      <c r="A46" s="5">
        <v>3044</v>
      </c>
      <c r="B46" s="1" t="s">
        <v>384</v>
      </c>
      <c r="C46" s="1">
        <v>1586</v>
      </c>
      <c r="D46" s="39" t="str">
        <f t="shared" si="1"/>
        <v>Nombre cliente 45</v>
      </c>
    </row>
    <row r="47" spans="1:4" x14ac:dyDescent="0.25">
      <c r="A47" s="5">
        <v>3045</v>
      </c>
      <c r="B47" s="1" t="s">
        <v>425</v>
      </c>
      <c r="C47" s="1">
        <v>1587</v>
      </c>
      <c r="D47" s="39" t="str">
        <f t="shared" si="1"/>
        <v>Nombre cliente 46</v>
      </c>
    </row>
    <row r="48" spans="1:4" x14ac:dyDescent="0.25">
      <c r="A48" s="5">
        <v>3046</v>
      </c>
      <c r="B48" s="1" t="s">
        <v>426</v>
      </c>
      <c r="C48" s="1">
        <v>1588</v>
      </c>
      <c r="D48" s="39" t="str">
        <f t="shared" si="1"/>
        <v>Nombre cliente 47</v>
      </c>
    </row>
    <row r="49" spans="1:4" x14ac:dyDescent="0.25">
      <c r="A49" s="5">
        <v>3047</v>
      </c>
      <c r="B49" s="1" t="s">
        <v>427</v>
      </c>
      <c r="C49" s="1">
        <v>1589</v>
      </c>
      <c r="D49" s="39" t="str">
        <f t="shared" si="1"/>
        <v>Nombre cliente 48</v>
      </c>
    </row>
    <row r="50" spans="1:4" x14ac:dyDescent="0.25">
      <c r="A50" s="5">
        <v>3048</v>
      </c>
      <c r="B50" s="1" t="s">
        <v>428</v>
      </c>
      <c r="C50" s="1">
        <v>1590</v>
      </c>
      <c r="D50" s="39" t="str">
        <f t="shared" si="1"/>
        <v>Nombre cliente 49</v>
      </c>
    </row>
    <row r="51" spans="1:4" ht="15.75" thickBot="1" x14ac:dyDescent="0.3">
      <c r="A51" s="31">
        <v>3049</v>
      </c>
      <c r="B51" s="7" t="s">
        <v>429</v>
      </c>
      <c r="C51" s="7">
        <v>1591</v>
      </c>
      <c r="D51" s="40" t="str">
        <f t="shared" si="1"/>
        <v>Nombre cliente 50</v>
      </c>
    </row>
  </sheetData>
  <phoneticPr fontId="2" type="noConversion"/>
  <dataValidations count="1">
    <dataValidation type="list" allowBlank="1" showInputMessage="1" showErrorMessage="1" sqref="C2:C51" xr:uid="{8119FB6F-60F6-47DA-9ECD-2B7C2A94DF41}">
      <formula1>id_person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1FAC-8D89-4FCE-8484-7854712E55A4}">
  <dimension ref="A1:E11"/>
  <sheetViews>
    <sheetView workbookViewId="0">
      <selection activeCell="J12" sqref="J12"/>
    </sheetView>
  </sheetViews>
  <sheetFormatPr baseColWidth="10" defaultRowHeight="15" x14ac:dyDescent="0.25"/>
  <cols>
    <col min="2" max="2" width="15.7109375" customWidth="1"/>
    <col min="3" max="3" width="31.7109375" customWidth="1"/>
    <col min="4" max="4" width="14.5703125" customWidth="1"/>
    <col min="5" max="5" width="16.85546875" customWidth="1"/>
    <col min="6" max="6" width="14.140625" customWidth="1"/>
  </cols>
  <sheetData>
    <row r="1" spans="1:5" x14ac:dyDescent="0.25">
      <c r="A1" s="2" t="s">
        <v>504</v>
      </c>
      <c r="B1" s="3" t="s">
        <v>376</v>
      </c>
      <c r="C1" s="3" t="s">
        <v>377</v>
      </c>
      <c r="D1" s="3" t="s">
        <v>374</v>
      </c>
      <c r="E1" s="38" t="s">
        <v>378</v>
      </c>
    </row>
    <row r="2" spans="1:5" x14ac:dyDescent="0.25">
      <c r="A2" s="5">
        <v>4000</v>
      </c>
      <c r="B2" s="1" t="s">
        <v>430</v>
      </c>
      <c r="C2" s="25" t="s">
        <v>440</v>
      </c>
      <c r="D2" s="1">
        <v>1522</v>
      </c>
      <c r="E2" s="39" t="str">
        <f t="shared" ref="E2:E11" si="0">VLOOKUP(D2,person,2)</f>
        <v>Proveedor 1</v>
      </c>
    </row>
    <row r="3" spans="1:5" x14ac:dyDescent="0.25">
      <c r="A3" s="5">
        <v>4001</v>
      </c>
      <c r="B3" s="1" t="s">
        <v>431</v>
      </c>
      <c r="C3" s="25" t="s">
        <v>441</v>
      </c>
      <c r="D3" s="1">
        <v>1523</v>
      </c>
      <c r="E3" s="39" t="str">
        <f t="shared" si="0"/>
        <v>Proveedor 2</v>
      </c>
    </row>
    <row r="4" spans="1:5" x14ac:dyDescent="0.25">
      <c r="A4" s="5">
        <v>4002</v>
      </c>
      <c r="B4" s="1" t="s">
        <v>432</v>
      </c>
      <c r="C4" s="25" t="s">
        <v>442</v>
      </c>
      <c r="D4" s="1">
        <v>1524</v>
      </c>
      <c r="E4" s="39" t="str">
        <f t="shared" si="0"/>
        <v>Proveedor 3</v>
      </c>
    </row>
    <row r="5" spans="1:5" x14ac:dyDescent="0.25">
      <c r="A5" s="5">
        <v>4003</v>
      </c>
      <c r="B5" s="1" t="s">
        <v>433</v>
      </c>
      <c r="C5" s="25" t="s">
        <v>443</v>
      </c>
      <c r="D5" s="1">
        <v>1525</v>
      </c>
      <c r="E5" s="39" t="str">
        <f t="shared" si="0"/>
        <v>Proveedor 4</v>
      </c>
    </row>
    <row r="6" spans="1:5" x14ac:dyDescent="0.25">
      <c r="A6" s="5">
        <v>4004</v>
      </c>
      <c r="B6" s="1" t="s">
        <v>434</v>
      </c>
      <c r="C6" s="25" t="s">
        <v>444</v>
      </c>
      <c r="D6" s="1">
        <v>1526</v>
      </c>
      <c r="E6" s="39" t="str">
        <f t="shared" si="0"/>
        <v>Proveedor 5</v>
      </c>
    </row>
    <row r="7" spans="1:5" x14ac:dyDescent="0.25">
      <c r="A7" s="5">
        <v>4005</v>
      </c>
      <c r="B7" s="1" t="s">
        <v>435</v>
      </c>
      <c r="C7" s="25" t="s">
        <v>445</v>
      </c>
      <c r="D7" s="1">
        <v>1527</v>
      </c>
      <c r="E7" s="39" t="str">
        <f t="shared" si="0"/>
        <v>Proveedor 6</v>
      </c>
    </row>
    <row r="8" spans="1:5" x14ac:dyDescent="0.25">
      <c r="A8" s="5">
        <v>4006</v>
      </c>
      <c r="B8" s="1" t="s">
        <v>436</v>
      </c>
      <c r="C8" s="25" t="s">
        <v>446</v>
      </c>
      <c r="D8" s="1">
        <v>1528</v>
      </c>
      <c r="E8" s="39" t="str">
        <f t="shared" si="0"/>
        <v>Proveedor 7</v>
      </c>
    </row>
    <row r="9" spans="1:5" x14ac:dyDescent="0.25">
      <c r="A9" s="5">
        <v>4007</v>
      </c>
      <c r="B9" s="1" t="s">
        <v>437</v>
      </c>
      <c r="C9" s="25" t="s">
        <v>447</v>
      </c>
      <c r="D9" s="1">
        <v>1529</v>
      </c>
      <c r="E9" s="39" t="str">
        <f t="shared" si="0"/>
        <v>Proveedor 8</v>
      </c>
    </row>
    <row r="10" spans="1:5" x14ac:dyDescent="0.25">
      <c r="A10" s="5">
        <v>4008</v>
      </c>
      <c r="B10" s="1" t="s">
        <v>438</v>
      </c>
      <c r="C10" s="25" t="s">
        <v>448</v>
      </c>
      <c r="D10" s="1">
        <v>1530</v>
      </c>
      <c r="E10" s="39" t="str">
        <f t="shared" si="0"/>
        <v>Proveedor 9</v>
      </c>
    </row>
    <row r="11" spans="1:5" ht="15.75" thickBot="1" x14ac:dyDescent="0.3">
      <c r="A11" s="31">
        <v>4009</v>
      </c>
      <c r="B11" s="7" t="s">
        <v>439</v>
      </c>
      <c r="C11" s="32" t="s">
        <v>449</v>
      </c>
      <c r="D11" s="7">
        <v>1531</v>
      </c>
      <c r="E11" s="40" t="str">
        <f t="shared" si="0"/>
        <v>Proveedor 10</v>
      </c>
    </row>
  </sheetData>
  <phoneticPr fontId="2" type="noConversion"/>
  <dataValidations count="1">
    <dataValidation type="list" allowBlank="1" showInputMessage="1" showErrorMessage="1" sqref="D2:D11" xr:uid="{623400D7-3BFE-4FE8-B3AB-88F8DDE141CE}">
      <formula1>id_person</formula1>
    </dataValidation>
  </dataValidations>
  <hyperlinks>
    <hyperlink ref="C2" r:id="rId1" xr:uid="{8435E4EA-F1F7-4F39-9F57-33C1B3EE8B66}"/>
    <hyperlink ref="C3:C11" r:id="rId2" display="www.providerTattooShop1" xr:uid="{EF8217D1-EC3A-4639-BFF8-62EDB92929BC}"/>
    <hyperlink ref="C3" r:id="rId3" xr:uid="{BB218F3E-8F99-4DD8-8D18-FB1CA1DC4DB8}"/>
    <hyperlink ref="C4" r:id="rId4" xr:uid="{5CFD9670-5194-4A25-AEF7-1B39B1F6B228}"/>
    <hyperlink ref="C5" r:id="rId5" xr:uid="{74CDCDD1-5D72-406E-AC42-B32B36BE077F}"/>
    <hyperlink ref="C6" r:id="rId6" xr:uid="{02ACAFCE-C65E-4572-B5B3-5AFA80B78F43}"/>
    <hyperlink ref="C7" r:id="rId7" xr:uid="{6AA6A2E7-D266-4D2C-BC7E-FDE5A8937E5B}"/>
    <hyperlink ref="C8" r:id="rId8" xr:uid="{1CA6B86B-77CC-4B18-A2B6-3A7BBCC7D313}"/>
    <hyperlink ref="C9" r:id="rId9" xr:uid="{8FE1F145-0F69-4A22-9CE4-DCF5486FEC2F}"/>
    <hyperlink ref="C10" r:id="rId10" xr:uid="{D5B43CF2-0F06-4C84-B4C0-19F22D62A75E}"/>
    <hyperlink ref="C11" r:id="rId11" xr:uid="{9DB04ACA-284E-4B24-AABA-99F21EDFEF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15</vt:i4>
      </vt:variant>
    </vt:vector>
  </HeadingPairs>
  <TitlesOfParts>
    <vt:vector size="23" baseType="lpstr">
      <vt:lpstr>TattooShop</vt:lpstr>
      <vt:lpstr>TimeTable</vt:lpstr>
      <vt:lpstr>Catalog</vt:lpstr>
      <vt:lpstr>Person</vt:lpstr>
      <vt:lpstr>PersonType</vt:lpstr>
      <vt:lpstr>Employee</vt:lpstr>
      <vt:lpstr>Client</vt:lpstr>
      <vt:lpstr>Provider</vt:lpstr>
      <vt:lpstr>catalog</vt:lpstr>
      <vt:lpstr>client</vt:lpstr>
      <vt:lpstr>employee</vt:lpstr>
      <vt:lpstr>id_catalog</vt:lpstr>
      <vt:lpstr>id_client</vt:lpstr>
      <vt:lpstr>id_employee</vt:lpstr>
      <vt:lpstr>id_person</vt:lpstr>
      <vt:lpstr>id_person_type</vt:lpstr>
      <vt:lpstr>id_provider</vt:lpstr>
      <vt:lpstr>id_tattoo_shop</vt:lpstr>
      <vt:lpstr>id_time_table</vt:lpstr>
      <vt:lpstr>person</vt:lpstr>
      <vt:lpstr>person_type</vt:lpstr>
      <vt:lpstr>Provider</vt:lpstr>
      <vt:lpstr>tattoo_shop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2021-08-30T17:19:23Z</dcterms:created>
  <dcterms:modified xsi:type="dcterms:W3CDTF">2021-09-05T04:32:25Z</dcterms:modified>
</cp:coreProperties>
</file>