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 UNIVERSIDAD\"/>
    </mc:Choice>
  </mc:AlternateContent>
  <xr:revisionPtr revIDLastSave="0" documentId="13_ncr:1_{6C670386-7846-497B-BC20-5BDE8FD34EA4}" xr6:coauthVersionLast="47" xr6:coauthVersionMax="47" xr10:uidLastSave="{00000000-0000-0000-0000-000000000000}"/>
  <bookViews>
    <workbookView xWindow="20370" yWindow="-120" windowWidth="19440" windowHeight="15000" xr2:uid="{BCD81383-503D-4407-A2DA-9462E75E0800}"/>
  </bookViews>
  <sheets>
    <sheet name="Hoja1 (2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8" i="1" s="1"/>
  <c r="E36" i="1" s="1"/>
  <c r="E14" i="1"/>
  <c r="E15" i="1"/>
  <c r="E16" i="1"/>
  <c r="E17" i="1"/>
  <c r="E10" i="1"/>
  <c r="E3" i="1"/>
  <c r="D35" i="1"/>
  <c r="E34" i="1"/>
  <c r="E33" i="1"/>
  <c r="E32" i="1"/>
  <c r="E31" i="1"/>
  <c r="E30" i="1"/>
  <c r="E29" i="1"/>
  <c r="E28" i="1"/>
  <c r="E27" i="1"/>
  <c r="E21" i="1"/>
  <c r="E35" i="1" s="1"/>
  <c r="D18" i="1"/>
  <c r="E37" i="1" l="1"/>
</calcChain>
</file>

<file path=xl/sharedStrings.xml><?xml version="1.0" encoding="utf-8"?>
<sst xmlns="http://schemas.openxmlformats.org/spreadsheetml/2006/main" count="52" uniqueCount="29">
  <si>
    <t>MATERIALES PARA LA INSTRUMENTACION DEL PRIMER EQUIPO</t>
  </si>
  <si>
    <t>MATERIAL</t>
  </si>
  <si>
    <t>CANTIDAD</t>
  </si>
  <si>
    <t>UNIDAD</t>
  </si>
  <si>
    <t>VALOR UNITARIO</t>
  </si>
  <si>
    <t>VALOR TOTAL</t>
  </si>
  <si>
    <t>KIT RPI4 8GB – Incluye:
• Fuente de alimentación Tarjeta micro SD de 32 GB 
• Adaptador Micro HDMI a HDMI.
• Raspberry Pi 4-8GB.
• Caja Plástica.</t>
  </si>
  <si>
    <t>Manguera para compresor de ¼”</t>
  </si>
  <si>
    <t>METROS</t>
  </si>
  <si>
    <t>Resistencia Calefactora de agua 110 VAC</t>
  </si>
  <si>
    <t>Sensor de temperatura PT100</t>
  </si>
  <si>
    <t>Lampara Infrarroja</t>
  </si>
  <si>
    <t>Lampara Led Ultravioleta 2W longitud de onda entre 395 nm a 405 nm</t>
  </si>
  <si>
    <t>Pistones Hidráulicos para vidrio de 6 mm</t>
  </si>
  <si>
    <t>Accesorios de Conexión (Cable, relés, tarjetas de circuito, pilotos e interruptores)</t>
  </si>
  <si>
    <t>GLOBAL</t>
  </si>
  <si>
    <t>Deposito Metálico</t>
  </si>
  <si>
    <t>TOTAL</t>
  </si>
  <si>
    <t xml:space="preserve">MATERIALES PARA LA INSTRUMENTACION DEL SEGUNDO EQUIPO </t>
  </si>
  <si>
    <t xml:space="preserve"> Arduino Nano</t>
  </si>
  <si>
    <t xml:space="preserve">UNIDAD </t>
  </si>
  <si>
    <t xml:space="preserve">Tarjeta de Adquisición </t>
  </si>
  <si>
    <t xml:space="preserve">Potenciómetro de Precisión </t>
  </si>
  <si>
    <t>Caja para PCB</t>
  </si>
  <si>
    <t xml:space="preserve">Pantalla LCD 20x4 </t>
  </si>
  <si>
    <t>Motorreductor Y Variador 1/2hp 110v 80 Rpm de Salida</t>
  </si>
  <si>
    <t>Cargador Arduino nano</t>
  </si>
  <si>
    <t>IVA 19%</t>
  </si>
  <si>
    <t>VALOR TOTAL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</si>
</sst>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1" xfId="3" applyFont="1" applyBorder="1" applyAlignment="1">
      <alignment horizontal="center" vertical="center"/>
    </xf>
    <xf numFmtId="0" fontId="2" fillId="3" borderId="1" xfId="3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2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42" fontId="0" fillId="0" borderId="1" xfId="1" applyFont="1" applyBorder="1" applyAlignment="1">
      <alignment vertical="center" wrapText="1"/>
    </xf>
    <xf numFmtId="0" fontId="2" fillId="3" borderId="1" xfId="3" applyFont="1" applyBorder="1" applyAlignment="1">
      <alignment horizontal="center" vertical="center" wrapText="1"/>
    </xf>
    <xf numFmtId="42" fontId="2" fillId="3" borderId="1" xfId="3" applyNumberFormat="1" applyFont="1" applyBorder="1" applyAlignment="1">
      <alignment horizontal="center" vertical="center" wrapText="1"/>
    </xf>
    <xf numFmtId="0" fontId="0" fillId="0" borderId="1" xfId="0" applyBorder="1"/>
    <xf numFmtId="42" fontId="0" fillId="0" borderId="1" xfId="1" applyFont="1" applyBorder="1"/>
    <xf numFmtId="42" fontId="0" fillId="0" borderId="1" xfId="1" applyFont="1" applyFill="1" applyBorder="1"/>
    <xf numFmtId="42" fontId="2" fillId="0" borderId="1" xfId="0" applyNumberFormat="1" applyFont="1" applyBorder="1"/>
    <xf numFmtId="0" fontId="4" fillId="2" borderId="1" xfId="2" applyFont="1" applyBorder="1" applyAlignment="1">
      <alignment horizontal="center"/>
    </xf>
    <xf numFmtId="42" fontId="4" fillId="2" borderId="1" xfId="2" applyNumberFormat="1" applyFont="1" applyBorder="1"/>
    <xf numFmtId="0" fontId="0" fillId="0" borderId="0" xfId="0"/>
  </cellXfs>
  <cellStyles count="5">
    <cellStyle name="20% - Énfasis4" xfId="3" builtinId="42"/>
    <cellStyle name="Énfasis4" xfId="2" builtinId="41"/>
    <cellStyle name="Moneda [0]" xfId="1" builtinId="7"/>
    <cellStyle name="Moneda 2" xfId="4" xr:uid="{FF4BA6F8-7E50-4B6E-A103-E26B592DB0D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37C9-E2CA-4881-A5D6-91A3B253DDB7}">
  <dimension ref="A1:K37"/>
  <sheetViews>
    <sheetView tabSelected="1" topLeftCell="A19" workbookViewId="0">
      <selection activeCell="F17" sqref="F17"/>
    </sheetView>
  </sheetViews>
  <sheetFormatPr baseColWidth="10" defaultRowHeight="15" x14ac:dyDescent="0.25"/>
  <cols>
    <col min="1" max="1" width="58.5703125" customWidth="1"/>
    <col min="4" max="4" width="12" bestFit="1" customWidth="1"/>
    <col min="5" max="5" width="13" bestFit="1" customWidth="1"/>
    <col min="6" max="6" width="32.42578125" customWidth="1"/>
    <col min="7" max="7" width="24.28515625" customWidth="1"/>
    <col min="8" max="8" width="0" hidden="1" customWidth="1"/>
    <col min="9" max="9" width="13" bestFit="1" customWidth="1"/>
    <col min="10" max="10" width="18" customWidth="1"/>
    <col min="11" max="11" width="14" customWidth="1"/>
  </cols>
  <sheetData>
    <row r="1" spans="1:11" x14ac:dyDescent="0.25">
      <c r="A1" s="1" t="s">
        <v>0</v>
      </c>
      <c r="B1" s="1"/>
      <c r="C1" s="1"/>
      <c r="D1" s="1"/>
      <c r="E1" s="1"/>
      <c r="F1" s="2"/>
      <c r="G1" s="3"/>
      <c r="H1" s="3"/>
      <c r="I1" s="3"/>
    </row>
    <row r="2" spans="1:11" ht="30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11" ht="16.5" customHeight="1" x14ac:dyDescent="0.25">
      <c r="A3" s="6" t="s">
        <v>6</v>
      </c>
      <c r="B3" s="7">
        <v>1</v>
      </c>
      <c r="C3" s="7" t="s">
        <v>3</v>
      </c>
      <c r="D3" s="8">
        <v>870247</v>
      </c>
      <c r="E3" s="8">
        <f>B3*D3</f>
        <v>870247</v>
      </c>
      <c r="I3" s="20"/>
      <c r="J3" s="20"/>
      <c r="K3" s="20"/>
    </row>
    <row r="4" spans="1:11" x14ac:dyDescent="0.25">
      <c r="A4" s="6"/>
      <c r="B4" s="7"/>
      <c r="C4" s="7"/>
      <c r="D4" s="8"/>
      <c r="E4" s="8"/>
      <c r="I4" s="20"/>
      <c r="J4" s="20"/>
      <c r="K4" s="20"/>
    </row>
    <row r="5" spans="1:11" x14ac:dyDescent="0.25">
      <c r="A5" s="6"/>
      <c r="B5" s="7"/>
      <c r="C5" s="7"/>
      <c r="D5" s="8"/>
      <c r="E5" s="8"/>
      <c r="I5" s="20"/>
      <c r="J5" s="20"/>
      <c r="K5" s="20"/>
    </row>
    <row r="6" spans="1:11" x14ac:dyDescent="0.25">
      <c r="A6" s="6"/>
      <c r="B6" s="7"/>
      <c r="C6" s="7"/>
      <c r="D6" s="8"/>
      <c r="E6" s="8"/>
      <c r="I6" s="20"/>
      <c r="J6" s="20"/>
      <c r="K6" s="20"/>
    </row>
    <row r="7" spans="1:11" ht="30.75" customHeight="1" x14ac:dyDescent="0.25">
      <c r="A7" s="6"/>
      <c r="B7" s="7"/>
      <c r="C7" s="7"/>
      <c r="D7" s="8"/>
      <c r="E7" s="8"/>
      <c r="I7" s="20"/>
      <c r="J7" s="20"/>
      <c r="K7" s="20"/>
    </row>
    <row r="8" spans="1:11" ht="15" customHeight="1" x14ac:dyDescent="0.25">
      <c r="A8" s="6"/>
      <c r="B8" s="7"/>
      <c r="C8" s="7"/>
      <c r="D8" s="8"/>
      <c r="E8" s="8"/>
      <c r="I8" s="20"/>
      <c r="J8" s="20"/>
      <c r="K8" s="20"/>
    </row>
    <row r="9" spans="1:11" x14ac:dyDescent="0.25">
      <c r="A9" s="6"/>
      <c r="B9" s="7"/>
      <c r="C9" s="7"/>
      <c r="D9" s="8"/>
      <c r="E9" s="8"/>
      <c r="I9" s="20"/>
      <c r="J9" s="20"/>
      <c r="K9" s="20"/>
    </row>
    <row r="10" spans="1:11" x14ac:dyDescent="0.25">
      <c r="A10" s="9" t="s">
        <v>7</v>
      </c>
      <c r="B10" s="10">
        <v>5</v>
      </c>
      <c r="C10" s="10" t="s">
        <v>8</v>
      </c>
      <c r="D10" s="11">
        <v>3656.5</v>
      </c>
      <c r="E10" s="11">
        <f t="shared" ref="E10:E17" si="0">B10*D10</f>
        <v>18282.5</v>
      </c>
    </row>
    <row r="11" spans="1:11" x14ac:dyDescent="0.25">
      <c r="A11" s="9" t="s">
        <v>9</v>
      </c>
      <c r="B11" s="10">
        <v>1</v>
      </c>
      <c r="C11" s="10" t="s">
        <v>3</v>
      </c>
      <c r="D11" s="11">
        <v>36565</v>
      </c>
      <c r="E11" s="11">
        <f t="shared" si="0"/>
        <v>36565</v>
      </c>
    </row>
    <row r="12" spans="1:11" x14ac:dyDescent="0.25">
      <c r="A12" s="9" t="s">
        <v>10</v>
      </c>
      <c r="B12" s="10">
        <v>2</v>
      </c>
      <c r="C12" s="10" t="s">
        <v>3</v>
      </c>
      <c r="D12" s="11">
        <v>65817</v>
      </c>
      <c r="E12" s="11">
        <f t="shared" si="0"/>
        <v>131634</v>
      </c>
    </row>
    <row r="13" spans="1:11" x14ac:dyDescent="0.25">
      <c r="A13" s="9" t="s">
        <v>11</v>
      </c>
      <c r="B13" s="10">
        <v>4</v>
      </c>
      <c r="C13" s="10" t="s">
        <v>3</v>
      </c>
      <c r="D13" s="11">
        <v>40952.800000000003</v>
      </c>
      <c r="E13" s="11">
        <f t="shared" si="0"/>
        <v>163811.20000000001</v>
      </c>
    </row>
    <row r="14" spans="1:11" ht="30" x14ac:dyDescent="0.25">
      <c r="A14" s="10" t="s">
        <v>12</v>
      </c>
      <c r="B14" s="10">
        <v>4</v>
      </c>
      <c r="C14" s="10" t="s">
        <v>3</v>
      </c>
      <c r="D14" s="11">
        <v>36565</v>
      </c>
      <c r="E14" s="11">
        <f t="shared" si="0"/>
        <v>146260</v>
      </c>
    </row>
    <row r="15" spans="1:11" x14ac:dyDescent="0.25">
      <c r="A15" s="9" t="s">
        <v>13</v>
      </c>
      <c r="B15" s="10">
        <v>2</v>
      </c>
      <c r="C15" s="10" t="s">
        <v>3</v>
      </c>
      <c r="D15" s="11">
        <v>65817</v>
      </c>
      <c r="E15" s="11">
        <f t="shared" si="0"/>
        <v>131634</v>
      </c>
    </row>
    <row r="16" spans="1:11" x14ac:dyDescent="0.25">
      <c r="A16" s="9" t="s">
        <v>14</v>
      </c>
      <c r="B16" s="10">
        <v>1</v>
      </c>
      <c r="C16" s="10" t="s">
        <v>15</v>
      </c>
      <c r="D16" s="11">
        <v>146260</v>
      </c>
      <c r="E16" s="11">
        <f t="shared" si="0"/>
        <v>146260</v>
      </c>
    </row>
    <row r="17" spans="1:11" x14ac:dyDescent="0.25">
      <c r="A17" s="9" t="s">
        <v>16</v>
      </c>
      <c r="B17" s="10">
        <v>1</v>
      </c>
      <c r="C17" s="10" t="s">
        <v>3</v>
      </c>
      <c r="D17" s="11">
        <v>102382</v>
      </c>
      <c r="E17" s="11">
        <f t="shared" si="0"/>
        <v>102382</v>
      </c>
    </row>
    <row r="18" spans="1:11" ht="32.25" customHeight="1" x14ac:dyDescent="0.25">
      <c r="A18" s="12" t="s">
        <v>17</v>
      </c>
      <c r="B18" s="12"/>
      <c r="C18" s="12"/>
      <c r="D18" s="13">
        <f>SUM(D3:D17)</f>
        <v>1368262.3</v>
      </c>
      <c r="E18" s="13">
        <f>SUM(E3:E17)</f>
        <v>1747075.7</v>
      </c>
    </row>
    <row r="19" spans="1:11" x14ac:dyDescent="0.25">
      <c r="A19" s="1" t="s">
        <v>18</v>
      </c>
      <c r="B19" s="1"/>
      <c r="C19" s="1"/>
      <c r="D19" s="1"/>
      <c r="E19" s="1"/>
    </row>
    <row r="20" spans="1:11" ht="30" x14ac:dyDescent="0.25">
      <c r="A20" s="4" t="s">
        <v>1</v>
      </c>
      <c r="B20" s="5" t="s">
        <v>2</v>
      </c>
      <c r="C20" s="5" t="s">
        <v>3</v>
      </c>
      <c r="D20" s="5" t="s">
        <v>4</v>
      </c>
      <c r="E20" s="5" t="s">
        <v>5</v>
      </c>
    </row>
    <row r="21" spans="1:11" ht="13.5" customHeight="1" x14ac:dyDescent="0.25">
      <c r="A21" s="6" t="s">
        <v>6</v>
      </c>
      <c r="B21" s="7">
        <v>1</v>
      </c>
      <c r="C21" s="7" t="s">
        <v>3</v>
      </c>
      <c r="D21" s="8">
        <v>870247</v>
      </c>
      <c r="E21" s="8">
        <f>B21*D21</f>
        <v>870247</v>
      </c>
      <c r="I21" s="20"/>
      <c r="J21" s="20"/>
      <c r="K21" s="20"/>
    </row>
    <row r="22" spans="1:11" ht="15.75" customHeight="1" x14ac:dyDescent="0.25">
      <c r="A22" s="6"/>
      <c r="B22" s="7"/>
      <c r="C22" s="7"/>
      <c r="D22" s="8"/>
      <c r="E22" s="8"/>
      <c r="I22" s="20"/>
      <c r="J22" s="20"/>
      <c r="K22" s="20"/>
    </row>
    <row r="23" spans="1:11" x14ac:dyDescent="0.25">
      <c r="A23" s="6"/>
      <c r="B23" s="7"/>
      <c r="C23" s="7"/>
      <c r="D23" s="8"/>
      <c r="E23" s="8"/>
      <c r="I23" s="20"/>
      <c r="J23" s="20"/>
      <c r="K23" s="20"/>
    </row>
    <row r="24" spans="1:11" ht="12.75" customHeight="1" x14ac:dyDescent="0.25">
      <c r="A24" s="6"/>
      <c r="B24" s="7"/>
      <c r="C24" s="7"/>
      <c r="D24" s="8"/>
      <c r="E24" s="8"/>
      <c r="I24" s="20"/>
      <c r="J24" s="20"/>
      <c r="K24" s="20"/>
    </row>
    <row r="25" spans="1:11" ht="15.75" customHeight="1" x14ac:dyDescent="0.25">
      <c r="A25" s="6"/>
      <c r="B25" s="7"/>
      <c r="C25" s="7"/>
      <c r="D25" s="8"/>
      <c r="E25" s="8"/>
      <c r="I25" s="20"/>
      <c r="J25" s="20"/>
      <c r="K25" s="20"/>
    </row>
    <row r="26" spans="1:11" ht="15" customHeight="1" x14ac:dyDescent="0.25">
      <c r="A26" s="6"/>
      <c r="B26" s="7"/>
      <c r="C26" s="7"/>
      <c r="D26" s="8"/>
      <c r="E26" s="8"/>
      <c r="I26" s="20"/>
      <c r="J26" s="20"/>
      <c r="K26" s="20"/>
    </row>
    <row r="27" spans="1:11" x14ac:dyDescent="0.25">
      <c r="A27" s="14" t="s">
        <v>19</v>
      </c>
      <c r="B27" s="14">
        <v>1</v>
      </c>
      <c r="C27" s="14" t="s">
        <v>20</v>
      </c>
      <c r="D27" s="15">
        <v>43800</v>
      </c>
      <c r="E27" s="15">
        <f>B27*D27</f>
        <v>43800</v>
      </c>
    </row>
    <row r="28" spans="1:11" x14ac:dyDescent="0.25">
      <c r="A28" s="14" t="s">
        <v>21</v>
      </c>
      <c r="B28" s="14">
        <v>1</v>
      </c>
      <c r="C28" s="14" t="s">
        <v>20</v>
      </c>
      <c r="D28" s="15">
        <v>131400</v>
      </c>
      <c r="E28" s="15">
        <f t="shared" ref="E28:E34" si="1">B28*D28</f>
        <v>131400</v>
      </c>
    </row>
    <row r="29" spans="1:11" ht="30" x14ac:dyDescent="0.25">
      <c r="A29" s="10" t="s">
        <v>14</v>
      </c>
      <c r="B29" s="10">
        <v>1</v>
      </c>
      <c r="C29" s="10" t="s">
        <v>15</v>
      </c>
      <c r="D29" s="15">
        <v>146000</v>
      </c>
      <c r="E29" s="15">
        <f t="shared" si="1"/>
        <v>146000</v>
      </c>
    </row>
    <row r="30" spans="1:11" x14ac:dyDescent="0.25">
      <c r="A30" s="14" t="s">
        <v>22</v>
      </c>
      <c r="B30" s="14">
        <v>3</v>
      </c>
      <c r="C30" s="14" t="s">
        <v>20</v>
      </c>
      <c r="D30" s="15">
        <v>26280</v>
      </c>
      <c r="E30" s="15">
        <f t="shared" si="1"/>
        <v>78840</v>
      </c>
    </row>
    <row r="31" spans="1:11" x14ac:dyDescent="0.25">
      <c r="A31" s="14" t="s">
        <v>23</v>
      </c>
      <c r="B31" s="14">
        <v>1</v>
      </c>
      <c r="C31" s="14" t="s">
        <v>20</v>
      </c>
      <c r="D31" s="15">
        <v>65700</v>
      </c>
      <c r="E31" s="15">
        <f t="shared" si="1"/>
        <v>65700</v>
      </c>
    </row>
    <row r="32" spans="1:11" x14ac:dyDescent="0.25">
      <c r="A32" s="14" t="s">
        <v>24</v>
      </c>
      <c r="B32" s="14">
        <v>1</v>
      </c>
      <c r="C32" s="14" t="s">
        <v>20</v>
      </c>
      <c r="D32" s="15">
        <v>46720</v>
      </c>
      <c r="E32" s="15">
        <f t="shared" si="1"/>
        <v>46720</v>
      </c>
    </row>
    <row r="33" spans="1:5" x14ac:dyDescent="0.25">
      <c r="A33" s="14" t="s">
        <v>25</v>
      </c>
      <c r="B33" s="14">
        <v>1</v>
      </c>
      <c r="C33" s="14" t="s">
        <v>20</v>
      </c>
      <c r="D33" s="15">
        <v>2818800</v>
      </c>
      <c r="E33" s="15">
        <f>B33*D33</f>
        <v>2818800</v>
      </c>
    </row>
    <row r="34" spans="1:5" x14ac:dyDescent="0.25">
      <c r="A34" s="14" t="s">
        <v>26</v>
      </c>
      <c r="B34" s="14">
        <v>1</v>
      </c>
      <c r="C34" s="14" t="s">
        <v>20</v>
      </c>
      <c r="D34" s="16">
        <v>21900</v>
      </c>
      <c r="E34" s="16">
        <f t="shared" si="1"/>
        <v>21900</v>
      </c>
    </row>
    <row r="35" spans="1:5" x14ac:dyDescent="0.25">
      <c r="A35" s="12" t="s">
        <v>17</v>
      </c>
      <c r="B35" s="12"/>
      <c r="C35" s="12"/>
      <c r="D35" s="13">
        <f>SUM(D21:D34)</f>
        <v>4170847</v>
      </c>
      <c r="E35" s="13">
        <f>SUM(E21:E34)</f>
        <v>4223407</v>
      </c>
    </row>
    <row r="36" spans="1:5" x14ac:dyDescent="0.25">
      <c r="A36" s="1" t="s">
        <v>27</v>
      </c>
      <c r="B36" s="1"/>
      <c r="C36" s="1"/>
      <c r="D36" s="1"/>
      <c r="E36" s="17">
        <f>(E18+E35)*19%</f>
        <v>1134391.713</v>
      </c>
    </row>
    <row r="37" spans="1:5" x14ac:dyDescent="0.25">
      <c r="A37" s="18" t="s">
        <v>28</v>
      </c>
      <c r="B37" s="18"/>
      <c r="C37" s="18"/>
      <c r="D37" s="18"/>
      <c r="E37" s="19">
        <f>E35+E18</f>
        <v>5970482.7000000002</v>
      </c>
    </row>
  </sheetData>
  <mergeCells count="23">
    <mergeCell ref="J21:J26"/>
    <mergeCell ref="K21:K26"/>
    <mergeCell ref="A35:C35"/>
    <mergeCell ref="A36:D36"/>
    <mergeCell ref="A37:D37"/>
    <mergeCell ref="J3:J9"/>
    <mergeCell ref="K3:K9"/>
    <mergeCell ref="A18:C18"/>
    <mergeCell ref="A19:E19"/>
    <mergeCell ref="A21:A26"/>
    <mergeCell ref="B21:B26"/>
    <mergeCell ref="C21:C26"/>
    <mergeCell ref="D21:D26"/>
    <mergeCell ref="E21:E26"/>
    <mergeCell ref="I21:I26"/>
    <mergeCell ref="A1:E1"/>
    <mergeCell ref="F1:I1"/>
    <mergeCell ref="A3:A9"/>
    <mergeCell ref="B3:B9"/>
    <mergeCell ref="C3:C9"/>
    <mergeCell ref="D3:D9"/>
    <mergeCell ref="E3:E9"/>
    <mergeCell ref="I3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ibague martin</dc:creator>
  <cp:lastModifiedBy>sebastian ibague martin</cp:lastModifiedBy>
  <dcterms:created xsi:type="dcterms:W3CDTF">2022-08-22T20:49:00Z</dcterms:created>
  <dcterms:modified xsi:type="dcterms:W3CDTF">2022-08-22T20:51:31Z</dcterms:modified>
</cp:coreProperties>
</file>