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ShareCache\田睿轩_1900011602\北京大学\普物实验\测定金属的杨氏模量\"/>
    </mc:Choice>
  </mc:AlternateContent>
  <xr:revisionPtr revIDLastSave="0" documentId="13_ncr:1_{6DA3E0DD-0B8E-4F24-AA74-5D4D54C1AC80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1" l="1"/>
  <c r="H27" i="1"/>
  <c r="H25" i="1"/>
  <c r="G26" i="1"/>
  <c r="G27" i="1"/>
  <c r="G25" i="1"/>
  <c r="K9" i="1"/>
  <c r="F10" i="1"/>
  <c r="F11" i="1"/>
  <c r="F12" i="1"/>
  <c r="F9" i="1"/>
  <c r="I9" i="1"/>
  <c r="G10" i="1"/>
  <c r="G11" i="1"/>
  <c r="G12" i="1"/>
  <c r="G9" i="1"/>
</calcChain>
</file>

<file path=xl/sharedStrings.xml><?xml version="1.0" encoding="utf-8"?>
<sst xmlns="http://schemas.openxmlformats.org/spreadsheetml/2006/main" count="16" uniqueCount="12">
  <si>
    <t>i</t>
    <phoneticPr fontId="1" type="noConversion"/>
  </si>
  <si>
    <t>mi</t>
    <phoneticPr fontId="1" type="noConversion"/>
  </si>
  <si>
    <t>ri/mm</t>
    <phoneticPr fontId="1" type="noConversion"/>
  </si>
  <si>
    <t>ri'/mm</t>
    <phoneticPr fontId="1" type="noConversion"/>
  </si>
  <si>
    <t>$i$</t>
    <phoneticPr fontId="1" type="noConversion"/>
  </si>
  <si>
    <t>$d_i/mm$</t>
    <phoneticPr fontId="1" type="noConversion"/>
  </si>
  <si>
    <t>$\bar{d'}$</t>
    <phoneticPr fontId="1" type="noConversion"/>
  </si>
  <si>
    <t>$\bar{d'}/mm$</t>
    <phoneticPr fontId="1" type="noConversion"/>
  </si>
  <si>
    <t>4m_i/g$</t>
    <phoneticPr fontId="1" type="noConversion"/>
  </si>
  <si>
    <t>r_i/mm$</t>
    <phoneticPr fontId="1" type="noConversion"/>
  </si>
  <si>
    <t>r'_i/mm$</t>
    <phoneticPr fontId="1" type="noConversion"/>
  </si>
  <si>
    <t>$\bar{r_i}/mm$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</si>
</sst>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0.000_ "/>
    <numFmt numFmtId="178" formatCode="0.0_);[Red]\(0.0\)"/>
    <numFmt numFmtId="179" formatCode="0.000_);[Red]\(0.000\)"/>
    <numFmt numFmtId="180" formatCode="0.0000_);[Red]\(0.000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2" tint="-0.249977111117893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Fill="1" applyBorder="1" applyAlignment="1">
      <alignment horizontal="center" vertical="center"/>
    </xf>
    <xf numFmtId="179" fontId="0" fillId="0" borderId="1" xfId="0" applyNumberFormat="1" applyFill="1" applyBorder="1" applyAlignment="1">
      <alignment horizontal="center" vertical="center"/>
    </xf>
    <xf numFmtId="180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7" fontId="0" fillId="0" borderId="0" xfId="0" applyNumberFormat="1"/>
    <xf numFmtId="176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abSelected="1" topLeftCell="A13" workbookViewId="0">
      <selection activeCell="G24" sqref="G24:H24"/>
    </sheetView>
  </sheetViews>
  <sheetFormatPr defaultRowHeight="13.8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</row>
    <row r="2" spans="1:12" x14ac:dyDescent="0.25">
      <c r="A2" s="10">
        <v>0</v>
      </c>
      <c r="B2" s="10">
        <v>0</v>
      </c>
      <c r="C2" s="10">
        <v>3.89</v>
      </c>
      <c r="D2" s="10">
        <v>3.86</v>
      </c>
      <c r="E2" s="11">
        <v>3.875</v>
      </c>
    </row>
    <row r="3" spans="1:12" x14ac:dyDescent="0.25">
      <c r="A3" s="10">
        <v>1</v>
      </c>
      <c r="B3" s="10">
        <v>100.38</v>
      </c>
      <c r="C3" s="12">
        <v>3.83</v>
      </c>
      <c r="D3" s="10">
        <v>3.78</v>
      </c>
      <c r="E3" s="11">
        <v>3.8050000000000002</v>
      </c>
    </row>
    <row r="4" spans="1:12" x14ac:dyDescent="0.25">
      <c r="A4" s="10">
        <v>2</v>
      </c>
      <c r="B4" s="10">
        <v>300</v>
      </c>
      <c r="C4" s="10">
        <v>3.66</v>
      </c>
      <c r="D4" s="10">
        <v>3.67</v>
      </c>
      <c r="E4" s="11">
        <v>3.665</v>
      </c>
      <c r="H4" s="9"/>
    </row>
    <row r="5" spans="1:12" x14ac:dyDescent="0.25">
      <c r="A5" s="2">
        <v>3</v>
      </c>
      <c r="B5" s="2">
        <v>500.31</v>
      </c>
      <c r="C5" s="2">
        <v>3.54</v>
      </c>
      <c r="D5" s="2">
        <v>3.55</v>
      </c>
      <c r="E5" s="3">
        <v>3.5449999999999999</v>
      </c>
      <c r="H5" s="9"/>
    </row>
    <row r="6" spans="1:12" x14ac:dyDescent="0.25">
      <c r="A6" s="2">
        <v>4</v>
      </c>
      <c r="B6" s="2">
        <v>700.23</v>
      </c>
      <c r="C6" s="2">
        <v>3.43</v>
      </c>
      <c r="D6" s="2">
        <v>3.44</v>
      </c>
      <c r="E6" s="3">
        <v>3.4350000000000001</v>
      </c>
      <c r="G6" s="9"/>
      <c r="H6" s="9"/>
    </row>
    <row r="7" spans="1:12" x14ac:dyDescent="0.25">
      <c r="A7" s="2">
        <v>5</v>
      </c>
      <c r="B7" s="2">
        <v>899.86</v>
      </c>
      <c r="C7" s="2">
        <v>3.31</v>
      </c>
      <c r="D7" s="2">
        <v>3.32</v>
      </c>
      <c r="E7" s="3">
        <v>3.3149999999999999</v>
      </c>
      <c r="G7" s="9"/>
      <c r="H7" s="9"/>
    </row>
    <row r="8" spans="1:12" x14ac:dyDescent="0.25">
      <c r="A8" s="2">
        <v>6</v>
      </c>
      <c r="B8" s="2">
        <v>1099.77</v>
      </c>
      <c r="C8" s="2">
        <v>3.19</v>
      </c>
      <c r="D8" s="2">
        <v>3.2</v>
      </c>
      <c r="E8" s="3">
        <v>3.1949999999999998</v>
      </c>
      <c r="G8" s="9"/>
      <c r="H8" s="9"/>
    </row>
    <row r="9" spans="1:12" x14ac:dyDescent="0.25">
      <c r="A9" s="2">
        <v>7</v>
      </c>
      <c r="B9" s="2">
        <v>1299.82</v>
      </c>
      <c r="C9" s="2">
        <v>3.07</v>
      </c>
      <c r="D9" s="2">
        <v>3.09</v>
      </c>
      <c r="E9" s="3">
        <v>3.08</v>
      </c>
      <c r="F9" s="13">
        <f>B9-B5</f>
        <v>799.51</v>
      </c>
      <c r="G9" s="9">
        <f>E5-E9</f>
        <v>0.46499999999999986</v>
      </c>
      <c r="H9" s="9"/>
      <c r="I9" s="9">
        <f>AVERAGE(G9:G12)</f>
        <v>0.47124999999999984</v>
      </c>
      <c r="K9">
        <f>DEVSQ(F9:F12)</f>
        <v>2.3000000000015008E-2</v>
      </c>
    </row>
    <row r="10" spans="1:12" x14ac:dyDescent="0.25">
      <c r="A10" s="2">
        <v>8</v>
      </c>
      <c r="B10" s="2">
        <v>1499.76</v>
      </c>
      <c r="C10" s="2">
        <v>2.95</v>
      </c>
      <c r="D10" s="2">
        <v>2.97</v>
      </c>
      <c r="E10" s="3">
        <v>2.96</v>
      </c>
      <c r="F10" s="13">
        <f t="shared" ref="F10:F12" si="0">B10-B6</f>
        <v>799.53</v>
      </c>
      <c r="G10" s="9">
        <f t="shared" ref="G10:G12" si="1">E6-E10</f>
        <v>0.47500000000000009</v>
      </c>
      <c r="H10" s="9"/>
    </row>
    <row r="11" spans="1:12" x14ac:dyDescent="0.25">
      <c r="A11" s="2">
        <v>9</v>
      </c>
      <c r="B11" s="2">
        <v>1699.48</v>
      </c>
      <c r="C11" s="2">
        <v>2.84</v>
      </c>
      <c r="D11" s="2">
        <v>2.85</v>
      </c>
      <c r="E11" s="3">
        <v>2.8450000000000002</v>
      </c>
      <c r="F11" s="13">
        <f t="shared" si="0"/>
        <v>799.62</v>
      </c>
      <c r="G11" s="9">
        <f t="shared" si="1"/>
        <v>0.46999999999999975</v>
      </c>
      <c r="H11" s="9"/>
    </row>
    <row r="12" spans="1:12" x14ac:dyDescent="0.25">
      <c r="A12" s="2">
        <v>10</v>
      </c>
      <c r="B12" s="2">
        <v>1899.47</v>
      </c>
      <c r="C12" s="2">
        <v>2.72</v>
      </c>
      <c r="D12" s="2">
        <v>2.72</v>
      </c>
      <c r="E12" s="3">
        <v>2.72</v>
      </c>
      <c r="F12" s="13">
        <f t="shared" si="0"/>
        <v>799.7</v>
      </c>
      <c r="G12" s="9">
        <f t="shared" si="1"/>
        <v>0.47499999999999964</v>
      </c>
      <c r="H12" s="9"/>
    </row>
    <row r="14" spans="1:12" x14ac:dyDescent="0.25">
      <c r="A14" s="4" t="s">
        <v>4</v>
      </c>
      <c r="B14" s="5">
        <v>1</v>
      </c>
      <c r="C14" s="5">
        <v>2</v>
      </c>
      <c r="D14" s="5">
        <v>3</v>
      </c>
      <c r="E14" s="5">
        <v>4</v>
      </c>
      <c r="F14" s="5">
        <v>5</v>
      </c>
      <c r="G14" s="5">
        <v>6</v>
      </c>
      <c r="H14" s="5">
        <v>7</v>
      </c>
      <c r="I14" s="5">
        <v>8</v>
      </c>
      <c r="J14" s="5">
        <v>9</v>
      </c>
      <c r="K14" s="5">
        <v>10</v>
      </c>
      <c r="L14" s="4" t="s">
        <v>6</v>
      </c>
    </row>
    <row r="15" spans="1:12" x14ac:dyDescent="0.25">
      <c r="A15" s="4" t="s">
        <v>5</v>
      </c>
      <c r="B15" s="6">
        <v>0.32500000000000001</v>
      </c>
      <c r="C15" s="6">
        <v>0.32100000000000001</v>
      </c>
      <c r="D15" s="6">
        <v>0.32200000000000001</v>
      </c>
      <c r="E15" s="6">
        <v>0.32200000000000001</v>
      </c>
      <c r="F15" s="6">
        <v>0.318</v>
      </c>
      <c r="G15" s="6">
        <v>0.32100000000000001</v>
      </c>
      <c r="H15" s="6">
        <v>0.32</v>
      </c>
      <c r="I15" s="6">
        <v>0.318</v>
      </c>
      <c r="J15" s="6">
        <v>0.32</v>
      </c>
      <c r="K15" s="6">
        <v>0.318</v>
      </c>
      <c r="L15" s="7">
        <v>0.32050000000000001</v>
      </c>
    </row>
    <row r="17" spans="1:12" x14ac:dyDescent="0.25">
      <c r="A17" s="4" t="s">
        <v>0</v>
      </c>
      <c r="B17" s="4">
        <v>1</v>
      </c>
      <c r="C17" s="4">
        <v>2</v>
      </c>
      <c r="D17" s="4">
        <v>3</v>
      </c>
      <c r="E17" s="4">
        <v>4</v>
      </c>
      <c r="F17" s="4">
        <v>5</v>
      </c>
      <c r="G17" s="4">
        <v>6</v>
      </c>
      <c r="H17" s="4">
        <v>7</v>
      </c>
      <c r="I17" s="4">
        <v>8</v>
      </c>
      <c r="J17" s="4">
        <v>9</v>
      </c>
      <c r="K17" s="4">
        <v>10</v>
      </c>
      <c r="L17" s="4" t="s">
        <v>7</v>
      </c>
    </row>
    <row r="18" spans="1:12" x14ac:dyDescent="0.25">
      <c r="A18" s="4" t="s">
        <v>5</v>
      </c>
      <c r="B18" s="4">
        <v>1.5349999999999999</v>
      </c>
      <c r="C18" s="4">
        <v>1.542</v>
      </c>
      <c r="D18" s="4">
        <v>1.542</v>
      </c>
      <c r="E18" s="4">
        <v>1.528</v>
      </c>
      <c r="F18" s="4">
        <v>1.5249999999999999</v>
      </c>
      <c r="G18" s="4">
        <v>1.508</v>
      </c>
      <c r="H18" s="4">
        <v>1.52</v>
      </c>
      <c r="I18" s="4">
        <v>1.48</v>
      </c>
      <c r="J18" s="4">
        <v>1.538</v>
      </c>
      <c r="K18" s="4">
        <v>1.536</v>
      </c>
      <c r="L18" s="4">
        <v>1.524</v>
      </c>
    </row>
    <row r="20" spans="1:12" x14ac:dyDescent="0.25">
      <c r="A20" s="8" t="s">
        <v>0</v>
      </c>
      <c r="B20" s="4" t="s">
        <v>8</v>
      </c>
      <c r="C20" s="4" t="s">
        <v>9</v>
      </c>
      <c r="D20" s="4" t="s">
        <v>10</v>
      </c>
      <c r="E20" s="4" t="s">
        <v>11</v>
      </c>
    </row>
    <row r="21" spans="1:12" x14ac:dyDescent="0.25">
      <c r="A21" s="4">
        <v>0</v>
      </c>
      <c r="B21" s="4">
        <v>0</v>
      </c>
      <c r="C21" s="4">
        <v>46.209000000000003</v>
      </c>
      <c r="D21" s="4">
        <v>46.177999999999997</v>
      </c>
      <c r="E21" s="4">
        <v>46.1935</v>
      </c>
    </row>
    <row r="22" spans="1:12" x14ac:dyDescent="0.25">
      <c r="A22" s="4">
        <v>1</v>
      </c>
      <c r="B22" s="4">
        <v>200.12</v>
      </c>
      <c r="C22" s="4">
        <v>45.68</v>
      </c>
      <c r="D22" s="4">
        <v>45.654000000000003</v>
      </c>
      <c r="E22" s="4">
        <v>45.667000000000002</v>
      </c>
    </row>
    <row r="23" spans="1:12" x14ac:dyDescent="0.25">
      <c r="A23" s="4">
        <v>2</v>
      </c>
      <c r="B23" s="4">
        <v>399.8</v>
      </c>
      <c r="C23" s="4">
        <v>45.164999999999999</v>
      </c>
      <c r="D23" s="4">
        <v>450138</v>
      </c>
      <c r="E23" s="4">
        <v>45.151499999999999</v>
      </c>
    </row>
    <row r="24" spans="1:12" x14ac:dyDescent="0.25">
      <c r="A24" s="4">
        <v>3</v>
      </c>
      <c r="B24" s="4">
        <v>599.63</v>
      </c>
      <c r="C24" s="4">
        <v>44.634</v>
      </c>
      <c r="D24" s="4">
        <v>44.618000000000002</v>
      </c>
      <c r="E24" s="4">
        <v>44.625999999999998</v>
      </c>
    </row>
    <row r="25" spans="1:12" x14ac:dyDescent="0.25">
      <c r="A25" s="4">
        <v>4</v>
      </c>
      <c r="B25" s="4">
        <v>799.36</v>
      </c>
      <c r="C25" s="4">
        <v>44.119</v>
      </c>
      <c r="D25" s="4">
        <v>44.1</v>
      </c>
      <c r="E25" s="4">
        <v>44.109499999999997</v>
      </c>
      <c r="G25">
        <f>B25-B22</f>
        <v>599.24</v>
      </c>
      <c r="H25">
        <f>E25-E22</f>
        <v>-1.5575000000000045</v>
      </c>
    </row>
    <row r="26" spans="1:12" x14ac:dyDescent="0.25">
      <c r="A26" s="4">
        <v>5</v>
      </c>
      <c r="B26" s="4">
        <v>999.34</v>
      </c>
      <c r="C26" s="4">
        <v>43.573</v>
      </c>
      <c r="D26" s="4">
        <v>43.570999999999998</v>
      </c>
      <c r="E26" s="4">
        <v>43.572000000000003</v>
      </c>
      <c r="G26">
        <f t="shared" ref="G24:G27" si="2">B26-B23</f>
        <v>599.54</v>
      </c>
      <c r="H26">
        <f t="shared" ref="H24:H27" si="3">E26-E23</f>
        <v>-1.5794999999999959</v>
      </c>
    </row>
    <row r="27" spans="1:12" x14ac:dyDescent="0.25">
      <c r="A27" s="4">
        <v>6</v>
      </c>
      <c r="B27" s="4">
        <v>1199.22</v>
      </c>
      <c r="C27" s="4">
        <v>43.043999999999997</v>
      </c>
      <c r="D27" s="4">
        <v>43.043999999999997</v>
      </c>
      <c r="E27" s="4">
        <v>43.043999999999997</v>
      </c>
      <c r="G27">
        <f t="shared" si="2"/>
        <v>599.59</v>
      </c>
      <c r="H27">
        <f t="shared" si="3"/>
        <v>-1.5820000000000007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田睿轩</dc:creator>
  <cp:lastModifiedBy>Tian Ruixuan</cp:lastModifiedBy>
  <dcterms:created xsi:type="dcterms:W3CDTF">2015-06-05T18:17:20Z</dcterms:created>
  <dcterms:modified xsi:type="dcterms:W3CDTF">2021-03-27T13:48:31Z</dcterms:modified>
</cp:coreProperties>
</file>