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hareCache\田睿轩_1900011602\北京大学\普物实验\磁滞回线\"/>
    </mc:Choice>
  </mc:AlternateContent>
  <xr:revisionPtr revIDLastSave="0" documentId="13_ncr:1_{1E27AA65-AF6F-44C0-95DB-869E147ABF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<sst xmlns="http://schemas.openxmlformats.org/spreadsheetml/2006/main" count="11" uniqueCount="10">
  <si>
    <t>测量次数</t>
    <phoneticPr fontId="1" type="noConversion"/>
  </si>
  <si>
    <t>$u_{R_1}/(mV)$</t>
    <phoneticPr fontId="1" type="noConversion"/>
  </si>
  <si>
    <t>$H(A/m)$</t>
    <phoneticPr fontId="1" type="noConversion"/>
  </si>
  <si>
    <t>$u_c(mV)$</t>
    <phoneticPr fontId="1" type="noConversion"/>
  </si>
  <si>
    <t>$B(mT)$</t>
    <phoneticPr fontId="1" type="noConversion"/>
  </si>
  <si>
    <t>$2u_{R_1}/(mV)$</t>
    <phoneticPr fontId="1" type="noConversion"/>
  </si>
  <si>
    <t>$H_m(A/m)$</t>
    <phoneticPr fontId="1" type="noConversion"/>
  </si>
  <si>
    <t>$B_m(mT)$</t>
    <phoneticPr fontId="1" type="noConversion"/>
  </si>
  <si>
    <t>$2u_c(mV)$</t>
    <phoneticPr fontId="1" type="noConversion"/>
  </si>
  <si>
    <t>$\mu=\frac{B_m}{\mu_0H_m}$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</si>
</sst>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2" workbookViewId="0">
      <selection activeCell="H46" sqref="H46"/>
    </sheetView>
  </sheetViews>
  <sheetFormatPr defaultRowHeight="13.8" x14ac:dyDescent="0.25"/>
  <cols>
    <col min="1" max="16384" width="8.88671875" style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2">
        <v>1</v>
      </c>
      <c r="B2" s="3">
        <v>450</v>
      </c>
      <c r="C2" s="4">
        <f>B2*150/0.13/2/1000</f>
        <v>259.61538461538458</v>
      </c>
      <c r="D2" s="4">
        <v>15.25</v>
      </c>
      <c r="E2" s="3">
        <f>D2*50000*10/1000000/150/1.24*10000</f>
        <v>409.94623655913978</v>
      </c>
    </row>
    <row r="3" spans="1:5" x14ac:dyDescent="0.25">
      <c r="A3" s="2">
        <v>2</v>
      </c>
      <c r="B3" s="3">
        <v>121</v>
      </c>
      <c r="C3" s="4">
        <f t="shared" ref="C3:C25" si="0">B3*150/0.13/2/1000</f>
        <v>69.807692307692307</v>
      </c>
      <c r="D3" s="4">
        <v>12.8</v>
      </c>
      <c r="E3" s="3">
        <f t="shared" ref="E3:E25" si="1">D3*50000*10/1000000/150/1.24*10000</f>
        <v>344.08602150537644</v>
      </c>
    </row>
    <row r="4" spans="1:5" x14ac:dyDescent="0.25">
      <c r="A4" s="2">
        <v>3</v>
      </c>
      <c r="B4" s="3">
        <v>52</v>
      </c>
      <c r="C4" s="4">
        <f t="shared" si="0"/>
        <v>30</v>
      </c>
      <c r="D4" s="4">
        <v>10.199999999999999</v>
      </c>
      <c r="E4" s="3">
        <f t="shared" si="1"/>
        <v>274.19354838709666</v>
      </c>
    </row>
    <row r="5" spans="1:5" x14ac:dyDescent="0.25">
      <c r="A5" s="2">
        <v>4</v>
      </c>
      <c r="B5" s="3">
        <v>21</v>
      </c>
      <c r="C5" s="4">
        <f t="shared" si="0"/>
        <v>12.115384615384615</v>
      </c>
      <c r="D5" s="4">
        <v>7.15</v>
      </c>
      <c r="E5" s="3">
        <f t="shared" si="1"/>
        <v>192.20430107526883</v>
      </c>
    </row>
    <row r="6" spans="1:5" x14ac:dyDescent="0.25">
      <c r="A6" s="2">
        <v>5</v>
      </c>
      <c r="B6" s="3">
        <v>0</v>
      </c>
      <c r="C6" s="4">
        <f t="shared" si="0"/>
        <v>0</v>
      </c>
      <c r="D6" s="4">
        <v>3.75</v>
      </c>
      <c r="E6" s="3">
        <f t="shared" si="1"/>
        <v>100.80645161290325</v>
      </c>
    </row>
    <row r="7" spans="1:5" x14ac:dyDescent="0.25">
      <c r="A7" s="2">
        <v>6</v>
      </c>
      <c r="B7" s="3">
        <v>-8</v>
      </c>
      <c r="C7" s="4">
        <f t="shared" si="0"/>
        <v>-4.615384615384615</v>
      </c>
      <c r="D7" s="4">
        <v>2.1</v>
      </c>
      <c r="E7" s="3">
        <f t="shared" si="1"/>
        <v>56.451612903225815</v>
      </c>
    </row>
    <row r="8" spans="1:5" x14ac:dyDescent="0.25">
      <c r="A8" s="2">
        <v>7</v>
      </c>
      <c r="B8" s="3">
        <v>-19</v>
      </c>
      <c r="C8" s="4">
        <f t="shared" si="0"/>
        <v>-10.961538461538462</v>
      </c>
      <c r="D8" s="4">
        <v>0</v>
      </c>
      <c r="E8" s="3">
        <f t="shared" si="1"/>
        <v>0</v>
      </c>
    </row>
    <row r="9" spans="1:5" x14ac:dyDescent="0.25">
      <c r="A9" s="2">
        <v>8</v>
      </c>
      <c r="B9" s="3">
        <v>-34</v>
      </c>
      <c r="C9" s="4">
        <f t="shared" si="0"/>
        <v>-19.615384615384613</v>
      </c>
      <c r="D9" s="4">
        <v>-3</v>
      </c>
      <c r="E9" s="3">
        <f t="shared" si="1"/>
        <v>-80.645161290322577</v>
      </c>
    </row>
    <row r="10" spans="1:5" x14ac:dyDescent="0.25">
      <c r="A10" s="2">
        <v>9</v>
      </c>
      <c r="B10" s="3">
        <v>-48</v>
      </c>
      <c r="C10" s="4">
        <f t="shared" si="0"/>
        <v>-27.69230769230769</v>
      </c>
      <c r="D10" s="4">
        <v>-5.05</v>
      </c>
      <c r="E10" s="3">
        <f t="shared" si="1"/>
        <v>-135.75268817204301</v>
      </c>
    </row>
    <row r="11" spans="1:5" x14ac:dyDescent="0.25">
      <c r="A11" s="2">
        <v>10</v>
      </c>
      <c r="B11" s="3">
        <v>-58</v>
      </c>
      <c r="C11" s="4">
        <f t="shared" si="0"/>
        <v>-33.46153846153846</v>
      </c>
      <c r="D11" s="4">
        <v>-7.1</v>
      </c>
      <c r="E11" s="3">
        <f t="shared" si="1"/>
        <v>-190.86021505376343</v>
      </c>
    </row>
    <row r="12" spans="1:5" x14ac:dyDescent="0.25">
      <c r="A12" s="2">
        <v>11</v>
      </c>
      <c r="B12" s="3">
        <v>-92</v>
      </c>
      <c r="C12" s="4">
        <f t="shared" si="0"/>
        <v>-53.07692307692308</v>
      </c>
      <c r="D12" s="4">
        <v>-10.1</v>
      </c>
      <c r="E12" s="3">
        <f t="shared" si="1"/>
        <v>-271.50537634408602</v>
      </c>
    </row>
    <row r="13" spans="1:5" x14ac:dyDescent="0.25">
      <c r="A13" s="2">
        <v>12</v>
      </c>
      <c r="B13" s="3">
        <v>-151</v>
      </c>
      <c r="C13" s="4">
        <f t="shared" si="0"/>
        <v>-87.115384615384613</v>
      </c>
      <c r="D13" s="4">
        <v>-12.6</v>
      </c>
      <c r="E13" s="3">
        <f t="shared" si="1"/>
        <v>-338.70967741935482</v>
      </c>
    </row>
    <row r="14" spans="1:5" x14ac:dyDescent="0.25">
      <c r="A14" s="2">
        <v>13</v>
      </c>
      <c r="B14" s="3">
        <v>-383</v>
      </c>
      <c r="C14" s="4">
        <f t="shared" si="0"/>
        <v>-220.96153846153848</v>
      </c>
      <c r="D14" s="4">
        <v>-14.75</v>
      </c>
      <c r="E14" s="3">
        <f t="shared" si="1"/>
        <v>-396.50537634408602</v>
      </c>
    </row>
    <row r="15" spans="1:5" x14ac:dyDescent="0.25">
      <c r="A15" s="2">
        <v>14</v>
      </c>
      <c r="B15" s="3">
        <v>-107</v>
      </c>
      <c r="C15" s="4">
        <f t="shared" si="0"/>
        <v>-61.730769230769226</v>
      </c>
      <c r="D15" s="4">
        <v>-12.6</v>
      </c>
      <c r="E15" s="3">
        <f t="shared" si="1"/>
        <v>-338.70967741935482</v>
      </c>
    </row>
    <row r="16" spans="1:5" x14ac:dyDescent="0.25">
      <c r="A16" s="2">
        <v>15</v>
      </c>
      <c r="B16" s="3">
        <v>-45</v>
      </c>
      <c r="C16" s="4">
        <f t="shared" si="0"/>
        <v>-25.96153846153846</v>
      </c>
      <c r="D16" s="4">
        <v>-10.1</v>
      </c>
      <c r="E16" s="3">
        <f t="shared" si="1"/>
        <v>-271.50537634408602</v>
      </c>
    </row>
    <row r="17" spans="1:6" x14ac:dyDescent="0.25">
      <c r="A17" s="2">
        <v>16</v>
      </c>
      <c r="B17" s="3">
        <v>-14</v>
      </c>
      <c r="C17" s="4">
        <f t="shared" si="0"/>
        <v>-8.0769230769230766</v>
      </c>
      <c r="D17" s="4">
        <v>-7.1</v>
      </c>
      <c r="E17" s="3">
        <f t="shared" si="1"/>
        <v>-190.86021505376343</v>
      </c>
    </row>
    <row r="18" spans="1:6" x14ac:dyDescent="0.25">
      <c r="A18" s="2">
        <v>17</v>
      </c>
      <c r="B18" s="3">
        <v>0</v>
      </c>
      <c r="C18" s="4">
        <f t="shared" si="0"/>
        <v>0</v>
      </c>
      <c r="D18" s="4">
        <v>-4.4000000000000004</v>
      </c>
      <c r="E18" s="3">
        <f t="shared" si="1"/>
        <v>-118.27956989247316</v>
      </c>
    </row>
    <row r="19" spans="1:6" x14ac:dyDescent="0.25">
      <c r="A19" s="2">
        <v>18</v>
      </c>
      <c r="B19" s="3">
        <v>14</v>
      </c>
      <c r="C19" s="4">
        <f t="shared" si="0"/>
        <v>8.0769230769230766</v>
      </c>
      <c r="D19" s="4">
        <v>-2</v>
      </c>
      <c r="E19" s="3">
        <f t="shared" si="1"/>
        <v>-53.763440860215056</v>
      </c>
    </row>
    <row r="20" spans="1:6" x14ac:dyDescent="0.25">
      <c r="A20" s="2">
        <v>19</v>
      </c>
      <c r="B20" s="3">
        <v>23</v>
      </c>
      <c r="C20" s="4">
        <f t="shared" si="0"/>
        <v>13.26923076923077</v>
      </c>
      <c r="D20" s="4">
        <v>0</v>
      </c>
      <c r="E20" s="3">
        <f t="shared" si="1"/>
        <v>0</v>
      </c>
    </row>
    <row r="21" spans="1:6" x14ac:dyDescent="0.25">
      <c r="A21" s="2">
        <v>20</v>
      </c>
      <c r="B21" s="3">
        <v>41</v>
      </c>
      <c r="C21" s="4">
        <f t="shared" si="0"/>
        <v>23.653846153846153</v>
      </c>
      <c r="D21" s="4">
        <v>3.1</v>
      </c>
      <c r="E21" s="3">
        <f t="shared" si="1"/>
        <v>83.333333333333329</v>
      </c>
    </row>
    <row r="22" spans="1:6" x14ac:dyDescent="0.25">
      <c r="A22" s="2">
        <v>21</v>
      </c>
      <c r="B22" s="3">
        <v>53</v>
      </c>
      <c r="C22" s="4">
        <f t="shared" si="0"/>
        <v>30.576923076923073</v>
      </c>
      <c r="D22" s="4">
        <v>5.15</v>
      </c>
      <c r="E22" s="3">
        <f t="shared" si="1"/>
        <v>138.44086021505379</v>
      </c>
    </row>
    <row r="23" spans="1:6" x14ac:dyDescent="0.25">
      <c r="A23" s="2">
        <v>22</v>
      </c>
      <c r="B23" s="3">
        <v>68</v>
      </c>
      <c r="C23" s="4">
        <f t="shared" si="0"/>
        <v>39.230769230769226</v>
      </c>
      <c r="D23" s="4">
        <v>7.15</v>
      </c>
      <c r="E23" s="3">
        <f t="shared" si="1"/>
        <v>192.20430107526883</v>
      </c>
    </row>
    <row r="24" spans="1:6" x14ac:dyDescent="0.25">
      <c r="A24" s="2">
        <v>23</v>
      </c>
      <c r="B24" s="3">
        <v>101</v>
      </c>
      <c r="C24" s="4">
        <f t="shared" si="0"/>
        <v>58.269230769230766</v>
      </c>
      <c r="D24" s="4">
        <v>10.199999999999999</v>
      </c>
      <c r="E24" s="3">
        <f t="shared" si="1"/>
        <v>274.19354838709666</v>
      </c>
    </row>
    <row r="25" spans="1:6" x14ac:dyDescent="0.25">
      <c r="A25" s="5">
        <v>24</v>
      </c>
      <c r="B25" s="6">
        <v>175</v>
      </c>
      <c r="C25" s="7">
        <f t="shared" si="0"/>
        <v>100.96153846153845</v>
      </c>
      <c r="D25" s="7">
        <v>12.8</v>
      </c>
      <c r="E25" s="6">
        <f t="shared" si="1"/>
        <v>344.08602150537644</v>
      </c>
    </row>
    <row r="27" spans="1:6" x14ac:dyDescent="0.25">
      <c r="A27" s="8" t="s">
        <v>0</v>
      </c>
      <c r="B27" s="8" t="s">
        <v>5</v>
      </c>
      <c r="C27" s="8" t="s">
        <v>6</v>
      </c>
      <c r="D27" s="8" t="s">
        <v>8</v>
      </c>
      <c r="E27" s="8" t="s">
        <v>7</v>
      </c>
      <c r="F27" s="14" t="s">
        <v>9</v>
      </c>
    </row>
    <row r="28" spans="1:6" x14ac:dyDescent="0.25">
      <c r="A28" s="15">
        <v>1</v>
      </c>
      <c r="B28" s="16">
        <v>9.4</v>
      </c>
      <c r="C28" s="17">
        <f>B28*150/0.13/2/1000/2</f>
        <v>2.7115384615384612</v>
      </c>
      <c r="D28" s="16">
        <v>0.84</v>
      </c>
      <c r="E28" s="18">
        <f>D28*50000*10/1000000/150/1.24*10000/2</f>
        <v>11.29032258064516</v>
      </c>
      <c r="F28" s="19">
        <f>E28/C28/4/3.141592654*10000</f>
        <v>3313.452257943577</v>
      </c>
    </row>
    <row r="29" spans="1:6" x14ac:dyDescent="0.25">
      <c r="A29" s="9">
        <v>2</v>
      </c>
      <c r="B29" s="10">
        <v>17.600000000000001</v>
      </c>
      <c r="C29" s="4">
        <f t="shared" ref="C29:C47" si="2">B29*150/0.13/2/1000/2</f>
        <v>5.0769230769230775</v>
      </c>
      <c r="D29" s="12">
        <v>1.62</v>
      </c>
      <c r="E29" s="3">
        <f t="shared" ref="E29:E47" si="3">D29*50000*10/1000000/150/1.24*10000/2</f>
        <v>21.7741935483871</v>
      </c>
      <c r="F29" s="13">
        <f t="shared" ref="F29:F47" si="4">E29/C29/4/3.141592654*10000</f>
        <v>3412.9634053006489</v>
      </c>
    </row>
    <row r="30" spans="1:6" x14ac:dyDescent="0.25">
      <c r="A30" s="9">
        <v>3</v>
      </c>
      <c r="B30" s="10">
        <v>23.2</v>
      </c>
      <c r="C30" s="4">
        <f t="shared" si="2"/>
        <v>6.6923076923076925</v>
      </c>
      <c r="D30" s="12">
        <v>2.2599999999999998</v>
      </c>
      <c r="E30" s="3">
        <f t="shared" si="3"/>
        <v>30.376344086021493</v>
      </c>
      <c r="F30" s="13">
        <f t="shared" si="4"/>
        <v>3612.0166136983439</v>
      </c>
    </row>
    <row r="31" spans="1:6" x14ac:dyDescent="0.25">
      <c r="A31" s="9">
        <v>4</v>
      </c>
      <c r="B31" s="10">
        <v>28.8</v>
      </c>
      <c r="C31" s="4">
        <f t="shared" si="2"/>
        <v>8.3076923076923066</v>
      </c>
      <c r="D31" s="12">
        <v>2.88</v>
      </c>
      <c r="E31" s="3">
        <f t="shared" si="3"/>
        <v>38.709677419354833</v>
      </c>
      <c r="F31" s="13">
        <f t="shared" si="4"/>
        <v>3707.9108600797172</v>
      </c>
    </row>
    <row r="32" spans="1:6" x14ac:dyDescent="0.25">
      <c r="A32" s="9">
        <v>5</v>
      </c>
      <c r="B32" s="10">
        <v>35.4</v>
      </c>
      <c r="C32" s="3">
        <f t="shared" si="2"/>
        <v>10.211538461538462</v>
      </c>
      <c r="D32" s="12">
        <v>3.64</v>
      </c>
      <c r="E32" s="3">
        <f t="shared" si="3"/>
        <v>48.924731182795703</v>
      </c>
      <c r="F32" s="13">
        <f t="shared" si="4"/>
        <v>3812.654104714738</v>
      </c>
    </row>
    <row r="33" spans="1:6" x14ac:dyDescent="0.25">
      <c r="A33" s="9">
        <v>6</v>
      </c>
      <c r="B33" s="10">
        <v>45.4</v>
      </c>
      <c r="C33" s="3">
        <f t="shared" si="2"/>
        <v>13.096153846153845</v>
      </c>
      <c r="D33" s="12">
        <v>4.8</v>
      </c>
      <c r="E33" s="3">
        <f t="shared" si="3"/>
        <v>64.516129032258064</v>
      </c>
      <c r="F33" s="13">
        <f t="shared" si="4"/>
        <v>3920.2581780578512</v>
      </c>
    </row>
    <row r="34" spans="1:6" x14ac:dyDescent="0.25">
      <c r="A34" s="9">
        <v>7</v>
      </c>
      <c r="B34" s="10">
        <v>58.2</v>
      </c>
      <c r="C34" s="3">
        <f t="shared" si="2"/>
        <v>16.78846153846154</v>
      </c>
      <c r="D34" s="12">
        <v>6.24</v>
      </c>
      <c r="E34" s="3">
        <f t="shared" si="3"/>
        <v>83.870967741935473</v>
      </c>
      <c r="F34" s="13">
        <f t="shared" si="4"/>
        <v>3975.4920561679437</v>
      </c>
    </row>
    <row r="35" spans="1:6" x14ac:dyDescent="0.25">
      <c r="A35" s="9">
        <v>8</v>
      </c>
      <c r="B35" s="10">
        <v>73.400000000000006</v>
      </c>
      <c r="C35" s="3">
        <f t="shared" si="2"/>
        <v>21.173076923076923</v>
      </c>
      <c r="D35" s="12">
        <v>8.1999999999999993</v>
      </c>
      <c r="E35" s="13">
        <f t="shared" si="3"/>
        <v>110.21505376344085</v>
      </c>
      <c r="F35" s="13">
        <f t="shared" si="4"/>
        <v>4142.3527319691657</v>
      </c>
    </row>
    <row r="36" spans="1:6" x14ac:dyDescent="0.25">
      <c r="A36" s="9">
        <v>9</v>
      </c>
      <c r="B36" s="11">
        <v>109.4</v>
      </c>
      <c r="C36" s="3">
        <f t="shared" si="2"/>
        <v>31.557692307692307</v>
      </c>
      <c r="D36" s="10">
        <v>12.84</v>
      </c>
      <c r="E36" s="13">
        <f t="shared" si="3"/>
        <v>172.58064516129031</v>
      </c>
      <c r="F36" s="13">
        <f t="shared" si="4"/>
        <v>4351.8807535122087</v>
      </c>
    </row>
    <row r="37" spans="1:6" x14ac:dyDescent="0.25">
      <c r="A37" s="9">
        <v>10</v>
      </c>
      <c r="B37" s="11">
        <v>142.5</v>
      </c>
      <c r="C37" s="3">
        <f t="shared" si="2"/>
        <v>41.105769230769226</v>
      </c>
      <c r="D37" s="10">
        <v>17.05</v>
      </c>
      <c r="E37" s="13">
        <f t="shared" si="3"/>
        <v>229.16666666666666</v>
      </c>
      <c r="F37" s="13">
        <f t="shared" si="4"/>
        <v>4436.4828185515216</v>
      </c>
    </row>
    <row r="38" spans="1:6" x14ac:dyDescent="0.25">
      <c r="A38" s="9">
        <v>11</v>
      </c>
      <c r="B38" s="11">
        <v>179</v>
      </c>
      <c r="C38" s="3">
        <f t="shared" si="2"/>
        <v>51.63461538461538</v>
      </c>
      <c r="D38" s="10">
        <v>20.05</v>
      </c>
      <c r="E38" s="13">
        <f t="shared" si="3"/>
        <v>269.48924731182802</v>
      </c>
      <c r="F38" s="13">
        <f t="shared" si="4"/>
        <v>4153.2744550054949</v>
      </c>
    </row>
    <row r="39" spans="1:6" x14ac:dyDescent="0.25">
      <c r="A39" s="9">
        <v>12</v>
      </c>
      <c r="B39" s="11">
        <v>213.5</v>
      </c>
      <c r="C39" s="3">
        <f t="shared" si="2"/>
        <v>61.58653846153846</v>
      </c>
      <c r="D39" s="10">
        <v>22.4</v>
      </c>
      <c r="E39" s="13">
        <f t="shared" si="3"/>
        <v>301.07526881720429</v>
      </c>
      <c r="F39" s="13">
        <f t="shared" si="4"/>
        <v>3890.2671318869166</v>
      </c>
    </row>
    <row r="40" spans="1:6" x14ac:dyDescent="0.25">
      <c r="A40" s="9">
        <v>13</v>
      </c>
      <c r="B40" s="11">
        <v>250</v>
      </c>
      <c r="C40" s="3">
        <f t="shared" si="2"/>
        <v>72.115384615384613</v>
      </c>
      <c r="D40" s="10">
        <v>23.95</v>
      </c>
      <c r="E40" s="13">
        <f t="shared" si="3"/>
        <v>321.9086021505376</v>
      </c>
      <c r="F40" s="13">
        <f t="shared" si="4"/>
        <v>3552.1786039563685</v>
      </c>
    </row>
    <row r="41" spans="1:6" x14ac:dyDescent="0.25">
      <c r="A41" s="9">
        <v>14</v>
      </c>
      <c r="B41" s="11">
        <v>302</v>
      </c>
      <c r="C41" s="3">
        <f t="shared" si="2"/>
        <v>87.115384615384613</v>
      </c>
      <c r="D41" s="10">
        <v>25.6</v>
      </c>
      <c r="E41" s="13">
        <f t="shared" si="3"/>
        <v>344.08602150537644</v>
      </c>
      <c r="F41" s="13">
        <f t="shared" si="4"/>
        <v>3143.1297356967148</v>
      </c>
    </row>
    <row r="42" spans="1:6" x14ac:dyDescent="0.25">
      <c r="A42" s="9">
        <v>15</v>
      </c>
      <c r="B42" s="11">
        <v>378.5</v>
      </c>
      <c r="C42" s="13">
        <f t="shared" si="2"/>
        <v>109.18269230769229</v>
      </c>
      <c r="D42" s="10">
        <v>27.25</v>
      </c>
      <c r="E42" s="13">
        <f t="shared" si="3"/>
        <v>366.2634408602151</v>
      </c>
      <c r="F42" s="13">
        <f t="shared" si="4"/>
        <v>2669.4998926597709</v>
      </c>
    </row>
    <row r="43" spans="1:6" x14ac:dyDescent="0.25">
      <c r="A43" s="9">
        <v>16</v>
      </c>
      <c r="B43" s="11">
        <v>473</v>
      </c>
      <c r="C43" s="13">
        <f t="shared" si="2"/>
        <v>136.44230769230768</v>
      </c>
      <c r="D43" s="10">
        <v>29.1</v>
      </c>
      <c r="E43" s="13">
        <f t="shared" si="3"/>
        <v>391.12903225806457</v>
      </c>
      <c r="F43" s="13">
        <f t="shared" si="4"/>
        <v>2281.1882881251545</v>
      </c>
    </row>
    <row r="44" spans="1:6" x14ac:dyDescent="0.25">
      <c r="A44" s="9">
        <v>17</v>
      </c>
      <c r="B44" s="11">
        <v>513</v>
      </c>
      <c r="C44" s="13">
        <f t="shared" si="2"/>
        <v>147.98076923076923</v>
      </c>
      <c r="D44" s="10">
        <v>29.6</v>
      </c>
      <c r="E44" s="13">
        <f t="shared" si="3"/>
        <v>397.84946236559142</v>
      </c>
      <c r="F44" s="13">
        <f t="shared" si="4"/>
        <v>2139.4573383695838</v>
      </c>
    </row>
    <row r="45" spans="1:6" x14ac:dyDescent="0.25">
      <c r="A45" s="9">
        <v>18</v>
      </c>
      <c r="B45" s="11">
        <v>611</v>
      </c>
      <c r="C45" s="13">
        <f t="shared" si="2"/>
        <v>176.25</v>
      </c>
      <c r="D45" s="10">
        <v>30.5</v>
      </c>
      <c r="E45" s="13">
        <f t="shared" si="3"/>
        <v>409.94623655913978</v>
      </c>
      <c r="F45" s="13">
        <f t="shared" si="4"/>
        <v>1850.9211331003498</v>
      </c>
    </row>
    <row r="46" spans="1:6" x14ac:dyDescent="0.25">
      <c r="A46" s="9">
        <v>19</v>
      </c>
      <c r="B46" s="11">
        <v>786</v>
      </c>
      <c r="C46" s="13">
        <f t="shared" si="2"/>
        <v>226.73076923076923</v>
      </c>
      <c r="D46" s="10">
        <v>31.3</v>
      </c>
      <c r="E46" s="13">
        <f t="shared" si="3"/>
        <v>420.69892473118279</v>
      </c>
      <c r="F46" s="13">
        <f t="shared" si="4"/>
        <v>1476.5599226526099</v>
      </c>
    </row>
    <row r="47" spans="1:6" x14ac:dyDescent="0.25">
      <c r="A47" s="20">
        <v>20</v>
      </c>
      <c r="B47" s="21">
        <v>937</v>
      </c>
      <c r="C47" s="22">
        <f t="shared" si="2"/>
        <v>270.28846153846149</v>
      </c>
      <c r="D47" s="23">
        <v>32</v>
      </c>
      <c r="E47" s="22">
        <f t="shared" si="3"/>
        <v>430.10752688172045</v>
      </c>
      <c r="F47" s="22">
        <f t="shared" si="4"/>
        <v>1266.3089383409922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田睿轩</dc:creator>
  <cp:lastModifiedBy>Tian Ruixuan</cp:lastModifiedBy>
  <dcterms:created xsi:type="dcterms:W3CDTF">2015-06-05T18:17:20Z</dcterms:created>
  <dcterms:modified xsi:type="dcterms:W3CDTF">2021-06-02T17:30:00Z</dcterms:modified>
</cp:coreProperties>
</file>