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f128286b0ef8de1/Desktop/"/>
    </mc:Choice>
  </mc:AlternateContent>
  <xr:revisionPtr revIDLastSave="58" documentId="8_{64268263-CDB2-42EC-BF05-493B52CED3DF}" xr6:coauthVersionLast="46" xr6:coauthVersionMax="46" xr10:uidLastSave="{C2BF22B5-0E10-46D8-A224-6743397ECEF4}"/>
  <bookViews>
    <workbookView xWindow="-108" yWindow="-108" windowWidth="23256" windowHeight="12576" xr2:uid="{9D8A528E-C9B7-4FA9-BD04-72DB97F7949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48" i="1" l="1"/>
  <c r="H139" i="1"/>
  <c r="H140" i="1"/>
  <c r="H141" i="1"/>
  <c r="H142" i="1"/>
  <c r="H143" i="1"/>
  <c r="H144" i="1"/>
  <c r="H145" i="1"/>
  <c r="H146" i="1"/>
  <c r="H147" i="1"/>
  <c r="H149" i="1"/>
  <c r="H150" i="1"/>
  <c r="H151" i="1"/>
  <c r="H138" i="1"/>
  <c r="H137" i="1"/>
  <c r="H13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21" i="1"/>
  <c r="H120" i="1"/>
  <c r="H111" i="1"/>
  <c r="H112" i="1"/>
  <c r="H113" i="1"/>
  <c r="H114" i="1"/>
  <c r="H115" i="1"/>
  <c r="H116" i="1"/>
  <c r="H117" i="1"/>
  <c r="H118" i="1"/>
  <c r="H119" i="1"/>
  <c r="H110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74" i="1"/>
</calcChain>
</file>

<file path=xl/sharedStrings.xml><?xml version="1.0" encoding="utf-8"?>
<sst xmlns="http://schemas.openxmlformats.org/spreadsheetml/2006/main" count="763" uniqueCount="292">
  <si>
    <t>Control Number</t>
  </si>
  <si>
    <t>Serial Number</t>
  </si>
  <si>
    <t>Original Manufacturer</t>
  </si>
  <si>
    <t>Current Manufacturer</t>
  </si>
  <si>
    <t>Asset Model Number</t>
  </si>
  <si>
    <t>Asset Type</t>
  </si>
  <si>
    <t>New Coverage Type</t>
  </si>
  <si>
    <t>Coverage Price</t>
  </si>
  <si>
    <t>Change Trigger Source</t>
  </si>
  <si>
    <t>Fisher Scientific</t>
  </si>
  <si>
    <t>Thermo Fisher Scientific</t>
  </si>
  <si>
    <t>02-215-370</t>
  </si>
  <si>
    <t>Mixer/Clinical Lab</t>
  </si>
  <si>
    <t>IHFP</t>
  </si>
  <si>
    <t>Department_Change</t>
  </si>
  <si>
    <t>55822A</t>
  </si>
  <si>
    <t>Misonix</t>
  </si>
  <si>
    <t>XL2000</t>
  </si>
  <si>
    <t>Homogenizer, Ultrasonic</t>
  </si>
  <si>
    <t>Coverage_type_change</t>
  </si>
  <si>
    <t>MM004106</t>
  </si>
  <si>
    <t>8F61</t>
  </si>
  <si>
    <t>Tempsys</t>
  </si>
  <si>
    <t>Checkpoint G3</t>
  </si>
  <si>
    <t>Transmitter, Wireless</t>
  </si>
  <si>
    <t>IHNP</t>
  </si>
  <si>
    <t>Service Level Change</t>
  </si>
  <si>
    <t>C18002220</t>
  </si>
  <si>
    <t>Need to Verify</t>
  </si>
  <si>
    <t>NO MATCH</t>
  </si>
  <si>
    <t>Non-Clinical Equip-Misc</t>
  </si>
  <si>
    <t>IMNP</t>
  </si>
  <si>
    <t>BGM091803100B</t>
  </si>
  <si>
    <t>Branson Ultrasonics</t>
  </si>
  <si>
    <t>5800</t>
  </si>
  <si>
    <t>Cleaner, Ultrasonic</t>
  </si>
  <si>
    <t>New_asset_added</t>
  </si>
  <si>
    <t>MJ759658</t>
  </si>
  <si>
    <t>Watson Marlow</t>
  </si>
  <si>
    <t>Flexicon PF6</t>
  </si>
  <si>
    <t>Pump</t>
  </si>
  <si>
    <t>REL4504A</t>
  </si>
  <si>
    <t>Refrigerator</t>
  </si>
  <si>
    <t>Model_change</t>
  </si>
  <si>
    <t>Motic Instruments</t>
  </si>
  <si>
    <t>BA310</t>
  </si>
  <si>
    <t>Microscope/Lab/Optical</t>
  </si>
  <si>
    <t>SP Scientific</t>
  </si>
  <si>
    <t>VIRTIS</t>
  </si>
  <si>
    <t>Lyophilizer</t>
  </si>
  <si>
    <t>Tuttnauer</t>
  </si>
  <si>
    <t>2540M</t>
  </si>
  <si>
    <t>Sterilizer, Steam, Tabletop</t>
  </si>
  <si>
    <t>CMST</t>
  </si>
  <si>
    <t>Price_Change</t>
  </si>
  <si>
    <t>Nor-Lake</t>
  </si>
  <si>
    <t>NSRI241WSW</t>
  </si>
  <si>
    <t>Chambers, Environmental</t>
  </si>
  <si>
    <t>Gardner Denver Welch Vacuum</t>
  </si>
  <si>
    <t>Vacuum</t>
  </si>
  <si>
    <t>MM004103</t>
  </si>
  <si>
    <t>A264</t>
  </si>
  <si>
    <t>CheckPoint G4</t>
  </si>
  <si>
    <t>PN75VN051710</t>
  </si>
  <si>
    <t>Andersen Sterilizer Health</t>
  </si>
  <si>
    <t>AN74i</t>
  </si>
  <si>
    <t>Sterilizer, Ethylene Oxide</t>
  </si>
  <si>
    <t>EBT731606011</t>
  </si>
  <si>
    <t>TSI</t>
  </si>
  <si>
    <t>Alnor EBT730</t>
  </si>
  <si>
    <t>Manometer</t>
  </si>
  <si>
    <t>K16F033</t>
  </si>
  <si>
    <t>Chemglass Life Sciences</t>
  </si>
  <si>
    <t>M200</t>
  </si>
  <si>
    <t>04M84223</t>
  </si>
  <si>
    <t>Mettler Toledo</t>
  </si>
  <si>
    <t>Pipet-X</t>
  </si>
  <si>
    <t>Pipette Controller</t>
  </si>
  <si>
    <t>NSN404079494</t>
  </si>
  <si>
    <t>Waring Products</t>
  </si>
  <si>
    <t>WSB25X</t>
  </si>
  <si>
    <t>Blender, Lab</t>
  </si>
  <si>
    <t>S-04183</t>
  </si>
  <si>
    <t>DeNovix</t>
  </si>
  <si>
    <t>DS-11</t>
  </si>
  <si>
    <t>Spectrophotometer</t>
  </si>
  <si>
    <t>ET17071129</t>
  </si>
  <si>
    <t>Mesa Laboratories</t>
  </si>
  <si>
    <t>1410</t>
  </si>
  <si>
    <t>Incubator, Lab</t>
  </si>
  <si>
    <t>C3010027071773098</t>
  </si>
  <si>
    <t>Cimarec+</t>
  </si>
  <si>
    <t>Warmer, Stirrer</t>
  </si>
  <si>
    <t>JUN-AIR</t>
  </si>
  <si>
    <t>OF1202</t>
  </si>
  <si>
    <t>Compressor</t>
  </si>
  <si>
    <t>CEN00001102</t>
  </si>
  <si>
    <t>ELGA</t>
  </si>
  <si>
    <t>CENTRA R200 HFR</t>
  </si>
  <si>
    <t>Water, Purification, RO</t>
  </si>
  <si>
    <t>L20235356386</t>
  </si>
  <si>
    <t>Shimadzu</t>
  </si>
  <si>
    <t>CBM-20A</t>
  </si>
  <si>
    <t>Sampler Handler, Automated</t>
  </si>
  <si>
    <t>5382EI308286</t>
  </si>
  <si>
    <t>Eppendorf</t>
  </si>
  <si>
    <t>5382</t>
  </si>
  <si>
    <t>Argos Technologies</t>
  </si>
  <si>
    <t>RotoFlex R2000</t>
  </si>
  <si>
    <t>Rotator</t>
  </si>
  <si>
    <t>ABS-WB70258516-1702</t>
  </si>
  <si>
    <t>American BioTech Supply (ABS)</t>
  </si>
  <si>
    <t>ABT-MFP-20-TS</t>
  </si>
  <si>
    <t>Freezer/Laboratory, Rate Controlled</t>
  </si>
  <si>
    <t>MM004104</t>
  </si>
  <si>
    <t>572F</t>
  </si>
  <si>
    <t>Carl Zeiss</t>
  </si>
  <si>
    <t>D304256</t>
  </si>
  <si>
    <t>Labnet</t>
  </si>
  <si>
    <t>SPECTRAFUGE 24D</t>
  </si>
  <si>
    <t>Centrifuge, Tabletop</t>
  </si>
  <si>
    <t>ML023294</t>
  </si>
  <si>
    <t>B840</t>
  </si>
  <si>
    <t>12L21488</t>
  </si>
  <si>
    <t>Accuris Instruments</t>
  </si>
  <si>
    <t>W3200</t>
  </si>
  <si>
    <t>Scale, Non-Patient</t>
  </si>
  <si>
    <t>23-101640896</t>
  </si>
  <si>
    <t>Weston Brands</t>
  </si>
  <si>
    <t>PRO-2300</t>
  </si>
  <si>
    <t>Package Sealer</t>
  </si>
  <si>
    <t>MI759413</t>
  </si>
  <si>
    <t>BGG061725360B</t>
  </si>
  <si>
    <t>2800</t>
  </si>
  <si>
    <t>TLE40086A</t>
  </si>
  <si>
    <t>Climet Instruments</t>
  </si>
  <si>
    <t>CI-454</t>
  </si>
  <si>
    <t>Particle Counter</t>
  </si>
  <si>
    <t>MI759251</t>
  </si>
  <si>
    <t>NMNMI759251</t>
  </si>
  <si>
    <t>Troemner</t>
  </si>
  <si>
    <t>9454FIDGUS</t>
  </si>
  <si>
    <t>Model_change,Coverage_type_change</t>
  </si>
  <si>
    <t>2070B-01</t>
  </si>
  <si>
    <t>CI-90</t>
  </si>
  <si>
    <t>Air Sampler</t>
  </si>
  <si>
    <t>00/74318674</t>
  </si>
  <si>
    <t>Miele</t>
  </si>
  <si>
    <t>G7883</t>
  </si>
  <si>
    <t>Cleaner, Lab</t>
  </si>
  <si>
    <t>B417543758a</t>
  </si>
  <si>
    <t>ML104</t>
  </si>
  <si>
    <t>Ika</t>
  </si>
  <si>
    <t>RCT Basic</t>
  </si>
  <si>
    <t>ABS-WB70258501-1702</t>
  </si>
  <si>
    <t>AA10657</t>
  </si>
  <si>
    <t>A259</t>
  </si>
  <si>
    <t>I5KT07058</t>
  </si>
  <si>
    <t>Magnetic Stirrer RT Basic-12</t>
  </si>
  <si>
    <t>Mixer, Lab</t>
  </si>
  <si>
    <t>04M84201</t>
  </si>
  <si>
    <t>Legend XTR</t>
  </si>
  <si>
    <t>Centrifuge, Refrigerated</t>
  </si>
  <si>
    <t>Legend X1R</t>
  </si>
  <si>
    <t>AS-BSH2-1431</t>
  </si>
  <si>
    <t>Phenix Research Products</t>
  </si>
  <si>
    <t>BSH1002</t>
  </si>
  <si>
    <t>Bath, Dry</t>
  </si>
  <si>
    <t>AA10658</t>
  </si>
  <si>
    <t>A275</t>
  </si>
  <si>
    <t>Mht Products</t>
  </si>
  <si>
    <t>750</t>
  </si>
  <si>
    <t>Heat Gun</t>
  </si>
  <si>
    <t>AXIOSCOP</t>
  </si>
  <si>
    <t>Corning</t>
  </si>
  <si>
    <t>LSE</t>
  </si>
  <si>
    <t>3G1320131</t>
  </si>
  <si>
    <t>Heidolph</t>
  </si>
  <si>
    <t>LM61MX1HD</t>
  </si>
  <si>
    <t>Cooling Plate</t>
  </si>
  <si>
    <t>Status_unretire</t>
  </si>
  <si>
    <t>Buchi</t>
  </si>
  <si>
    <t>R-300</t>
  </si>
  <si>
    <t>Evaporators</t>
  </si>
  <si>
    <t>B532284276</t>
  </si>
  <si>
    <t>PE 1600</t>
  </si>
  <si>
    <t>14-648-17</t>
  </si>
  <si>
    <t>Caliper</t>
  </si>
  <si>
    <t>NSR1331WSW/OH</t>
  </si>
  <si>
    <t>AN5100</t>
  </si>
  <si>
    <t>Abator, Ethylene Oxide ETO</t>
  </si>
  <si>
    <t>PC-420D</t>
  </si>
  <si>
    <t>B719102761</t>
  </si>
  <si>
    <t>Mettler</t>
  </si>
  <si>
    <t>ME204E</t>
  </si>
  <si>
    <t>MK760286</t>
  </si>
  <si>
    <t>Quarantine</t>
  </si>
  <si>
    <t>AB20111136</t>
  </si>
  <si>
    <t>Lytzen A/S</t>
  </si>
  <si>
    <t>CBF800CIF</t>
  </si>
  <si>
    <t>Sterilizer, Dry Heat</t>
  </si>
  <si>
    <t>LYNX 6000</t>
  </si>
  <si>
    <t>Centrifuge, Floor</t>
  </si>
  <si>
    <t>BGG071416140</t>
  </si>
  <si>
    <t>Vaisala</t>
  </si>
  <si>
    <t>VL-2000-20R</t>
  </si>
  <si>
    <t>CRC DPT 24.25.25</t>
  </si>
  <si>
    <t>PDT101-W4C</t>
  </si>
  <si>
    <t>Temperature and Relative Humidity Logger</t>
  </si>
  <si>
    <t>Differential Pressure Logger (DPT-12)</t>
  </si>
  <si>
    <t>Differential Pressure Logger (DPT-09)</t>
  </si>
  <si>
    <t>Differential Pressure Logger (DPT-06)</t>
  </si>
  <si>
    <t>Differential Pressure Logger (DPT-10)</t>
  </si>
  <si>
    <t>Differential Pressure Logger (DPT-08)</t>
  </si>
  <si>
    <t>Differential Pressure Logger (DPT-04)</t>
  </si>
  <si>
    <t>Differential Pressure Logger (DPT-11)</t>
  </si>
  <si>
    <t>Differential Pressure Logger (DPT-03)</t>
  </si>
  <si>
    <t>Differential Pressure Logger (DPT-01)</t>
  </si>
  <si>
    <t>Differential Pressure Logger (DPT-02)</t>
  </si>
  <si>
    <t>Differential Pressure Logger (DPT-05)</t>
  </si>
  <si>
    <t>Differential Pressure Logger (DPT-07)</t>
  </si>
  <si>
    <t>Differential Pressure Logger (PDT-11)</t>
  </si>
  <si>
    <t>Differential Pressure Logger (PDT-12)</t>
  </si>
  <si>
    <t>Differential Pressure Logger (PDT-13)</t>
  </si>
  <si>
    <t>Differential Pressure Logger (PDT-14)</t>
  </si>
  <si>
    <t>Differential Pressure Logger (PDT-21)</t>
  </si>
  <si>
    <t>Differential Pressure Logger (PDT-22)</t>
  </si>
  <si>
    <t>Differential Pressure Logger (PDT-23)</t>
  </si>
  <si>
    <t>Differential Pressure Logger (PDT-24)</t>
  </si>
  <si>
    <t>Differential Pressure Logger (PDT-31)</t>
  </si>
  <si>
    <t>Differential Pressure Logger (PDT-32)</t>
  </si>
  <si>
    <t>Differential Pressure Logger (PDT-33)</t>
  </si>
  <si>
    <t>Differential Pressure Logger (PDT-34)</t>
  </si>
  <si>
    <t>PJ71172</t>
  </si>
  <si>
    <t>Pipetman 100 – 1,000 L pipet</t>
  </si>
  <si>
    <t>LP1000L</t>
  </si>
  <si>
    <t>PH74130</t>
  </si>
  <si>
    <t>Pipetman 1 – 10 mL pipet</t>
  </si>
  <si>
    <t>LP10mLL</t>
  </si>
  <si>
    <t>PG7025</t>
  </si>
  <si>
    <t>PH74707</t>
  </si>
  <si>
    <t>PJ71165</t>
  </si>
  <si>
    <t>PL71841</t>
  </si>
  <si>
    <t>Pipetman 1 – 10 L pipet</t>
  </si>
  <si>
    <t>LP10L</t>
  </si>
  <si>
    <t>PJ70550</t>
  </si>
  <si>
    <t>Pipetman 0.2 – 2 L pipet</t>
  </si>
  <si>
    <t>LP2L</t>
  </si>
  <si>
    <t>PJ70552</t>
  </si>
  <si>
    <t>PK73413</t>
  </si>
  <si>
    <t>Pipetman 10 – 100 L pipet</t>
  </si>
  <si>
    <t>LP100L</t>
  </si>
  <si>
    <t>PK73421</t>
  </si>
  <si>
    <t>PH72456</t>
  </si>
  <si>
    <t>Pipetman Multichannel 20 – 200 L pipet</t>
  </si>
  <si>
    <t>LP8X200L</t>
  </si>
  <si>
    <t>PH74126</t>
  </si>
  <si>
    <t>LP10Mll</t>
  </si>
  <si>
    <t>PH74706</t>
  </si>
  <si>
    <t>PK73588</t>
  </si>
  <si>
    <t>PJ71792</t>
  </si>
  <si>
    <t>Pipetman 20 – 200 L pipet</t>
  </si>
  <si>
    <t>LP200L</t>
  </si>
  <si>
    <t>PH74465</t>
  </si>
  <si>
    <t>Pipetman 2 – 20 L pipet</t>
  </si>
  <si>
    <t>LP20L</t>
  </si>
  <si>
    <t>PH74733</t>
  </si>
  <si>
    <t>PG71956</t>
  </si>
  <si>
    <t>PK73587</t>
  </si>
  <si>
    <t>PK73586</t>
  </si>
  <si>
    <t>PH74467</t>
  </si>
  <si>
    <t>PJ71786</t>
  </si>
  <si>
    <t>PJ70556</t>
  </si>
  <si>
    <t>PJ70555</t>
  </si>
  <si>
    <t>PK75520</t>
  </si>
  <si>
    <t>PJ71139</t>
  </si>
  <si>
    <t>PJ72452</t>
  </si>
  <si>
    <t>PH72455</t>
  </si>
  <si>
    <t>PJ71143</t>
  </si>
  <si>
    <t>PH74151</t>
  </si>
  <si>
    <t>PJ71745</t>
  </si>
  <si>
    <t>PJ71791</t>
  </si>
  <si>
    <t>PJ71155</t>
  </si>
  <si>
    <t>PL71838</t>
  </si>
  <si>
    <t>PG71960</t>
  </si>
  <si>
    <t>PH74136</t>
  </si>
  <si>
    <t>PH74450</t>
  </si>
  <si>
    <t>PJ71159</t>
  </si>
  <si>
    <t>PG71951</t>
  </si>
  <si>
    <t>PJ71733</t>
  </si>
  <si>
    <t>PJ70554</t>
  </si>
  <si>
    <t>PH74484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</si>
</sst>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]#,##0.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 applyAlignment="1">
      <alignment horizontal="left"/>
    </xf>
    <xf numFmtId="0" fontId="0" fillId="2" borderId="0" xfId="0" applyFill="1" applyAlignment="1">
      <alignment horizontal="left" vertical="top" wrapText="1"/>
    </xf>
    <xf numFmtId="0" fontId="0" fillId="0" borderId="0" xfId="0" applyAlignment="1">
      <alignment horizontal="left" vertical="top" wrapText="1"/>
    </xf>
    <xf numFmtId="164" fontId="0" fillId="0" borderId="0" xfId="0" applyNumberFormat="1" applyAlignment="1">
      <alignment horizontal="left" vertical="top"/>
    </xf>
    <xf numFmtId="0" fontId="1" fillId="2" borderId="0" xfId="0" applyFont="1" applyFill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164" fontId="0" fillId="2" borderId="0" xfId="0" applyNumberFormat="1" applyFill="1" applyAlignment="1">
      <alignment horizontal="left" vertical="top"/>
    </xf>
    <xf numFmtId="0" fontId="0" fillId="3" borderId="0" xfId="0" applyFill="1" applyAlignment="1">
      <alignment horizontal="left" vertical="top" wrapText="1"/>
    </xf>
    <xf numFmtId="164" fontId="0" fillId="3" borderId="0" xfId="0" applyNumberFormat="1" applyFill="1" applyAlignment="1">
      <alignment horizontal="left" vertical="top"/>
    </xf>
    <xf numFmtId="0" fontId="0" fillId="3" borderId="0" xfId="0" applyFill="1"/>
    <xf numFmtId="1" fontId="0" fillId="0" borderId="0" xfId="0" applyNumberFormat="1" applyAlignment="1">
      <alignment horizontal="left"/>
    </xf>
    <xf numFmtId="0" fontId="0" fillId="4" borderId="0" xfId="0" applyFill="1"/>
    <xf numFmtId="0" fontId="0" fillId="4" borderId="0" xfId="0" applyFill="1" applyAlignment="1">
      <alignment horizontal="left"/>
    </xf>
    <xf numFmtId="0" fontId="0" fillId="3" borderId="0" xfId="0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Sheet1!$H$1</c:f>
              <c:strCache>
                <c:ptCount val="1"/>
                <c:pt idx="0">
                  <c:v>Coverage Price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9B4-4449-B24D-42EEADCFB9F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9B4-4449-B24D-42EEADCFB9F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9B4-4449-B24D-42EEADCFB9F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69B4-4449-B24D-42EEADCFB9F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69B4-4449-B24D-42EEADCFB9F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69B4-4449-B24D-42EEADCFB9F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69B4-4449-B24D-42EEADCFB9FB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69B4-4449-B24D-42EEADCFB9FB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69B4-4449-B24D-42EEADCFB9FB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69B4-4449-B24D-42EEADCFB9FB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69B4-4449-B24D-42EEADCFB9FB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69B4-4449-B24D-42EEADCFB9FB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69B4-4449-B24D-42EEADCFB9FB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69B4-4449-B24D-42EEADCFB9FB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69B4-4449-B24D-42EEADCFB9FB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69B4-4449-B24D-42EEADCFB9FB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69B4-4449-B24D-42EEADCFB9FB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3-69B4-4449-B24D-42EEADCFB9FB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5-69B4-4449-B24D-42EEADCFB9FB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7-69B4-4449-B24D-42EEADCFB9FB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9-69B4-4449-B24D-42EEADCFB9FB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B-69B4-4449-B24D-42EEADCFB9FB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D-69B4-4449-B24D-42EEADCFB9FB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F-69B4-4449-B24D-42EEADCFB9FB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1-69B4-4449-B24D-42EEADCFB9FB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3-69B4-4449-B24D-42EEADCFB9FB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5-69B4-4449-B24D-42EEADCFB9FB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7-69B4-4449-B24D-42EEADCFB9FB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9-69B4-4449-B24D-42EEADCFB9FB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B-69B4-4449-B24D-42EEADCFB9FB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D-69B4-4449-B24D-42EEADCFB9FB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F-69B4-4449-B24D-42EEADCFB9FB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1-69B4-4449-B24D-42EEADCFB9FB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3-69B4-4449-B24D-42EEADCFB9FB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5-69B4-4449-B24D-42EEADCFB9FB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7-69B4-4449-B24D-42EEADCFB9FB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9-69B4-4449-B24D-42EEADCFB9FB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B-69B4-4449-B24D-42EEADCFB9FB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D-69B4-4449-B24D-42EEADCFB9FB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F-69B4-4449-B24D-42EEADCFB9FB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1-69B4-4449-B24D-42EEADCFB9FB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3-69B4-4449-B24D-42EEADCFB9FB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5-69B4-4449-B24D-42EEADCFB9FB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7-69B4-4449-B24D-42EEADCFB9FB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9-69B4-4449-B24D-42EEADCFB9FB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B-69B4-4449-B24D-42EEADCFB9FB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D-69B4-4449-B24D-42EEADCFB9FB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F-69B4-4449-B24D-42EEADCFB9FB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1-69B4-4449-B24D-42EEADCFB9FB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3-69B4-4449-B24D-42EEADCFB9FB}"/>
              </c:ext>
            </c:extLst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5-69B4-4449-B24D-42EEADCFB9FB}"/>
              </c:ext>
            </c:extLst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7-69B4-4449-B24D-42EEADCFB9FB}"/>
              </c:ext>
            </c:extLst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9-69B4-4449-B24D-42EEADCFB9FB}"/>
              </c:ext>
            </c:extLst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B-69B4-4449-B24D-42EEADCFB9FB}"/>
              </c:ext>
            </c:extLst>
          </c:dPt>
          <c:dPt>
            <c:idx val="54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D-69B4-4449-B24D-42EEADCFB9FB}"/>
              </c:ext>
            </c:extLst>
          </c:dPt>
          <c:dPt>
            <c:idx val="55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F-69B4-4449-B24D-42EEADCFB9FB}"/>
              </c:ext>
            </c:extLst>
          </c:dPt>
          <c:dPt>
            <c:idx val="56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71-69B4-4449-B24D-42EEADCFB9FB}"/>
              </c:ext>
            </c:extLst>
          </c:dPt>
          <c:dPt>
            <c:idx val="57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73-69B4-4449-B24D-42EEADCFB9FB}"/>
              </c:ext>
            </c:extLst>
          </c:dPt>
          <c:dPt>
            <c:idx val="58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75-69B4-4449-B24D-42EEADCFB9FB}"/>
              </c:ext>
            </c:extLst>
          </c:dPt>
          <c:dPt>
            <c:idx val="59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77-69B4-4449-B24D-42EEADCFB9FB}"/>
              </c:ext>
            </c:extLst>
          </c:dPt>
          <c:dPt>
            <c:idx val="6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79-69B4-4449-B24D-42EEADCFB9FB}"/>
              </c:ext>
            </c:extLst>
          </c:dPt>
          <c:dPt>
            <c:idx val="61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7B-69B4-4449-B24D-42EEADCFB9FB}"/>
              </c:ext>
            </c:extLst>
          </c:dPt>
          <c:dPt>
            <c:idx val="62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7D-69B4-4449-B24D-42EEADCFB9FB}"/>
              </c:ext>
            </c:extLst>
          </c:dPt>
          <c:dPt>
            <c:idx val="63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7F-69B4-4449-B24D-42EEADCFB9FB}"/>
              </c:ext>
            </c:extLst>
          </c:dPt>
          <c:dPt>
            <c:idx val="64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81-69B4-4449-B24D-42EEADCFB9FB}"/>
              </c:ext>
            </c:extLst>
          </c:dPt>
          <c:dPt>
            <c:idx val="65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83-69B4-4449-B24D-42EEADCFB9FB}"/>
              </c:ext>
            </c:extLst>
          </c:dPt>
          <c:dPt>
            <c:idx val="6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85-69B4-4449-B24D-42EEADCFB9FB}"/>
              </c:ext>
            </c:extLst>
          </c:dPt>
          <c:dPt>
            <c:idx val="6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87-69B4-4449-B24D-42EEADCFB9FB}"/>
              </c:ext>
            </c:extLst>
          </c:dPt>
          <c:dPt>
            <c:idx val="6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89-69B4-4449-B24D-42EEADCFB9FB}"/>
              </c:ext>
            </c:extLst>
          </c:dPt>
          <c:dPt>
            <c:idx val="6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8B-69B4-4449-B24D-42EEADCFB9FB}"/>
              </c:ext>
            </c:extLst>
          </c:dPt>
          <c:dPt>
            <c:idx val="7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8D-69B4-4449-B24D-42EEADCFB9FB}"/>
              </c:ext>
            </c:extLst>
          </c:dPt>
          <c:dPt>
            <c:idx val="7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8F-69B4-4449-B24D-42EEADCFB9FB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Sheet1!$F$2:$F$73</c:f>
              <c:strCache>
                <c:ptCount val="72"/>
                <c:pt idx="0">
                  <c:v>Sampler Handler, Automated</c:v>
                </c:pt>
                <c:pt idx="1">
                  <c:v>Water, Purification, RO</c:v>
                </c:pt>
                <c:pt idx="2">
                  <c:v>Centrifuge, Floor</c:v>
                </c:pt>
                <c:pt idx="3">
                  <c:v>Sterilizer, Dry Heat</c:v>
                </c:pt>
                <c:pt idx="4">
                  <c:v>Sterilizer, Steam, Tabletop</c:v>
                </c:pt>
                <c:pt idx="5">
                  <c:v>Sterilizer, Ethylene Oxide</c:v>
                </c:pt>
                <c:pt idx="6">
                  <c:v>Spectrophotometer</c:v>
                </c:pt>
                <c:pt idx="7">
                  <c:v>Particle Counter</c:v>
                </c:pt>
                <c:pt idx="8">
                  <c:v>Centrifuge, Refrigerated</c:v>
                </c:pt>
                <c:pt idx="9">
                  <c:v>Abator, Ethylene Oxide ETO</c:v>
                </c:pt>
                <c:pt idx="10">
                  <c:v>Freezer/Laboratory, Rate Controlled</c:v>
                </c:pt>
                <c:pt idx="11">
                  <c:v>Air Sampler</c:v>
                </c:pt>
                <c:pt idx="12">
                  <c:v>Refrigerator</c:v>
                </c:pt>
                <c:pt idx="13">
                  <c:v>Refrigerator</c:v>
                </c:pt>
                <c:pt idx="14">
                  <c:v>Cleaner, Ultrasonic</c:v>
                </c:pt>
                <c:pt idx="15">
                  <c:v>Vacuum</c:v>
                </c:pt>
                <c:pt idx="16">
                  <c:v>Lyophilizer</c:v>
                </c:pt>
                <c:pt idx="17">
                  <c:v>Lyophilizer</c:v>
                </c:pt>
                <c:pt idx="18">
                  <c:v>Cleaner, Ultrasonic</c:v>
                </c:pt>
                <c:pt idx="19">
                  <c:v>Cleaner, Ultrasonic</c:v>
                </c:pt>
                <c:pt idx="20">
                  <c:v>Cleaner, Lab</c:v>
                </c:pt>
                <c:pt idx="21">
                  <c:v>Homogenizer, Ultrasonic</c:v>
                </c:pt>
                <c:pt idx="22">
                  <c:v>Incubator, Lab</c:v>
                </c:pt>
                <c:pt idx="23">
                  <c:v>Mixer/Clinical Lab</c:v>
                </c:pt>
                <c:pt idx="24">
                  <c:v>Pipette Controller</c:v>
                </c:pt>
                <c:pt idx="25">
                  <c:v>Mixer/Clinical Lab</c:v>
                </c:pt>
                <c:pt idx="26">
                  <c:v>Mixer/Clinical Lab</c:v>
                </c:pt>
                <c:pt idx="27">
                  <c:v>Transmitter, Wireless</c:v>
                </c:pt>
                <c:pt idx="28">
                  <c:v>Pump</c:v>
                </c:pt>
                <c:pt idx="29">
                  <c:v>Microscope/Lab/Optical</c:v>
                </c:pt>
                <c:pt idx="30">
                  <c:v>Chambers, Environmental</c:v>
                </c:pt>
                <c:pt idx="31">
                  <c:v>Transmitter, Wireless</c:v>
                </c:pt>
                <c:pt idx="32">
                  <c:v>Manometer</c:v>
                </c:pt>
                <c:pt idx="33">
                  <c:v>Manometer</c:v>
                </c:pt>
                <c:pt idx="34">
                  <c:v>Pipette Controller</c:v>
                </c:pt>
                <c:pt idx="35">
                  <c:v>Blender, Lab</c:v>
                </c:pt>
                <c:pt idx="36">
                  <c:v>Warmer, Stirrer</c:v>
                </c:pt>
                <c:pt idx="37">
                  <c:v>Compressor</c:v>
                </c:pt>
                <c:pt idx="38">
                  <c:v>Rotator</c:v>
                </c:pt>
                <c:pt idx="39">
                  <c:v>Freezer/Laboratory, Rate Controlled</c:v>
                </c:pt>
                <c:pt idx="40">
                  <c:v>Transmitter, Wireless</c:v>
                </c:pt>
                <c:pt idx="41">
                  <c:v>Centrifuge, Tabletop</c:v>
                </c:pt>
                <c:pt idx="42">
                  <c:v>Chambers, Environmental</c:v>
                </c:pt>
                <c:pt idx="43">
                  <c:v>Transmitter, Wireless</c:v>
                </c:pt>
                <c:pt idx="44">
                  <c:v>Pipette Controller</c:v>
                </c:pt>
                <c:pt idx="45">
                  <c:v>Scale, Non-Patient</c:v>
                </c:pt>
                <c:pt idx="46">
                  <c:v>Package Sealer</c:v>
                </c:pt>
                <c:pt idx="47">
                  <c:v>Mixer/Clinical Lab</c:v>
                </c:pt>
                <c:pt idx="48">
                  <c:v>Scale, Non-Patient</c:v>
                </c:pt>
                <c:pt idx="49">
                  <c:v>Warmer, Stirrer</c:v>
                </c:pt>
                <c:pt idx="50">
                  <c:v>Freezer/Laboratory, Rate Controlled</c:v>
                </c:pt>
                <c:pt idx="51">
                  <c:v>Transmitter, Wireless</c:v>
                </c:pt>
                <c:pt idx="52">
                  <c:v>Mixer, Lab</c:v>
                </c:pt>
                <c:pt idx="53">
                  <c:v>Rotator</c:v>
                </c:pt>
                <c:pt idx="54">
                  <c:v>Pipette Controller</c:v>
                </c:pt>
                <c:pt idx="55">
                  <c:v>Centrifuge, Refrigerated</c:v>
                </c:pt>
                <c:pt idx="56">
                  <c:v>Bath, Dry</c:v>
                </c:pt>
                <c:pt idx="57">
                  <c:v>Transmitter, Wireless</c:v>
                </c:pt>
                <c:pt idx="58">
                  <c:v>Heat Gun</c:v>
                </c:pt>
                <c:pt idx="59">
                  <c:v>Microscope/Lab/Optical</c:v>
                </c:pt>
                <c:pt idx="60">
                  <c:v>Mixer, Lab</c:v>
                </c:pt>
                <c:pt idx="61">
                  <c:v>Cooling Plate</c:v>
                </c:pt>
                <c:pt idx="62">
                  <c:v>Evaporators</c:v>
                </c:pt>
                <c:pt idx="63">
                  <c:v>Scale, Non-Patient</c:v>
                </c:pt>
                <c:pt idx="64">
                  <c:v>Caliper</c:v>
                </c:pt>
                <c:pt idx="65">
                  <c:v>Chambers, Environmental</c:v>
                </c:pt>
                <c:pt idx="66">
                  <c:v>Warmer, Stirrer</c:v>
                </c:pt>
                <c:pt idx="67">
                  <c:v>Scale, Non-Patient</c:v>
                </c:pt>
                <c:pt idx="68">
                  <c:v>Pipette Controller</c:v>
                </c:pt>
                <c:pt idx="69">
                  <c:v>Non-Clinical Equip-Misc</c:v>
                </c:pt>
                <c:pt idx="70">
                  <c:v>Non-Clinical Equip-Misc</c:v>
                </c:pt>
                <c:pt idx="71">
                  <c:v>Non-Clinical Equip-Misc</c:v>
                </c:pt>
              </c:strCache>
            </c:strRef>
          </c:cat>
          <c:val>
            <c:numRef>
              <c:f>Sheet1!$H$2:$H$73</c:f>
              <c:numCache>
                <c:formatCode>[$$]#,##0.00</c:formatCode>
                <c:ptCount val="72"/>
                <c:pt idx="0">
                  <c:v>5785</c:v>
                </c:pt>
                <c:pt idx="1">
                  <c:v>2782.67</c:v>
                </c:pt>
                <c:pt idx="2">
                  <c:v>2457</c:v>
                </c:pt>
                <c:pt idx="3">
                  <c:v>2075.0500000000002</c:v>
                </c:pt>
                <c:pt idx="4">
                  <c:v>1275.05</c:v>
                </c:pt>
                <c:pt idx="5">
                  <c:v>1275.05</c:v>
                </c:pt>
                <c:pt idx="6">
                  <c:v>710.5</c:v>
                </c:pt>
                <c:pt idx="7">
                  <c:v>567.1</c:v>
                </c:pt>
                <c:pt idx="8">
                  <c:v>520.71</c:v>
                </c:pt>
                <c:pt idx="9">
                  <c:v>475.05</c:v>
                </c:pt>
                <c:pt idx="10">
                  <c:v>85.07</c:v>
                </c:pt>
                <c:pt idx="11">
                  <c:v>72.180000000000007</c:v>
                </c:pt>
                <c:pt idx="12">
                  <c:v>49.32</c:v>
                </c:pt>
                <c:pt idx="13">
                  <c:v>49.32</c:v>
                </c:pt>
                <c:pt idx="14">
                  <c:v>49</c:v>
                </c:pt>
                <c:pt idx="15">
                  <c:v>49</c:v>
                </c:pt>
                <c:pt idx="16">
                  <c:v>48.98</c:v>
                </c:pt>
                <c:pt idx="17">
                  <c:v>48.98</c:v>
                </c:pt>
                <c:pt idx="18">
                  <c:v>46.4</c:v>
                </c:pt>
                <c:pt idx="19">
                  <c:v>46.4</c:v>
                </c:pt>
                <c:pt idx="20">
                  <c:v>36.090000000000003</c:v>
                </c:pt>
                <c:pt idx="21">
                  <c:v>35</c:v>
                </c:pt>
                <c:pt idx="22">
                  <c:v>35</c:v>
                </c:pt>
                <c:pt idx="23">
                  <c:v>35</c:v>
                </c:pt>
                <c:pt idx="24">
                  <c:v>35</c:v>
                </c:pt>
                <c:pt idx="25">
                  <c:v>35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25</c:v>
                </c:pt>
                <c:pt idx="70">
                  <c:v>25</c:v>
                </c:pt>
                <c:pt idx="71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0F-4395-923B-84A9421A4F20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982980</xdr:colOff>
      <xdr:row>19</xdr:row>
      <xdr:rowOff>186690</xdr:rowOff>
    </xdr:from>
    <xdr:to>
      <xdr:col>11</xdr:col>
      <xdr:colOff>45720</xdr:colOff>
      <xdr:row>27</xdr:row>
      <xdr:rowOff>186690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44355D-8956-40C9-91CB-3DD5ED8987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7EC81-6051-4E32-90CC-39A8BC315A84}">
  <dimension ref="A1:I151"/>
  <sheetViews>
    <sheetView tabSelected="1" topLeftCell="A31" workbookViewId="0">
      <selection activeCell="H149" sqref="H149"/>
    </sheetView>
  </sheetViews>
  <sheetFormatPr defaultRowHeight="14.4" x14ac:dyDescent="0.3"/>
  <cols>
    <col min="1" max="1" width="16.88671875" customWidth="1"/>
    <col min="2" max="2" width="15.6640625" customWidth="1"/>
    <col min="3" max="3" width="17.88671875" customWidth="1"/>
    <col min="4" max="4" width="14.6640625" customWidth="1"/>
    <col min="5" max="5" width="15.109375" customWidth="1"/>
    <col min="6" max="6" width="17" customWidth="1"/>
    <col min="7" max="7" width="19.88671875" customWidth="1"/>
    <col min="8" max="8" width="17.6640625" customWidth="1"/>
    <col min="9" max="9" width="20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25.8" customHeight="1" x14ac:dyDescent="0.3">
      <c r="A2" s="2">
        <v>404080277</v>
      </c>
      <c r="B2" s="3" t="s">
        <v>100</v>
      </c>
      <c r="C2" s="3" t="s">
        <v>101</v>
      </c>
      <c r="D2" s="3" t="s">
        <v>101</v>
      </c>
      <c r="E2" s="3" t="s">
        <v>102</v>
      </c>
      <c r="F2" s="3" t="s">
        <v>103</v>
      </c>
      <c r="G2" s="3" t="s">
        <v>53</v>
      </c>
      <c r="H2" s="4">
        <v>5785</v>
      </c>
      <c r="I2" s="3" t="s">
        <v>14</v>
      </c>
    </row>
    <row r="3" spans="1:9" ht="28.8" x14ac:dyDescent="0.3">
      <c r="A3" s="5">
        <v>403146554</v>
      </c>
      <c r="B3" s="3" t="s">
        <v>96</v>
      </c>
      <c r="C3" s="3" t="s">
        <v>97</v>
      </c>
      <c r="D3" s="3" t="s">
        <v>97</v>
      </c>
      <c r="E3" s="3" t="s">
        <v>98</v>
      </c>
      <c r="F3" s="3" t="s">
        <v>99</v>
      </c>
      <c r="G3" s="3" t="s">
        <v>53</v>
      </c>
      <c r="H3" s="4">
        <v>2782.67</v>
      </c>
      <c r="I3" s="3" t="s">
        <v>26</v>
      </c>
    </row>
    <row r="4" spans="1:9" ht="28.8" x14ac:dyDescent="0.3">
      <c r="A4" s="2">
        <v>404925083</v>
      </c>
      <c r="B4" s="3">
        <v>42269300</v>
      </c>
      <c r="C4" s="3" t="s">
        <v>10</v>
      </c>
      <c r="D4" s="3" t="s">
        <v>10</v>
      </c>
      <c r="E4" s="3" t="s">
        <v>201</v>
      </c>
      <c r="F4" s="3" t="s">
        <v>202</v>
      </c>
      <c r="G4" s="3" t="s">
        <v>53</v>
      </c>
      <c r="H4" s="4">
        <v>2457</v>
      </c>
      <c r="I4" s="3" t="s">
        <v>19</v>
      </c>
    </row>
    <row r="5" spans="1:9" s="10" customFormat="1" ht="28.8" x14ac:dyDescent="0.3">
      <c r="A5" s="8">
        <v>403082570</v>
      </c>
      <c r="B5" s="8" t="s">
        <v>197</v>
      </c>
      <c r="C5" s="8" t="s">
        <v>198</v>
      </c>
      <c r="D5" s="8" t="s">
        <v>198</v>
      </c>
      <c r="E5" s="8" t="s">
        <v>199</v>
      </c>
      <c r="F5" s="8" t="s">
        <v>200</v>
      </c>
      <c r="G5" s="8" t="s">
        <v>53</v>
      </c>
      <c r="H5" s="9">
        <v>2075.0500000000002</v>
      </c>
      <c r="I5" s="8" t="s">
        <v>54</v>
      </c>
    </row>
    <row r="6" spans="1:9" s="10" customFormat="1" ht="28.8" x14ac:dyDescent="0.3">
      <c r="A6" s="8">
        <v>403082573</v>
      </c>
      <c r="B6" s="8">
        <v>1103473</v>
      </c>
      <c r="C6" s="8" t="s">
        <v>50</v>
      </c>
      <c r="D6" s="8" t="s">
        <v>50</v>
      </c>
      <c r="E6" s="8" t="s">
        <v>51</v>
      </c>
      <c r="F6" s="8" t="s">
        <v>52</v>
      </c>
      <c r="G6" s="8" t="s">
        <v>53</v>
      </c>
      <c r="H6" s="9">
        <v>1275.05</v>
      </c>
      <c r="I6" s="8" t="s">
        <v>54</v>
      </c>
    </row>
    <row r="7" spans="1:9" s="10" customFormat="1" ht="28.8" x14ac:dyDescent="0.3">
      <c r="A7" s="8">
        <v>403879155</v>
      </c>
      <c r="B7" s="8" t="s">
        <v>63</v>
      </c>
      <c r="C7" s="8" t="s">
        <v>64</v>
      </c>
      <c r="D7" s="8" t="s">
        <v>64</v>
      </c>
      <c r="E7" s="8" t="s">
        <v>65</v>
      </c>
      <c r="F7" s="8" t="s">
        <v>66</v>
      </c>
      <c r="G7" s="8" t="s">
        <v>53</v>
      </c>
      <c r="H7" s="9">
        <v>1275.05</v>
      </c>
      <c r="I7" s="8" t="s">
        <v>54</v>
      </c>
    </row>
    <row r="8" spans="1:9" ht="28.8" x14ac:dyDescent="0.3">
      <c r="A8" s="5">
        <v>405613120</v>
      </c>
      <c r="B8" s="3" t="s">
        <v>82</v>
      </c>
      <c r="C8" s="3" t="s">
        <v>83</v>
      </c>
      <c r="D8" s="3" t="s">
        <v>83</v>
      </c>
      <c r="E8" s="3" t="s">
        <v>84</v>
      </c>
      <c r="F8" s="3" t="s">
        <v>85</v>
      </c>
      <c r="G8" s="3" t="s">
        <v>13</v>
      </c>
      <c r="H8" s="4">
        <v>710.5</v>
      </c>
      <c r="I8" s="3" t="s">
        <v>19</v>
      </c>
    </row>
    <row r="9" spans="1:9" ht="28.8" x14ac:dyDescent="0.3">
      <c r="A9" s="2">
        <v>403876520</v>
      </c>
      <c r="B9" s="3">
        <v>155305</v>
      </c>
      <c r="C9" s="3" t="s">
        <v>135</v>
      </c>
      <c r="D9" s="3" t="s">
        <v>135</v>
      </c>
      <c r="E9" s="3" t="s">
        <v>136</v>
      </c>
      <c r="F9" s="3" t="s">
        <v>137</v>
      </c>
      <c r="G9" s="3" t="s">
        <v>13</v>
      </c>
      <c r="H9" s="4">
        <v>567.1</v>
      </c>
      <c r="I9" s="3" t="s">
        <v>36</v>
      </c>
    </row>
    <row r="10" spans="1:9" ht="28.8" x14ac:dyDescent="0.3">
      <c r="A10" s="5">
        <v>404080276</v>
      </c>
      <c r="B10" s="3">
        <v>41928279</v>
      </c>
      <c r="C10" s="3" t="s">
        <v>10</v>
      </c>
      <c r="D10" s="3" t="s">
        <v>10</v>
      </c>
      <c r="E10" s="3" t="s">
        <v>163</v>
      </c>
      <c r="F10" s="3" t="s">
        <v>162</v>
      </c>
      <c r="G10" s="3" t="s">
        <v>13</v>
      </c>
      <c r="H10" s="4">
        <v>520.71</v>
      </c>
      <c r="I10" s="3" t="s">
        <v>43</v>
      </c>
    </row>
    <row r="11" spans="1:9" s="10" customFormat="1" ht="28.8" x14ac:dyDescent="0.3">
      <c r="A11" s="8">
        <v>403879156</v>
      </c>
      <c r="B11" s="8">
        <v>121684</v>
      </c>
      <c r="C11" s="8" t="s">
        <v>64</v>
      </c>
      <c r="D11" s="8" t="s">
        <v>64</v>
      </c>
      <c r="E11" s="8" t="s">
        <v>189</v>
      </c>
      <c r="F11" s="8" t="s">
        <v>190</v>
      </c>
      <c r="G11" s="8" t="s">
        <v>53</v>
      </c>
      <c r="H11" s="9">
        <v>475.05</v>
      </c>
      <c r="I11" s="8" t="s">
        <v>54</v>
      </c>
    </row>
    <row r="12" spans="1:9" ht="43.2" x14ac:dyDescent="0.3">
      <c r="A12" s="2">
        <v>404079401</v>
      </c>
      <c r="B12" s="3">
        <v>1118202601171000</v>
      </c>
      <c r="C12" s="3" t="s">
        <v>10</v>
      </c>
      <c r="D12" s="3" t="s">
        <v>10</v>
      </c>
      <c r="E12" s="3" t="s">
        <v>134</v>
      </c>
      <c r="F12" s="3" t="s">
        <v>113</v>
      </c>
      <c r="G12" s="3" t="s">
        <v>13</v>
      </c>
      <c r="H12" s="4">
        <v>85.07</v>
      </c>
      <c r="I12" s="3" t="s">
        <v>36</v>
      </c>
    </row>
    <row r="13" spans="1:9" ht="28.8" x14ac:dyDescent="0.3">
      <c r="A13" s="5">
        <v>402939169</v>
      </c>
      <c r="B13" s="3">
        <v>155385</v>
      </c>
      <c r="C13" s="3" t="s">
        <v>135</v>
      </c>
      <c r="D13" s="3" t="s">
        <v>135</v>
      </c>
      <c r="E13" s="3" t="s">
        <v>144</v>
      </c>
      <c r="F13" s="3" t="s">
        <v>145</v>
      </c>
      <c r="G13" s="3" t="s">
        <v>13</v>
      </c>
      <c r="H13" s="4">
        <v>72.180000000000007</v>
      </c>
      <c r="I13" s="3" t="s">
        <v>14</v>
      </c>
    </row>
    <row r="14" spans="1:9" ht="28.8" x14ac:dyDescent="0.3">
      <c r="A14" s="2">
        <v>403082571</v>
      </c>
      <c r="B14" s="3">
        <v>116228801110830</v>
      </c>
      <c r="C14" s="3" t="s">
        <v>10</v>
      </c>
      <c r="D14" s="3" t="s">
        <v>10</v>
      </c>
      <c r="E14" s="3" t="s">
        <v>41</v>
      </c>
      <c r="F14" s="3" t="s">
        <v>42</v>
      </c>
      <c r="G14" s="3" t="s">
        <v>13</v>
      </c>
      <c r="H14" s="4">
        <v>49.32</v>
      </c>
      <c r="I14" s="3" t="s">
        <v>43</v>
      </c>
    </row>
    <row r="15" spans="1:9" ht="28.8" x14ac:dyDescent="0.3">
      <c r="A15" s="2">
        <v>403082568</v>
      </c>
      <c r="B15" s="3">
        <v>116233101110906</v>
      </c>
      <c r="C15" s="3" t="s">
        <v>10</v>
      </c>
      <c r="D15" s="3" t="s">
        <v>10</v>
      </c>
      <c r="E15" s="3" t="s">
        <v>41</v>
      </c>
      <c r="F15" s="3" t="s">
        <v>42</v>
      </c>
      <c r="G15" s="3" t="s">
        <v>13</v>
      </c>
      <c r="H15" s="4">
        <v>49.32</v>
      </c>
      <c r="I15" s="3" t="s">
        <v>43</v>
      </c>
    </row>
    <row r="16" spans="1:9" ht="28.8" x14ac:dyDescent="0.3">
      <c r="A16" s="5">
        <v>402939343</v>
      </c>
      <c r="B16" s="3" t="s">
        <v>32</v>
      </c>
      <c r="C16" s="3" t="s">
        <v>33</v>
      </c>
      <c r="D16" s="3" t="s">
        <v>33</v>
      </c>
      <c r="E16" s="3" t="s">
        <v>34</v>
      </c>
      <c r="F16" s="3" t="s">
        <v>35</v>
      </c>
      <c r="G16" s="3" t="s">
        <v>13</v>
      </c>
      <c r="H16" s="4">
        <v>49</v>
      </c>
      <c r="I16" s="3" t="s">
        <v>36</v>
      </c>
    </row>
    <row r="17" spans="1:9" ht="28.8" x14ac:dyDescent="0.3">
      <c r="A17" s="5">
        <v>404079402</v>
      </c>
      <c r="B17" s="3">
        <v>101700000282</v>
      </c>
      <c r="C17" s="3" t="s">
        <v>58</v>
      </c>
      <c r="D17" s="3" t="s">
        <v>58</v>
      </c>
      <c r="E17" s="3" t="s">
        <v>143</v>
      </c>
      <c r="F17" s="3" t="s">
        <v>59</v>
      </c>
      <c r="G17" s="3" t="s">
        <v>13</v>
      </c>
      <c r="H17" s="4">
        <v>49</v>
      </c>
      <c r="I17" s="3" t="s">
        <v>19</v>
      </c>
    </row>
    <row r="18" spans="1:9" x14ac:dyDescent="0.3">
      <c r="A18" s="3">
        <v>404080275</v>
      </c>
      <c r="B18" s="2">
        <v>320883</v>
      </c>
      <c r="C18" s="2" t="s">
        <v>47</v>
      </c>
      <c r="D18" s="2" t="s">
        <v>47</v>
      </c>
      <c r="E18" s="2" t="s">
        <v>48</v>
      </c>
      <c r="F18" s="2" t="s">
        <v>49</v>
      </c>
      <c r="G18" s="2" t="s">
        <v>13</v>
      </c>
      <c r="H18" s="7">
        <v>48.98</v>
      </c>
      <c r="I18" s="2" t="s">
        <v>26</v>
      </c>
    </row>
    <row r="19" spans="1:9" x14ac:dyDescent="0.3">
      <c r="A19" s="3">
        <v>404080278</v>
      </c>
      <c r="B19" s="3">
        <v>320977</v>
      </c>
      <c r="C19" s="3" t="s">
        <v>47</v>
      </c>
      <c r="D19" s="3" t="s">
        <v>47</v>
      </c>
      <c r="E19" s="3" t="s">
        <v>48</v>
      </c>
      <c r="F19" s="3" t="s">
        <v>49</v>
      </c>
      <c r="G19" s="3" t="s">
        <v>13</v>
      </c>
      <c r="H19" s="4">
        <v>48.98</v>
      </c>
      <c r="I19" s="3" t="s">
        <v>36</v>
      </c>
    </row>
    <row r="20" spans="1:9" ht="28.8" x14ac:dyDescent="0.3">
      <c r="A20" s="2">
        <v>404079491</v>
      </c>
      <c r="B20" s="3" t="s">
        <v>132</v>
      </c>
      <c r="C20" s="3" t="s">
        <v>33</v>
      </c>
      <c r="D20" s="3" t="s">
        <v>33</v>
      </c>
      <c r="E20" s="3" t="s">
        <v>133</v>
      </c>
      <c r="F20" s="3" t="s">
        <v>35</v>
      </c>
      <c r="G20" s="3" t="s">
        <v>13</v>
      </c>
      <c r="H20" s="4">
        <v>46.4</v>
      </c>
      <c r="I20" s="3" t="s">
        <v>36</v>
      </c>
    </row>
    <row r="21" spans="1:9" ht="28.8" x14ac:dyDescent="0.3">
      <c r="A21" s="2">
        <v>403879143</v>
      </c>
      <c r="B21" s="3" t="s">
        <v>203</v>
      </c>
      <c r="C21" s="3" t="s">
        <v>33</v>
      </c>
      <c r="D21" s="3" t="s">
        <v>33</v>
      </c>
      <c r="E21" s="3" t="s">
        <v>133</v>
      </c>
      <c r="F21" s="3" t="s">
        <v>35</v>
      </c>
      <c r="G21" s="3" t="s">
        <v>13</v>
      </c>
      <c r="H21" s="4">
        <v>46.4</v>
      </c>
      <c r="I21" s="3" t="s">
        <v>19</v>
      </c>
    </row>
    <row r="22" spans="1:9" x14ac:dyDescent="0.3">
      <c r="A22" s="5">
        <v>600986061</v>
      </c>
      <c r="B22" s="3" t="s">
        <v>146</v>
      </c>
      <c r="C22" s="3" t="s">
        <v>147</v>
      </c>
      <c r="D22" s="3" t="s">
        <v>147</v>
      </c>
      <c r="E22" s="3" t="s">
        <v>148</v>
      </c>
      <c r="F22" s="3" t="s">
        <v>149</v>
      </c>
      <c r="G22" s="3" t="s">
        <v>13</v>
      </c>
      <c r="H22" s="4">
        <v>36.090000000000003</v>
      </c>
      <c r="I22" s="3" t="s">
        <v>36</v>
      </c>
    </row>
    <row r="23" spans="1:9" ht="28.8" x14ac:dyDescent="0.3">
      <c r="A23" s="5">
        <v>405613066</v>
      </c>
      <c r="B23" s="3" t="s">
        <v>15</v>
      </c>
      <c r="C23" s="3" t="s">
        <v>16</v>
      </c>
      <c r="D23" s="3" t="s">
        <v>16</v>
      </c>
      <c r="E23" s="3" t="s">
        <v>17</v>
      </c>
      <c r="F23" s="3" t="s">
        <v>18</v>
      </c>
      <c r="G23" s="3" t="s">
        <v>13</v>
      </c>
      <c r="H23" s="4">
        <v>35</v>
      </c>
      <c r="I23" s="3" t="s">
        <v>19</v>
      </c>
    </row>
    <row r="24" spans="1:9" ht="28.8" x14ac:dyDescent="0.3">
      <c r="A24" s="5">
        <v>402939344</v>
      </c>
      <c r="B24" s="3" t="s">
        <v>86</v>
      </c>
      <c r="C24" s="3" t="s">
        <v>87</v>
      </c>
      <c r="D24" s="3" t="s">
        <v>87</v>
      </c>
      <c r="E24" s="3" t="s">
        <v>88</v>
      </c>
      <c r="F24" s="3" t="s">
        <v>89</v>
      </c>
      <c r="G24" s="3" t="s">
        <v>13</v>
      </c>
      <c r="H24" s="4">
        <v>35</v>
      </c>
      <c r="I24" s="3" t="s">
        <v>19</v>
      </c>
    </row>
    <row r="25" spans="1:9" ht="28.8" x14ac:dyDescent="0.3">
      <c r="A25" s="2">
        <v>405613121</v>
      </c>
      <c r="B25" s="3" t="s">
        <v>104</v>
      </c>
      <c r="C25" s="3" t="s">
        <v>105</v>
      </c>
      <c r="D25" s="3" t="s">
        <v>105</v>
      </c>
      <c r="E25" s="3" t="s">
        <v>106</v>
      </c>
      <c r="F25" s="3" t="s">
        <v>12</v>
      </c>
      <c r="G25" s="3" t="s">
        <v>13</v>
      </c>
      <c r="H25" s="4">
        <v>35</v>
      </c>
      <c r="I25" s="3" t="s">
        <v>19</v>
      </c>
    </row>
    <row r="26" spans="1:9" ht="28.8" x14ac:dyDescent="0.3">
      <c r="A26" s="5">
        <v>404925074</v>
      </c>
      <c r="B26" s="3" t="s">
        <v>138</v>
      </c>
      <c r="C26" s="3" t="s">
        <v>9</v>
      </c>
      <c r="D26" s="3" t="s">
        <v>9</v>
      </c>
      <c r="E26" s="3" t="s">
        <v>139</v>
      </c>
      <c r="F26" s="3" t="s">
        <v>77</v>
      </c>
      <c r="G26" s="3" t="s">
        <v>13</v>
      </c>
      <c r="H26" s="4">
        <v>35</v>
      </c>
      <c r="I26" s="3" t="s">
        <v>26</v>
      </c>
    </row>
    <row r="27" spans="1:9" ht="28.8" x14ac:dyDescent="0.3">
      <c r="A27" s="5">
        <v>404079409</v>
      </c>
      <c r="B27" s="3">
        <v>170914035</v>
      </c>
      <c r="C27" s="3" t="s">
        <v>140</v>
      </c>
      <c r="D27" s="3" t="s">
        <v>140</v>
      </c>
      <c r="E27" s="3" t="s">
        <v>141</v>
      </c>
      <c r="F27" s="3" t="s">
        <v>12</v>
      </c>
      <c r="G27" s="3" t="s">
        <v>13</v>
      </c>
      <c r="H27" s="4">
        <v>35</v>
      </c>
      <c r="I27" s="3" t="s">
        <v>19</v>
      </c>
    </row>
    <row r="28" spans="1:9" ht="28.8" x14ac:dyDescent="0.3">
      <c r="A28" s="2">
        <v>403116889</v>
      </c>
      <c r="B28" s="3">
        <v>131004017</v>
      </c>
      <c r="C28" s="3" t="s">
        <v>9</v>
      </c>
      <c r="D28" s="3" t="s">
        <v>10</v>
      </c>
      <c r="E28" s="3" t="s">
        <v>11</v>
      </c>
      <c r="F28" s="3" t="s">
        <v>12</v>
      </c>
      <c r="G28" s="3" t="s">
        <v>13</v>
      </c>
      <c r="H28" s="4">
        <v>30</v>
      </c>
      <c r="I28" s="3" t="s">
        <v>14</v>
      </c>
    </row>
    <row r="29" spans="1:9" ht="28.8" x14ac:dyDescent="0.3">
      <c r="A29" s="6" t="s">
        <v>20</v>
      </c>
      <c r="B29" s="3" t="s">
        <v>21</v>
      </c>
      <c r="C29" s="3" t="s">
        <v>22</v>
      </c>
      <c r="D29" s="3" t="s">
        <v>22</v>
      </c>
      <c r="E29" s="3" t="s">
        <v>23</v>
      </c>
      <c r="F29" s="3" t="s">
        <v>24</v>
      </c>
      <c r="G29" s="3" t="s">
        <v>25</v>
      </c>
      <c r="H29" s="4">
        <v>30</v>
      </c>
      <c r="I29" s="3" t="s">
        <v>26</v>
      </c>
    </row>
    <row r="30" spans="1:9" x14ac:dyDescent="0.3">
      <c r="A30" s="2">
        <v>404080279</v>
      </c>
      <c r="B30" s="2">
        <v>16053931</v>
      </c>
      <c r="C30" s="2" t="s">
        <v>38</v>
      </c>
      <c r="D30" s="2" t="s">
        <v>38</v>
      </c>
      <c r="E30" s="2" t="s">
        <v>39</v>
      </c>
      <c r="F30" s="2" t="s">
        <v>40</v>
      </c>
      <c r="G30" s="2" t="s">
        <v>13</v>
      </c>
      <c r="H30" s="7">
        <v>30</v>
      </c>
      <c r="I30" s="2" t="s">
        <v>36</v>
      </c>
    </row>
    <row r="31" spans="1:9" ht="28.8" x14ac:dyDescent="0.3">
      <c r="A31" s="2">
        <v>402939335</v>
      </c>
      <c r="B31" s="3">
        <v>148000761</v>
      </c>
      <c r="C31" s="3" t="s">
        <v>44</v>
      </c>
      <c r="D31" s="3" t="s">
        <v>44</v>
      </c>
      <c r="E31" s="3" t="s">
        <v>45</v>
      </c>
      <c r="F31" s="3" t="s">
        <v>46</v>
      </c>
      <c r="G31" s="3" t="s">
        <v>13</v>
      </c>
      <c r="H31" s="4">
        <v>30</v>
      </c>
      <c r="I31" s="3" t="s">
        <v>19</v>
      </c>
    </row>
    <row r="32" spans="1:9" ht="28.8" x14ac:dyDescent="0.3">
      <c r="A32" s="2">
        <v>404079489</v>
      </c>
      <c r="B32" s="3">
        <v>17100622</v>
      </c>
      <c r="C32" s="3" t="s">
        <v>55</v>
      </c>
      <c r="D32" s="3" t="s">
        <v>55</v>
      </c>
      <c r="E32" s="3" t="s">
        <v>56</v>
      </c>
      <c r="F32" s="3" t="s">
        <v>57</v>
      </c>
      <c r="G32" s="3" t="s">
        <v>25</v>
      </c>
      <c r="H32" s="4">
        <v>30</v>
      </c>
      <c r="I32" s="3" t="s">
        <v>14</v>
      </c>
    </row>
    <row r="33" spans="1:9" ht="28.8" x14ac:dyDescent="0.3">
      <c r="A33" s="2" t="s">
        <v>60</v>
      </c>
      <c r="B33" s="3" t="s">
        <v>61</v>
      </c>
      <c r="C33" s="3" t="s">
        <v>22</v>
      </c>
      <c r="D33" s="3" t="s">
        <v>22</v>
      </c>
      <c r="E33" s="3" t="s">
        <v>62</v>
      </c>
      <c r="F33" s="3" t="s">
        <v>24</v>
      </c>
      <c r="G33" s="3" t="s">
        <v>25</v>
      </c>
      <c r="H33" s="4">
        <v>30</v>
      </c>
      <c r="I33" s="3" t="s">
        <v>36</v>
      </c>
    </row>
    <row r="34" spans="1:9" ht="28.8" x14ac:dyDescent="0.3">
      <c r="A34" s="5">
        <v>404080281</v>
      </c>
      <c r="B34" s="3" t="s">
        <v>67</v>
      </c>
      <c r="C34" s="3" t="s">
        <v>68</v>
      </c>
      <c r="D34" s="3" t="s">
        <v>68</v>
      </c>
      <c r="E34" s="3" t="s">
        <v>69</v>
      </c>
      <c r="F34" s="3" t="s">
        <v>70</v>
      </c>
      <c r="G34" s="3" t="s">
        <v>13</v>
      </c>
      <c r="H34" s="4">
        <v>30</v>
      </c>
      <c r="I34" s="3" t="s">
        <v>36</v>
      </c>
    </row>
    <row r="35" spans="1:9" ht="28.8" x14ac:dyDescent="0.3">
      <c r="A35" s="5">
        <v>404080497</v>
      </c>
      <c r="B35" s="3" t="s">
        <v>71</v>
      </c>
      <c r="C35" s="3" t="s">
        <v>72</v>
      </c>
      <c r="D35" s="3" t="s">
        <v>72</v>
      </c>
      <c r="E35" s="3" t="s">
        <v>73</v>
      </c>
      <c r="F35" s="3" t="s">
        <v>70</v>
      </c>
      <c r="G35" s="3" t="s">
        <v>25</v>
      </c>
      <c r="H35" s="4">
        <v>30</v>
      </c>
      <c r="I35" s="3" t="s">
        <v>26</v>
      </c>
    </row>
    <row r="36" spans="1:9" ht="28.8" x14ac:dyDescent="0.3">
      <c r="A36" s="5">
        <v>403879163</v>
      </c>
      <c r="B36" s="3" t="s">
        <v>74</v>
      </c>
      <c r="C36" s="3" t="s">
        <v>75</v>
      </c>
      <c r="D36" s="3" t="s">
        <v>75</v>
      </c>
      <c r="E36" s="3" t="s">
        <v>76</v>
      </c>
      <c r="F36" s="3" t="s">
        <v>77</v>
      </c>
      <c r="G36" s="3" t="s">
        <v>13</v>
      </c>
      <c r="H36" s="4">
        <v>30</v>
      </c>
      <c r="I36" s="3" t="s">
        <v>36</v>
      </c>
    </row>
    <row r="37" spans="1:9" x14ac:dyDescent="0.3">
      <c r="A37" s="5">
        <v>404079494</v>
      </c>
      <c r="B37" s="3" t="s">
        <v>78</v>
      </c>
      <c r="C37" s="3" t="s">
        <v>79</v>
      </c>
      <c r="D37" s="3" t="s">
        <v>79</v>
      </c>
      <c r="E37" s="3" t="s">
        <v>80</v>
      </c>
      <c r="F37" s="3" t="s">
        <v>81</v>
      </c>
      <c r="G37" s="3" t="s">
        <v>25</v>
      </c>
      <c r="H37" s="4">
        <v>30</v>
      </c>
      <c r="I37" s="3" t="s">
        <v>26</v>
      </c>
    </row>
    <row r="38" spans="1:9" ht="28.8" x14ac:dyDescent="0.3">
      <c r="A38" s="5">
        <v>404079492</v>
      </c>
      <c r="B38" s="3" t="s">
        <v>90</v>
      </c>
      <c r="C38" s="3" t="s">
        <v>10</v>
      </c>
      <c r="D38" s="3" t="s">
        <v>10</v>
      </c>
      <c r="E38" s="3" t="s">
        <v>91</v>
      </c>
      <c r="F38" s="3" t="s">
        <v>92</v>
      </c>
      <c r="G38" s="3" t="s">
        <v>13</v>
      </c>
      <c r="H38" s="4">
        <v>30</v>
      </c>
      <c r="I38" s="3" t="s">
        <v>36</v>
      </c>
    </row>
    <row r="39" spans="1:9" x14ac:dyDescent="0.3">
      <c r="A39" s="5">
        <v>404080282</v>
      </c>
      <c r="B39" s="3">
        <v>1115801858</v>
      </c>
      <c r="C39" s="3" t="s">
        <v>93</v>
      </c>
      <c r="D39" s="3" t="s">
        <v>93</v>
      </c>
      <c r="E39" s="3" t="s">
        <v>94</v>
      </c>
      <c r="F39" s="3" t="s">
        <v>95</v>
      </c>
      <c r="G39" s="3" t="s">
        <v>13</v>
      </c>
      <c r="H39" s="4">
        <v>30</v>
      </c>
      <c r="I39" s="3" t="s">
        <v>36</v>
      </c>
    </row>
    <row r="40" spans="1:9" ht="28.8" x14ac:dyDescent="0.3">
      <c r="A40" s="2">
        <v>600986025</v>
      </c>
      <c r="B40" s="3">
        <v>3812021</v>
      </c>
      <c r="C40" s="3" t="s">
        <v>107</v>
      </c>
      <c r="D40" s="3" t="s">
        <v>107</v>
      </c>
      <c r="E40" s="3" t="s">
        <v>108</v>
      </c>
      <c r="F40" s="3" t="s">
        <v>109</v>
      </c>
      <c r="G40" s="3" t="s">
        <v>25</v>
      </c>
      <c r="H40" s="4">
        <v>30</v>
      </c>
      <c r="I40" s="3" t="s">
        <v>36</v>
      </c>
    </row>
    <row r="41" spans="1:9" ht="43.2" x14ac:dyDescent="0.3">
      <c r="A41" s="2">
        <v>404076724</v>
      </c>
      <c r="B41" s="3" t="s">
        <v>110</v>
      </c>
      <c r="C41" s="3" t="s">
        <v>111</v>
      </c>
      <c r="D41" s="3" t="s">
        <v>111</v>
      </c>
      <c r="E41" s="3" t="s">
        <v>112</v>
      </c>
      <c r="F41" s="3" t="s">
        <v>113</v>
      </c>
      <c r="G41" s="3" t="s">
        <v>25</v>
      </c>
      <c r="H41" s="4">
        <v>30</v>
      </c>
      <c r="I41" s="3" t="s">
        <v>36</v>
      </c>
    </row>
    <row r="42" spans="1:9" ht="28.8" x14ac:dyDescent="0.3">
      <c r="A42" s="2" t="s">
        <v>114</v>
      </c>
      <c r="B42" s="3" t="s">
        <v>115</v>
      </c>
      <c r="C42" s="3" t="s">
        <v>22</v>
      </c>
      <c r="D42" s="3" t="s">
        <v>22</v>
      </c>
      <c r="E42" s="3" t="s">
        <v>23</v>
      </c>
      <c r="F42" s="3" t="s">
        <v>24</v>
      </c>
      <c r="G42" s="3" t="s">
        <v>25</v>
      </c>
      <c r="H42" s="4">
        <v>30</v>
      </c>
      <c r="I42" s="3" t="s">
        <v>36</v>
      </c>
    </row>
    <row r="43" spans="1:9" ht="28.8" x14ac:dyDescent="0.3">
      <c r="A43" s="2">
        <v>403879144</v>
      </c>
      <c r="B43" s="3" t="s">
        <v>117</v>
      </c>
      <c r="C43" s="3" t="s">
        <v>118</v>
      </c>
      <c r="D43" s="3" t="s">
        <v>118</v>
      </c>
      <c r="E43" s="3" t="s">
        <v>119</v>
      </c>
      <c r="F43" s="3" t="s">
        <v>120</v>
      </c>
      <c r="G43" s="3" t="s">
        <v>13</v>
      </c>
      <c r="H43" s="4">
        <v>30</v>
      </c>
      <c r="I43" s="3" t="s">
        <v>19</v>
      </c>
    </row>
    <row r="44" spans="1:9" ht="28.8" x14ac:dyDescent="0.3">
      <c r="A44" s="2">
        <v>404079398</v>
      </c>
      <c r="B44" s="3">
        <v>17050261</v>
      </c>
      <c r="C44" s="3" t="s">
        <v>55</v>
      </c>
      <c r="D44" s="3" t="s">
        <v>55</v>
      </c>
      <c r="E44" s="3" t="s">
        <v>56</v>
      </c>
      <c r="F44" s="3" t="s">
        <v>57</v>
      </c>
      <c r="G44" s="3" t="s">
        <v>25</v>
      </c>
      <c r="H44" s="4">
        <v>30</v>
      </c>
      <c r="I44" s="3" t="s">
        <v>14</v>
      </c>
    </row>
    <row r="45" spans="1:9" ht="28.8" x14ac:dyDescent="0.3">
      <c r="A45" s="2" t="s">
        <v>121</v>
      </c>
      <c r="B45" s="3" t="s">
        <v>122</v>
      </c>
      <c r="C45" s="3" t="s">
        <v>22</v>
      </c>
      <c r="D45" s="3" t="s">
        <v>22</v>
      </c>
      <c r="E45" s="3" t="s">
        <v>23</v>
      </c>
      <c r="F45" s="3" t="s">
        <v>24</v>
      </c>
      <c r="G45" s="3" t="s">
        <v>25</v>
      </c>
      <c r="H45" s="4">
        <v>30</v>
      </c>
      <c r="I45" s="3" t="s">
        <v>36</v>
      </c>
    </row>
    <row r="46" spans="1:9" ht="28.8" x14ac:dyDescent="0.3">
      <c r="A46" s="2">
        <v>403879173</v>
      </c>
      <c r="B46" s="3" t="s">
        <v>123</v>
      </c>
      <c r="C46" s="3" t="s">
        <v>75</v>
      </c>
      <c r="D46" s="3" t="s">
        <v>75</v>
      </c>
      <c r="E46" s="3" t="s">
        <v>76</v>
      </c>
      <c r="F46" s="3" t="s">
        <v>77</v>
      </c>
      <c r="G46" s="3" t="s">
        <v>25</v>
      </c>
      <c r="H46" s="4">
        <v>30</v>
      </c>
      <c r="I46" s="3" t="s">
        <v>26</v>
      </c>
    </row>
    <row r="47" spans="1:9" ht="28.8" x14ac:dyDescent="0.3">
      <c r="A47" s="2">
        <v>600986062</v>
      </c>
      <c r="B47" s="3">
        <v>3200301</v>
      </c>
      <c r="C47" s="3" t="s">
        <v>124</v>
      </c>
      <c r="D47" s="3" t="s">
        <v>124</v>
      </c>
      <c r="E47" s="3" t="s">
        <v>125</v>
      </c>
      <c r="F47" s="3" t="s">
        <v>126</v>
      </c>
      <c r="G47" s="3" t="s">
        <v>13</v>
      </c>
      <c r="H47" s="4">
        <v>30</v>
      </c>
      <c r="I47" s="3" t="s">
        <v>36</v>
      </c>
    </row>
    <row r="48" spans="1:9" x14ac:dyDescent="0.3">
      <c r="A48" s="2">
        <v>404079425</v>
      </c>
      <c r="B48" s="3" t="s">
        <v>127</v>
      </c>
      <c r="C48" s="3" t="s">
        <v>128</v>
      </c>
      <c r="D48" s="3" t="s">
        <v>128</v>
      </c>
      <c r="E48" s="3" t="s">
        <v>129</v>
      </c>
      <c r="F48" s="3" t="s">
        <v>130</v>
      </c>
      <c r="G48" s="3" t="s">
        <v>25</v>
      </c>
      <c r="H48" s="4">
        <v>30</v>
      </c>
      <c r="I48" s="3" t="s">
        <v>26</v>
      </c>
    </row>
    <row r="49" spans="1:9" ht="28.8" x14ac:dyDescent="0.3">
      <c r="A49" s="2">
        <v>403116888</v>
      </c>
      <c r="B49" s="3">
        <v>131004010</v>
      </c>
      <c r="C49" s="3" t="s">
        <v>9</v>
      </c>
      <c r="D49" s="3" t="s">
        <v>10</v>
      </c>
      <c r="E49" s="3" t="s">
        <v>11</v>
      </c>
      <c r="F49" s="3" t="s">
        <v>12</v>
      </c>
      <c r="G49" s="3" t="s">
        <v>13</v>
      </c>
      <c r="H49" s="4">
        <v>30</v>
      </c>
      <c r="I49" s="3" t="s">
        <v>14</v>
      </c>
    </row>
    <row r="50" spans="1:9" ht="28.8" x14ac:dyDescent="0.3">
      <c r="A50" s="5">
        <v>403879148</v>
      </c>
      <c r="B50" s="3" t="s">
        <v>150</v>
      </c>
      <c r="C50" s="3" t="s">
        <v>75</v>
      </c>
      <c r="D50" s="3" t="s">
        <v>75</v>
      </c>
      <c r="E50" s="3" t="s">
        <v>151</v>
      </c>
      <c r="F50" s="3" t="s">
        <v>126</v>
      </c>
      <c r="G50" s="3" t="s">
        <v>13</v>
      </c>
      <c r="H50" s="4">
        <v>30</v>
      </c>
      <c r="I50" s="3" t="s">
        <v>142</v>
      </c>
    </row>
    <row r="51" spans="1:9" ht="28.8" x14ac:dyDescent="0.3">
      <c r="A51" s="5">
        <v>403879180</v>
      </c>
      <c r="B51" s="3">
        <v>3446779</v>
      </c>
      <c r="C51" s="3" t="s">
        <v>152</v>
      </c>
      <c r="D51" s="3" t="s">
        <v>152</v>
      </c>
      <c r="E51" s="3" t="s">
        <v>153</v>
      </c>
      <c r="F51" s="3" t="s">
        <v>92</v>
      </c>
      <c r="G51" s="3" t="s">
        <v>13</v>
      </c>
      <c r="H51" s="4">
        <v>30</v>
      </c>
      <c r="I51" s="3" t="s">
        <v>19</v>
      </c>
    </row>
    <row r="52" spans="1:9" ht="43.2" x14ac:dyDescent="0.3">
      <c r="A52" s="5">
        <v>404076725</v>
      </c>
      <c r="B52" s="3" t="s">
        <v>154</v>
      </c>
      <c r="C52" s="3" t="s">
        <v>111</v>
      </c>
      <c r="D52" s="3" t="s">
        <v>111</v>
      </c>
      <c r="E52" s="3" t="s">
        <v>112</v>
      </c>
      <c r="F52" s="3" t="s">
        <v>113</v>
      </c>
      <c r="G52" s="3" t="s">
        <v>25</v>
      </c>
      <c r="H52" s="4">
        <v>30</v>
      </c>
      <c r="I52" s="3" t="s">
        <v>36</v>
      </c>
    </row>
    <row r="53" spans="1:9" ht="28.8" x14ac:dyDescent="0.3">
      <c r="A53" s="5" t="s">
        <v>155</v>
      </c>
      <c r="B53" s="3" t="s">
        <v>156</v>
      </c>
      <c r="C53" s="3" t="s">
        <v>22</v>
      </c>
      <c r="D53" s="3" t="s">
        <v>22</v>
      </c>
      <c r="E53" s="3" t="s">
        <v>23</v>
      </c>
      <c r="F53" s="3" t="s">
        <v>24</v>
      </c>
      <c r="G53" s="3" t="s">
        <v>25</v>
      </c>
      <c r="H53" s="4">
        <v>30</v>
      </c>
      <c r="I53" s="3" t="s">
        <v>26</v>
      </c>
    </row>
    <row r="54" spans="1:9" ht="43.2" x14ac:dyDescent="0.3">
      <c r="A54" s="5">
        <v>405613126</v>
      </c>
      <c r="B54" s="3" t="s">
        <v>157</v>
      </c>
      <c r="C54" s="3" t="s">
        <v>10</v>
      </c>
      <c r="D54" s="3" t="s">
        <v>10</v>
      </c>
      <c r="E54" s="3" t="s">
        <v>158</v>
      </c>
      <c r="F54" s="3" t="s">
        <v>159</v>
      </c>
      <c r="G54" s="3" t="s">
        <v>25</v>
      </c>
      <c r="H54" s="4">
        <v>30</v>
      </c>
      <c r="I54" s="3" t="s">
        <v>19</v>
      </c>
    </row>
    <row r="55" spans="1:9" ht="28.8" x14ac:dyDescent="0.3">
      <c r="A55" s="5">
        <v>600986035</v>
      </c>
      <c r="B55" s="3">
        <v>3820016</v>
      </c>
      <c r="C55" s="3" t="s">
        <v>107</v>
      </c>
      <c r="D55" s="3" t="s">
        <v>107</v>
      </c>
      <c r="E55" s="3" t="s">
        <v>108</v>
      </c>
      <c r="F55" s="3" t="s">
        <v>109</v>
      </c>
      <c r="G55" s="3" t="s">
        <v>25</v>
      </c>
      <c r="H55" s="4">
        <v>30</v>
      </c>
      <c r="I55" s="3" t="s">
        <v>36</v>
      </c>
    </row>
    <row r="56" spans="1:9" ht="28.8" x14ac:dyDescent="0.3">
      <c r="A56" s="5">
        <v>403879142</v>
      </c>
      <c r="B56" s="3" t="s">
        <v>160</v>
      </c>
      <c r="C56" s="3" t="s">
        <v>75</v>
      </c>
      <c r="D56" s="3" t="s">
        <v>75</v>
      </c>
      <c r="E56" s="3" t="s">
        <v>76</v>
      </c>
      <c r="F56" s="3" t="s">
        <v>77</v>
      </c>
      <c r="G56" s="3" t="s">
        <v>13</v>
      </c>
      <c r="H56" s="4">
        <v>30</v>
      </c>
      <c r="I56" s="3" t="s">
        <v>19</v>
      </c>
    </row>
    <row r="57" spans="1:9" ht="28.8" x14ac:dyDescent="0.3">
      <c r="A57" s="5">
        <v>402939247</v>
      </c>
      <c r="B57" s="3">
        <v>41880543</v>
      </c>
      <c r="C57" s="3" t="s">
        <v>10</v>
      </c>
      <c r="D57" s="3" t="s">
        <v>10</v>
      </c>
      <c r="E57" s="3" t="s">
        <v>161</v>
      </c>
      <c r="F57" s="3" t="s">
        <v>162</v>
      </c>
      <c r="G57" s="3" t="s">
        <v>25</v>
      </c>
      <c r="H57" s="4">
        <v>30</v>
      </c>
      <c r="I57" s="3" t="s">
        <v>36</v>
      </c>
    </row>
    <row r="58" spans="1:9" ht="28.8" x14ac:dyDescent="0.3">
      <c r="A58" s="2">
        <v>403879172</v>
      </c>
      <c r="B58" s="3" t="s">
        <v>164</v>
      </c>
      <c r="C58" s="3" t="s">
        <v>165</v>
      </c>
      <c r="D58" s="3" t="s">
        <v>165</v>
      </c>
      <c r="E58" s="3" t="s">
        <v>166</v>
      </c>
      <c r="F58" s="3" t="s">
        <v>167</v>
      </c>
      <c r="G58" s="3" t="s">
        <v>13</v>
      </c>
      <c r="H58" s="4">
        <v>30</v>
      </c>
      <c r="I58" s="3" t="s">
        <v>19</v>
      </c>
    </row>
    <row r="59" spans="1:9" ht="28.8" x14ac:dyDescent="0.3">
      <c r="A59" s="2" t="s">
        <v>168</v>
      </c>
      <c r="B59" s="3" t="s">
        <v>169</v>
      </c>
      <c r="C59" s="3" t="s">
        <v>22</v>
      </c>
      <c r="D59" s="3" t="s">
        <v>22</v>
      </c>
      <c r="E59" s="3" t="s">
        <v>23</v>
      </c>
      <c r="F59" s="3" t="s">
        <v>24</v>
      </c>
      <c r="G59" s="3" t="s">
        <v>25</v>
      </c>
      <c r="H59" s="4">
        <v>30</v>
      </c>
      <c r="I59" s="3" t="s">
        <v>36</v>
      </c>
    </row>
    <row r="60" spans="1:9" x14ac:dyDescent="0.3">
      <c r="A60" s="2">
        <v>403879154</v>
      </c>
      <c r="B60" s="3">
        <v>283609</v>
      </c>
      <c r="C60" s="3" t="s">
        <v>170</v>
      </c>
      <c r="D60" s="3" t="s">
        <v>170</v>
      </c>
      <c r="E60" s="3" t="s">
        <v>171</v>
      </c>
      <c r="F60" s="3" t="s">
        <v>172</v>
      </c>
      <c r="G60" s="3" t="s">
        <v>25</v>
      </c>
      <c r="H60" s="4">
        <v>30</v>
      </c>
      <c r="I60" s="3" t="s">
        <v>26</v>
      </c>
    </row>
    <row r="61" spans="1:9" ht="28.8" x14ac:dyDescent="0.3">
      <c r="A61" s="2">
        <v>402939175</v>
      </c>
      <c r="B61" s="3">
        <v>3326000106</v>
      </c>
      <c r="C61" s="3" t="s">
        <v>116</v>
      </c>
      <c r="D61" s="3" t="s">
        <v>116</v>
      </c>
      <c r="E61" s="3" t="s">
        <v>173</v>
      </c>
      <c r="F61" s="3" t="s">
        <v>46</v>
      </c>
      <c r="G61" s="3" t="s">
        <v>25</v>
      </c>
      <c r="H61" s="4">
        <v>30</v>
      </c>
      <c r="I61" s="3" t="s">
        <v>26</v>
      </c>
    </row>
    <row r="62" spans="1:9" ht="28.8" x14ac:dyDescent="0.3">
      <c r="A62" s="2">
        <v>402939248</v>
      </c>
      <c r="B62" s="3">
        <v>15083003</v>
      </c>
      <c r="C62" s="3" t="s">
        <v>174</v>
      </c>
      <c r="D62" s="3" t="s">
        <v>174</v>
      </c>
      <c r="E62" s="3" t="s">
        <v>175</v>
      </c>
      <c r="F62" s="3" t="s">
        <v>159</v>
      </c>
      <c r="G62" s="3" t="s">
        <v>13</v>
      </c>
      <c r="H62" s="4">
        <v>30</v>
      </c>
      <c r="I62" s="3" t="s">
        <v>19</v>
      </c>
    </row>
    <row r="63" spans="1:9" ht="28.8" x14ac:dyDescent="0.3">
      <c r="A63" s="2">
        <v>403879151</v>
      </c>
      <c r="B63" s="3" t="s">
        <v>176</v>
      </c>
      <c r="C63" s="3" t="s">
        <v>177</v>
      </c>
      <c r="D63" s="3" t="s">
        <v>177</v>
      </c>
      <c r="E63" s="3" t="s">
        <v>178</v>
      </c>
      <c r="F63" s="3" t="s">
        <v>179</v>
      </c>
      <c r="G63" s="3" t="s">
        <v>13</v>
      </c>
      <c r="H63" s="4">
        <v>30</v>
      </c>
      <c r="I63" s="3" t="s">
        <v>180</v>
      </c>
    </row>
    <row r="64" spans="1:9" x14ac:dyDescent="0.3">
      <c r="A64" s="2">
        <v>404079411</v>
      </c>
      <c r="B64" s="3">
        <v>1000277923</v>
      </c>
      <c r="C64" s="3" t="s">
        <v>181</v>
      </c>
      <c r="D64" s="3" t="s">
        <v>181</v>
      </c>
      <c r="E64" s="3" t="s">
        <v>182</v>
      </c>
      <c r="F64" s="3" t="s">
        <v>183</v>
      </c>
      <c r="G64" s="3" t="s">
        <v>25</v>
      </c>
      <c r="H64" s="4">
        <v>30</v>
      </c>
      <c r="I64" s="3" t="s">
        <v>26</v>
      </c>
    </row>
    <row r="65" spans="1:9" ht="28.8" x14ac:dyDescent="0.3">
      <c r="A65" s="2">
        <v>403879177</v>
      </c>
      <c r="B65" s="3" t="s">
        <v>184</v>
      </c>
      <c r="C65" s="3" t="s">
        <v>75</v>
      </c>
      <c r="D65" s="3" t="s">
        <v>75</v>
      </c>
      <c r="E65" s="3" t="s">
        <v>185</v>
      </c>
      <c r="F65" s="3" t="s">
        <v>126</v>
      </c>
      <c r="G65" s="3" t="s">
        <v>13</v>
      </c>
      <c r="H65" s="4">
        <v>30</v>
      </c>
      <c r="I65" s="3" t="s">
        <v>36</v>
      </c>
    </row>
    <row r="66" spans="1:9" ht="28.8" x14ac:dyDescent="0.3">
      <c r="A66" s="2">
        <v>404076774</v>
      </c>
      <c r="B66" s="3">
        <v>160259133</v>
      </c>
      <c r="C66" s="3" t="s">
        <v>9</v>
      </c>
      <c r="D66" s="3" t="s">
        <v>10</v>
      </c>
      <c r="E66" s="3" t="s">
        <v>186</v>
      </c>
      <c r="F66" s="3" t="s">
        <v>187</v>
      </c>
      <c r="G66" s="3" t="s">
        <v>25</v>
      </c>
      <c r="H66" s="4">
        <v>30</v>
      </c>
      <c r="I66" s="3" t="s">
        <v>19</v>
      </c>
    </row>
    <row r="67" spans="1:9" ht="28.8" x14ac:dyDescent="0.3">
      <c r="A67" s="2">
        <v>404079397</v>
      </c>
      <c r="B67" s="3">
        <v>17040642</v>
      </c>
      <c r="C67" s="3" t="s">
        <v>55</v>
      </c>
      <c r="D67" s="3" t="s">
        <v>55</v>
      </c>
      <c r="E67" s="3" t="s">
        <v>188</v>
      </c>
      <c r="F67" s="3" t="s">
        <v>57</v>
      </c>
      <c r="G67" s="3" t="s">
        <v>25</v>
      </c>
      <c r="H67" s="4">
        <v>30</v>
      </c>
      <c r="I67" s="3" t="s">
        <v>14</v>
      </c>
    </row>
    <row r="68" spans="1:9" ht="28.8" x14ac:dyDescent="0.3">
      <c r="A68" s="2">
        <v>403879149</v>
      </c>
      <c r="B68" s="3">
        <v>154713319133</v>
      </c>
      <c r="C68" s="3" t="s">
        <v>174</v>
      </c>
      <c r="D68" s="3" t="s">
        <v>174</v>
      </c>
      <c r="E68" s="3" t="s">
        <v>191</v>
      </c>
      <c r="F68" s="3" t="s">
        <v>92</v>
      </c>
      <c r="G68" s="3" t="s">
        <v>13</v>
      </c>
      <c r="H68" s="4">
        <v>30</v>
      </c>
      <c r="I68" s="3" t="s">
        <v>19</v>
      </c>
    </row>
    <row r="69" spans="1:9" ht="28.8" x14ac:dyDescent="0.3">
      <c r="A69" s="2">
        <v>404079490</v>
      </c>
      <c r="B69" s="3" t="s">
        <v>192</v>
      </c>
      <c r="C69" s="3" t="s">
        <v>75</v>
      </c>
      <c r="D69" s="3" t="s">
        <v>193</v>
      </c>
      <c r="E69" s="3" t="s">
        <v>194</v>
      </c>
      <c r="F69" s="3" t="s">
        <v>126</v>
      </c>
      <c r="G69" s="3" t="s">
        <v>13</v>
      </c>
      <c r="H69" s="4">
        <v>30</v>
      </c>
      <c r="I69" s="3" t="s">
        <v>36</v>
      </c>
    </row>
    <row r="70" spans="1:9" ht="28.8" x14ac:dyDescent="0.3">
      <c r="A70" s="2">
        <v>404925072</v>
      </c>
      <c r="B70" s="3" t="s">
        <v>195</v>
      </c>
      <c r="C70" s="3" t="s">
        <v>10</v>
      </c>
      <c r="D70" s="3" t="s">
        <v>10</v>
      </c>
      <c r="E70" s="3" t="s">
        <v>196</v>
      </c>
      <c r="F70" s="3" t="s">
        <v>77</v>
      </c>
      <c r="G70" s="3" t="s">
        <v>25</v>
      </c>
      <c r="H70" s="4">
        <v>30</v>
      </c>
      <c r="I70" s="3" t="s">
        <v>26</v>
      </c>
    </row>
    <row r="71" spans="1:9" ht="28.8" x14ac:dyDescent="0.3">
      <c r="A71" s="5">
        <v>404962722</v>
      </c>
      <c r="B71" s="3" t="s">
        <v>27</v>
      </c>
      <c r="C71" s="3" t="s">
        <v>28</v>
      </c>
      <c r="D71" s="3" t="s">
        <v>28</v>
      </c>
      <c r="E71" s="3" t="s">
        <v>29</v>
      </c>
      <c r="F71" s="3" t="s">
        <v>30</v>
      </c>
      <c r="G71" s="3" t="s">
        <v>31</v>
      </c>
      <c r="H71" s="4">
        <v>25</v>
      </c>
      <c r="I71" s="3" t="s">
        <v>19</v>
      </c>
    </row>
    <row r="72" spans="1:9" ht="28.8" x14ac:dyDescent="0.3">
      <c r="A72" s="5">
        <v>404925073</v>
      </c>
      <c r="B72" s="3" t="s">
        <v>37</v>
      </c>
      <c r="C72" s="3" t="s">
        <v>28</v>
      </c>
      <c r="D72" s="3" t="s">
        <v>28</v>
      </c>
      <c r="E72" s="3" t="s">
        <v>29</v>
      </c>
      <c r="F72" s="3" t="s">
        <v>30</v>
      </c>
      <c r="G72" s="3" t="s">
        <v>31</v>
      </c>
      <c r="H72" s="4">
        <v>25</v>
      </c>
      <c r="I72" s="3" t="s">
        <v>26</v>
      </c>
    </row>
    <row r="73" spans="1:9" ht="28.8" x14ac:dyDescent="0.3">
      <c r="A73" s="2">
        <v>404925070</v>
      </c>
      <c r="B73" s="3" t="s">
        <v>131</v>
      </c>
      <c r="C73" s="3" t="s">
        <v>28</v>
      </c>
      <c r="D73" s="3" t="s">
        <v>28</v>
      </c>
      <c r="E73" s="3" t="s">
        <v>29</v>
      </c>
      <c r="F73" s="3" t="s">
        <v>30</v>
      </c>
      <c r="G73" s="3" t="s">
        <v>31</v>
      </c>
      <c r="H73" s="4">
        <v>25</v>
      </c>
      <c r="I73" s="3" t="s">
        <v>26</v>
      </c>
    </row>
    <row r="74" spans="1:9" x14ac:dyDescent="0.3">
      <c r="A74">
        <v>18312060</v>
      </c>
      <c r="B74">
        <v>18312060</v>
      </c>
      <c r="C74" s="11" t="s">
        <v>204</v>
      </c>
      <c r="E74" s="12" t="s">
        <v>205</v>
      </c>
      <c r="F74" t="s">
        <v>208</v>
      </c>
      <c r="H74">
        <f>7060/36</f>
        <v>196.11111111111111</v>
      </c>
    </row>
    <row r="75" spans="1:9" x14ac:dyDescent="0.3">
      <c r="A75">
        <v>19182023</v>
      </c>
      <c r="B75">
        <v>19182023</v>
      </c>
      <c r="C75" t="s">
        <v>204</v>
      </c>
      <c r="E75" s="13" t="s">
        <v>205</v>
      </c>
      <c r="F75" t="s">
        <v>208</v>
      </c>
      <c r="H75">
        <f t="shared" ref="H75:H109" si="0">7060/36</f>
        <v>196.11111111111111</v>
      </c>
    </row>
    <row r="76" spans="1:9" x14ac:dyDescent="0.3">
      <c r="A76">
        <v>19182024</v>
      </c>
      <c r="B76">
        <v>19182024</v>
      </c>
      <c r="C76" t="s">
        <v>204</v>
      </c>
      <c r="E76" s="13" t="s">
        <v>205</v>
      </c>
      <c r="F76" t="s">
        <v>208</v>
      </c>
      <c r="H76">
        <f t="shared" si="0"/>
        <v>196.11111111111111</v>
      </c>
    </row>
    <row r="77" spans="1:9" x14ac:dyDescent="0.3">
      <c r="A77">
        <v>17402024</v>
      </c>
      <c r="B77">
        <v>17402024</v>
      </c>
      <c r="C77" t="s">
        <v>204</v>
      </c>
      <c r="E77" s="13" t="s">
        <v>205</v>
      </c>
      <c r="F77" t="s">
        <v>208</v>
      </c>
      <c r="H77">
        <f t="shared" si="0"/>
        <v>196.11111111111111</v>
      </c>
    </row>
    <row r="78" spans="1:9" x14ac:dyDescent="0.3">
      <c r="A78">
        <v>20482049</v>
      </c>
      <c r="B78">
        <v>20482049</v>
      </c>
      <c r="C78" t="s">
        <v>204</v>
      </c>
      <c r="E78" s="13" t="s">
        <v>205</v>
      </c>
      <c r="F78" t="s">
        <v>208</v>
      </c>
      <c r="H78">
        <f t="shared" si="0"/>
        <v>196.11111111111111</v>
      </c>
    </row>
    <row r="79" spans="1:9" x14ac:dyDescent="0.3">
      <c r="A79">
        <v>20482048</v>
      </c>
      <c r="B79">
        <v>20482048</v>
      </c>
      <c r="C79" t="s">
        <v>204</v>
      </c>
      <c r="E79" s="13" t="s">
        <v>205</v>
      </c>
      <c r="F79" t="s">
        <v>208</v>
      </c>
      <c r="H79">
        <f t="shared" si="0"/>
        <v>196.11111111111111</v>
      </c>
    </row>
    <row r="80" spans="1:9" x14ac:dyDescent="0.3">
      <c r="A80">
        <v>18502121</v>
      </c>
      <c r="B80">
        <v>18502121</v>
      </c>
      <c r="C80" t="s">
        <v>204</v>
      </c>
      <c r="E80" s="13" t="s">
        <v>205</v>
      </c>
      <c r="F80" t="s">
        <v>208</v>
      </c>
      <c r="H80">
        <f t="shared" si="0"/>
        <v>196.11111111111111</v>
      </c>
    </row>
    <row r="81" spans="1:8" x14ac:dyDescent="0.3">
      <c r="A81">
        <v>17332074</v>
      </c>
      <c r="B81">
        <v>17332074</v>
      </c>
      <c r="C81" t="s">
        <v>204</v>
      </c>
      <c r="E81" s="13" t="s">
        <v>205</v>
      </c>
      <c r="F81" t="s">
        <v>208</v>
      </c>
      <c r="H81">
        <f t="shared" si="0"/>
        <v>196.11111111111111</v>
      </c>
    </row>
    <row r="82" spans="1:8" x14ac:dyDescent="0.3">
      <c r="A82">
        <v>17282041</v>
      </c>
      <c r="B82">
        <v>17282041</v>
      </c>
      <c r="C82" t="s">
        <v>204</v>
      </c>
      <c r="E82" s="13" t="s">
        <v>205</v>
      </c>
      <c r="F82" t="s">
        <v>208</v>
      </c>
      <c r="H82">
        <f t="shared" si="0"/>
        <v>196.11111111111111</v>
      </c>
    </row>
    <row r="83" spans="1:8" x14ac:dyDescent="0.3">
      <c r="A83">
        <v>18512077</v>
      </c>
      <c r="B83">
        <v>18512077</v>
      </c>
      <c r="C83" t="s">
        <v>204</v>
      </c>
      <c r="E83" s="13" t="s">
        <v>205</v>
      </c>
      <c r="F83" t="s">
        <v>208</v>
      </c>
      <c r="H83">
        <f t="shared" si="0"/>
        <v>196.11111111111111</v>
      </c>
    </row>
    <row r="84" spans="1:8" x14ac:dyDescent="0.3">
      <c r="A84">
        <v>16482017</v>
      </c>
      <c r="B84">
        <v>16482017</v>
      </c>
      <c r="C84" t="s">
        <v>204</v>
      </c>
      <c r="E84" s="13" t="s">
        <v>205</v>
      </c>
      <c r="F84" t="s">
        <v>208</v>
      </c>
      <c r="H84">
        <f t="shared" si="0"/>
        <v>196.11111111111111</v>
      </c>
    </row>
    <row r="85" spans="1:8" x14ac:dyDescent="0.3">
      <c r="A85">
        <v>20482047</v>
      </c>
      <c r="B85">
        <v>20482047</v>
      </c>
      <c r="C85" t="s">
        <v>204</v>
      </c>
      <c r="E85" s="13" t="s">
        <v>205</v>
      </c>
      <c r="F85" t="s">
        <v>208</v>
      </c>
      <c r="H85">
        <f t="shared" si="0"/>
        <v>196.11111111111111</v>
      </c>
    </row>
    <row r="86" spans="1:8" x14ac:dyDescent="0.3">
      <c r="A86">
        <v>107074420</v>
      </c>
      <c r="B86">
        <v>107074420</v>
      </c>
      <c r="C86" t="s">
        <v>204</v>
      </c>
      <c r="E86" s="14" t="s">
        <v>206</v>
      </c>
      <c r="F86" t="s">
        <v>209</v>
      </c>
      <c r="H86">
        <f t="shared" si="0"/>
        <v>196.11111111111111</v>
      </c>
    </row>
    <row r="87" spans="1:8" x14ac:dyDescent="0.3">
      <c r="A87">
        <v>107074422</v>
      </c>
      <c r="B87">
        <v>107074422</v>
      </c>
      <c r="C87" t="s">
        <v>204</v>
      </c>
      <c r="E87" s="14" t="s">
        <v>206</v>
      </c>
      <c r="F87" t="s">
        <v>210</v>
      </c>
      <c r="H87">
        <f t="shared" si="0"/>
        <v>196.11111111111111</v>
      </c>
    </row>
    <row r="88" spans="1:8" x14ac:dyDescent="0.3">
      <c r="A88">
        <v>107074425</v>
      </c>
      <c r="B88">
        <v>107074425</v>
      </c>
      <c r="C88" t="s">
        <v>204</v>
      </c>
      <c r="E88" s="14" t="s">
        <v>206</v>
      </c>
      <c r="F88" t="s">
        <v>211</v>
      </c>
      <c r="H88">
        <f t="shared" si="0"/>
        <v>196.11111111111111</v>
      </c>
    </row>
    <row r="89" spans="1:8" x14ac:dyDescent="0.3">
      <c r="A89">
        <v>107074427</v>
      </c>
      <c r="B89">
        <v>107074427</v>
      </c>
      <c r="C89" t="s">
        <v>204</v>
      </c>
      <c r="E89" s="14" t="s">
        <v>206</v>
      </c>
      <c r="F89" t="s">
        <v>212</v>
      </c>
      <c r="H89">
        <f t="shared" si="0"/>
        <v>196.11111111111111</v>
      </c>
    </row>
    <row r="90" spans="1:8" x14ac:dyDescent="0.3">
      <c r="A90">
        <v>107074438</v>
      </c>
      <c r="B90">
        <v>107074438</v>
      </c>
      <c r="C90" t="s">
        <v>204</v>
      </c>
      <c r="E90" s="14" t="s">
        <v>206</v>
      </c>
      <c r="F90" t="s">
        <v>213</v>
      </c>
      <c r="H90">
        <f t="shared" si="0"/>
        <v>196.11111111111111</v>
      </c>
    </row>
    <row r="91" spans="1:8" x14ac:dyDescent="0.3">
      <c r="A91">
        <v>107074439</v>
      </c>
      <c r="B91">
        <v>107074439</v>
      </c>
      <c r="C91" s="11" t="s">
        <v>204</v>
      </c>
      <c r="E91" s="10" t="s">
        <v>206</v>
      </c>
      <c r="F91" t="s">
        <v>214</v>
      </c>
      <c r="H91">
        <f t="shared" si="0"/>
        <v>196.11111111111111</v>
      </c>
    </row>
    <row r="92" spans="1:8" x14ac:dyDescent="0.3">
      <c r="A92">
        <v>107074441</v>
      </c>
      <c r="B92">
        <v>107074441</v>
      </c>
      <c r="C92" t="s">
        <v>204</v>
      </c>
      <c r="E92" s="14" t="s">
        <v>206</v>
      </c>
      <c r="F92" t="s">
        <v>215</v>
      </c>
      <c r="H92">
        <f t="shared" si="0"/>
        <v>196.11111111111111</v>
      </c>
    </row>
    <row r="93" spans="1:8" x14ac:dyDescent="0.3">
      <c r="A93">
        <v>107074442</v>
      </c>
      <c r="B93">
        <v>107074442</v>
      </c>
      <c r="C93" t="s">
        <v>204</v>
      </c>
      <c r="E93" s="14" t="s">
        <v>206</v>
      </c>
      <c r="F93" t="s">
        <v>216</v>
      </c>
      <c r="H93">
        <f t="shared" si="0"/>
        <v>196.11111111111111</v>
      </c>
    </row>
    <row r="94" spans="1:8" x14ac:dyDescent="0.3">
      <c r="A94">
        <v>107074445</v>
      </c>
      <c r="B94">
        <v>107074445</v>
      </c>
      <c r="C94" t="s">
        <v>204</v>
      </c>
      <c r="E94" s="14" t="s">
        <v>206</v>
      </c>
      <c r="F94" t="s">
        <v>217</v>
      </c>
      <c r="H94">
        <f t="shared" si="0"/>
        <v>196.11111111111111</v>
      </c>
    </row>
    <row r="95" spans="1:8" x14ac:dyDescent="0.3">
      <c r="A95">
        <v>107074446</v>
      </c>
      <c r="B95">
        <v>107074446</v>
      </c>
      <c r="C95" t="s">
        <v>204</v>
      </c>
      <c r="E95" s="14" t="s">
        <v>206</v>
      </c>
      <c r="F95" t="s">
        <v>218</v>
      </c>
      <c r="H95">
        <f t="shared" si="0"/>
        <v>196.11111111111111</v>
      </c>
    </row>
    <row r="96" spans="1:8" x14ac:dyDescent="0.3">
      <c r="A96">
        <v>107074448</v>
      </c>
      <c r="B96">
        <v>107074448</v>
      </c>
      <c r="C96" t="s">
        <v>204</v>
      </c>
      <c r="E96" s="14" t="s">
        <v>206</v>
      </c>
      <c r="F96" t="s">
        <v>219</v>
      </c>
      <c r="H96">
        <f t="shared" si="0"/>
        <v>196.11111111111111</v>
      </c>
    </row>
    <row r="97" spans="1:8" x14ac:dyDescent="0.3">
      <c r="A97">
        <v>507231044</v>
      </c>
      <c r="B97">
        <v>507231044</v>
      </c>
      <c r="C97" t="s">
        <v>204</v>
      </c>
      <c r="E97" s="15" t="s">
        <v>207</v>
      </c>
      <c r="F97" t="s">
        <v>220</v>
      </c>
      <c r="H97">
        <f t="shared" si="0"/>
        <v>196.11111111111111</v>
      </c>
    </row>
    <row r="98" spans="1:8" x14ac:dyDescent="0.3">
      <c r="A98">
        <v>702229109</v>
      </c>
      <c r="B98">
        <v>702229109</v>
      </c>
      <c r="C98" t="s">
        <v>204</v>
      </c>
      <c r="E98" s="15" t="s">
        <v>207</v>
      </c>
      <c r="F98" t="s">
        <v>221</v>
      </c>
      <c r="H98">
        <f t="shared" si="0"/>
        <v>196.11111111111111</v>
      </c>
    </row>
    <row r="99" spans="1:8" x14ac:dyDescent="0.3">
      <c r="A99">
        <v>702229091</v>
      </c>
      <c r="B99">
        <v>702229091</v>
      </c>
      <c r="C99" t="s">
        <v>204</v>
      </c>
      <c r="E99" s="15" t="s">
        <v>207</v>
      </c>
      <c r="F99" t="s">
        <v>222</v>
      </c>
      <c r="H99">
        <f t="shared" si="0"/>
        <v>196.11111111111111</v>
      </c>
    </row>
    <row r="100" spans="1:8" x14ac:dyDescent="0.3">
      <c r="A100">
        <v>702229114</v>
      </c>
      <c r="B100">
        <v>702229114</v>
      </c>
      <c r="C100" t="s">
        <v>204</v>
      </c>
      <c r="E100" s="15" t="s">
        <v>207</v>
      </c>
      <c r="F100" t="s">
        <v>223</v>
      </c>
      <c r="H100">
        <f t="shared" si="0"/>
        <v>196.11111111111111</v>
      </c>
    </row>
    <row r="101" spans="1:8" x14ac:dyDescent="0.3">
      <c r="A101">
        <v>702229094</v>
      </c>
      <c r="B101">
        <v>702229094</v>
      </c>
      <c r="C101" t="s">
        <v>204</v>
      </c>
      <c r="E101" s="15" t="s">
        <v>207</v>
      </c>
      <c r="F101" t="s">
        <v>224</v>
      </c>
      <c r="H101">
        <f t="shared" si="0"/>
        <v>196.11111111111111</v>
      </c>
    </row>
    <row r="102" spans="1:8" x14ac:dyDescent="0.3">
      <c r="A102">
        <v>612030862</v>
      </c>
      <c r="B102">
        <v>612030862</v>
      </c>
      <c r="C102" t="s">
        <v>204</v>
      </c>
      <c r="E102" s="15" t="s">
        <v>207</v>
      </c>
      <c r="F102" t="s">
        <v>225</v>
      </c>
      <c r="H102">
        <f t="shared" si="0"/>
        <v>196.11111111111111</v>
      </c>
    </row>
    <row r="103" spans="1:8" x14ac:dyDescent="0.3">
      <c r="A103">
        <v>612030864</v>
      </c>
      <c r="B103">
        <v>612030864</v>
      </c>
      <c r="C103" t="s">
        <v>204</v>
      </c>
      <c r="E103" s="15" t="s">
        <v>207</v>
      </c>
      <c r="F103" t="s">
        <v>226</v>
      </c>
      <c r="H103">
        <f t="shared" si="0"/>
        <v>196.11111111111111</v>
      </c>
    </row>
    <row r="104" spans="1:8" x14ac:dyDescent="0.3">
      <c r="A104">
        <v>703131638</v>
      </c>
      <c r="B104">
        <v>703131638</v>
      </c>
      <c r="C104" t="s">
        <v>204</v>
      </c>
      <c r="E104" s="15" t="s">
        <v>207</v>
      </c>
      <c r="F104" t="s">
        <v>227</v>
      </c>
      <c r="H104">
        <f t="shared" si="0"/>
        <v>196.11111111111111</v>
      </c>
    </row>
    <row r="105" spans="1:8" x14ac:dyDescent="0.3">
      <c r="A105">
        <v>702229098</v>
      </c>
      <c r="B105">
        <v>702229098</v>
      </c>
      <c r="C105" t="s">
        <v>204</v>
      </c>
      <c r="E105" s="15" t="s">
        <v>207</v>
      </c>
      <c r="F105" t="s">
        <v>228</v>
      </c>
      <c r="H105">
        <f t="shared" si="0"/>
        <v>196.11111111111111</v>
      </c>
    </row>
    <row r="106" spans="1:8" x14ac:dyDescent="0.3">
      <c r="A106">
        <v>702229111</v>
      </c>
      <c r="B106">
        <v>702229111</v>
      </c>
      <c r="C106" t="s">
        <v>204</v>
      </c>
      <c r="E106" s="15" t="s">
        <v>207</v>
      </c>
      <c r="F106" t="s">
        <v>229</v>
      </c>
      <c r="H106">
        <f t="shared" si="0"/>
        <v>196.11111111111111</v>
      </c>
    </row>
    <row r="107" spans="1:8" x14ac:dyDescent="0.3">
      <c r="A107">
        <v>702229100</v>
      </c>
      <c r="B107">
        <v>702229100</v>
      </c>
      <c r="C107" t="s">
        <v>204</v>
      </c>
      <c r="E107" s="15" t="s">
        <v>207</v>
      </c>
      <c r="F107" t="s">
        <v>230</v>
      </c>
      <c r="H107">
        <f t="shared" si="0"/>
        <v>196.11111111111111</v>
      </c>
    </row>
    <row r="108" spans="1:8" x14ac:dyDescent="0.3">
      <c r="A108">
        <v>703131637</v>
      </c>
      <c r="B108">
        <v>703131637</v>
      </c>
      <c r="C108" t="s">
        <v>204</v>
      </c>
      <c r="E108" s="15" t="s">
        <v>207</v>
      </c>
      <c r="F108" t="s">
        <v>231</v>
      </c>
      <c r="H108">
        <f t="shared" si="0"/>
        <v>196.11111111111111</v>
      </c>
    </row>
    <row r="109" spans="1:8" x14ac:dyDescent="0.3">
      <c r="A109">
        <v>702229095</v>
      </c>
      <c r="B109">
        <v>702229095</v>
      </c>
      <c r="C109" t="s">
        <v>204</v>
      </c>
      <c r="E109" s="15" t="s">
        <v>207</v>
      </c>
      <c r="F109" t="s">
        <v>232</v>
      </c>
      <c r="H109">
        <f t="shared" si="0"/>
        <v>196.11111111111111</v>
      </c>
    </row>
    <row r="110" spans="1:8" x14ac:dyDescent="0.3">
      <c r="A110" t="s">
        <v>233</v>
      </c>
      <c r="C110" t="s">
        <v>105</v>
      </c>
      <c r="E110" s="16" t="s">
        <v>235</v>
      </c>
      <c r="F110" t="s">
        <v>234</v>
      </c>
      <c r="H110">
        <f>28+32.8+2.46</f>
        <v>63.26</v>
      </c>
    </row>
    <row r="111" spans="1:8" x14ac:dyDescent="0.3">
      <c r="A111" t="s">
        <v>236</v>
      </c>
      <c r="C111" t="s">
        <v>105</v>
      </c>
      <c r="E111" s="16" t="s">
        <v>238</v>
      </c>
      <c r="F111" t="s">
        <v>237</v>
      </c>
      <c r="H111">
        <f t="shared" ref="H111:H119" si="1">28+32.8+2.46</f>
        <v>63.26</v>
      </c>
    </row>
    <row r="112" spans="1:8" x14ac:dyDescent="0.3">
      <c r="A112" t="s">
        <v>239</v>
      </c>
      <c r="C112" t="s">
        <v>105</v>
      </c>
      <c r="E112" s="16" t="s">
        <v>238</v>
      </c>
      <c r="F112" t="s">
        <v>237</v>
      </c>
      <c r="H112">
        <f t="shared" si="1"/>
        <v>63.26</v>
      </c>
    </row>
    <row r="113" spans="1:8" x14ac:dyDescent="0.3">
      <c r="A113" t="s">
        <v>240</v>
      </c>
      <c r="C113" t="s">
        <v>105</v>
      </c>
      <c r="E113" s="16" t="s">
        <v>235</v>
      </c>
      <c r="F113" t="s">
        <v>234</v>
      </c>
      <c r="H113">
        <f t="shared" si="1"/>
        <v>63.26</v>
      </c>
    </row>
    <row r="114" spans="1:8" x14ac:dyDescent="0.3">
      <c r="A114" t="s">
        <v>241</v>
      </c>
      <c r="C114" t="s">
        <v>105</v>
      </c>
      <c r="E114" s="16" t="s">
        <v>235</v>
      </c>
      <c r="F114" t="s">
        <v>234</v>
      </c>
      <c r="H114">
        <f t="shared" si="1"/>
        <v>63.26</v>
      </c>
    </row>
    <row r="115" spans="1:8" x14ac:dyDescent="0.3">
      <c r="A115" t="s">
        <v>242</v>
      </c>
      <c r="C115" t="s">
        <v>105</v>
      </c>
      <c r="E115" s="16" t="s">
        <v>244</v>
      </c>
      <c r="F115" t="s">
        <v>243</v>
      </c>
      <c r="H115">
        <f t="shared" si="1"/>
        <v>63.26</v>
      </c>
    </row>
    <row r="116" spans="1:8" x14ac:dyDescent="0.3">
      <c r="A116" t="s">
        <v>245</v>
      </c>
      <c r="C116" t="s">
        <v>105</v>
      </c>
      <c r="E116" s="16" t="s">
        <v>247</v>
      </c>
      <c r="F116" t="s">
        <v>246</v>
      </c>
      <c r="H116">
        <f t="shared" si="1"/>
        <v>63.26</v>
      </c>
    </row>
    <row r="117" spans="1:8" x14ac:dyDescent="0.3">
      <c r="A117" t="s">
        <v>248</v>
      </c>
      <c r="C117" t="s">
        <v>105</v>
      </c>
      <c r="E117" s="16" t="s">
        <v>247</v>
      </c>
      <c r="F117" t="s">
        <v>246</v>
      </c>
      <c r="H117">
        <f t="shared" si="1"/>
        <v>63.26</v>
      </c>
    </row>
    <row r="118" spans="1:8" x14ac:dyDescent="0.3">
      <c r="A118" t="s">
        <v>249</v>
      </c>
      <c r="C118" t="s">
        <v>105</v>
      </c>
      <c r="E118" s="16" t="s">
        <v>251</v>
      </c>
      <c r="F118" t="s">
        <v>250</v>
      </c>
      <c r="H118">
        <f t="shared" si="1"/>
        <v>63.26</v>
      </c>
    </row>
    <row r="119" spans="1:8" x14ac:dyDescent="0.3">
      <c r="A119" t="s">
        <v>252</v>
      </c>
      <c r="C119" t="s">
        <v>105</v>
      </c>
      <c r="E119" s="16" t="s">
        <v>251</v>
      </c>
      <c r="F119" t="s">
        <v>250</v>
      </c>
      <c r="H119">
        <f t="shared" si="1"/>
        <v>63.26</v>
      </c>
    </row>
    <row r="120" spans="1:8" x14ac:dyDescent="0.3">
      <c r="A120" s="12" t="s">
        <v>253</v>
      </c>
      <c r="C120" s="12" t="s">
        <v>105</v>
      </c>
      <c r="D120" s="12"/>
      <c r="E120" s="13" t="s">
        <v>255</v>
      </c>
      <c r="F120" s="12" t="s">
        <v>254</v>
      </c>
      <c r="H120">
        <f>102.4+84.8+2.46</f>
        <v>189.66</v>
      </c>
    </row>
    <row r="121" spans="1:8" x14ac:dyDescent="0.3">
      <c r="A121" t="s">
        <v>256</v>
      </c>
      <c r="C121" t="s">
        <v>105</v>
      </c>
      <c r="E121" s="16" t="s">
        <v>257</v>
      </c>
      <c r="F121" t="s">
        <v>237</v>
      </c>
      <c r="H121">
        <f>28+32.8+2.36</f>
        <v>63.16</v>
      </c>
    </row>
    <row r="122" spans="1:8" x14ac:dyDescent="0.3">
      <c r="A122" t="s">
        <v>258</v>
      </c>
      <c r="C122" t="s">
        <v>105</v>
      </c>
      <c r="E122" s="16" t="s">
        <v>235</v>
      </c>
      <c r="F122" t="s">
        <v>234</v>
      </c>
      <c r="H122">
        <f t="shared" ref="H122:H135" si="2">28+32.8+2.36</f>
        <v>63.16</v>
      </c>
    </row>
    <row r="123" spans="1:8" x14ac:dyDescent="0.3">
      <c r="A123" t="s">
        <v>259</v>
      </c>
      <c r="C123" t="s">
        <v>105</v>
      </c>
      <c r="E123" s="16" t="s">
        <v>251</v>
      </c>
      <c r="F123" t="s">
        <v>250</v>
      </c>
      <c r="H123">
        <f t="shared" si="2"/>
        <v>63.16</v>
      </c>
    </row>
    <row r="124" spans="1:8" x14ac:dyDescent="0.3">
      <c r="A124" t="s">
        <v>260</v>
      </c>
      <c r="C124" t="s">
        <v>105</v>
      </c>
      <c r="E124" s="16" t="s">
        <v>262</v>
      </c>
      <c r="F124" t="s">
        <v>261</v>
      </c>
      <c r="H124">
        <f t="shared" si="2"/>
        <v>63.16</v>
      </c>
    </row>
    <row r="125" spans="1:8" x14ac:dyDescent="0.3">
      <c r="A125" t="s">
        <v>263</v>
      </c>
      <c r="C125" t="s">
        <v>105</v>
      </c>
      <c r="E125" s="16" t="s">
        <v>265</v>
      </c>
      <c r="F125" t="s">
        <v>264</v>
      </c>
      <c r="H125">
        <f t="shared" si="2"/>
        <v>63.16</v>
      </c>
    </row>
    <row r="126" spans="1:8" x14ac:dyDescent="0.3">
      <c r="A126" t="s">
        <v>266</v>
      </c>
      <c r="C126" t="s">
        <v>105</v>
      </c>
      <c r="E126" s="16" t="s">
        <v>235</v>
      </c>
      <c r="F126" t="s">
        <v>234</v>
      </c>
      <c r="H126">
        <f t="shared" si="2"/>
        <v>63.16</v>
      </c>
    </row>
    <row r="127" spans="1:8" x14ac:dyDescent="0.3">
      <c r="A127" t="s">
        <v>267</v>
      </c>
      <c r="C127" t="s">
        <v>105</v>
      </c>
      <c r="E127" s="16" t="s">
        <v>238</v>
      </c>
      <c r="F127" t="s">
        <v>237</v>
      </c>
      <c r="H127">
        <f t="shared" si="2"/>
        <v>63.16</v>
      </c>
    </row>
    <row r="128" spans="1:8" x14ac:dyDescent="0.3">
      <c r="A128" t="s">
        <v>268</v>
      </c>
      <c r="C128" t="s">
        <v>105</v>
      </c>
      <c r="E128" s="16" t="s">
        <v>251</v>
      </c>
      <c r="F128" t="s">
        <v>250</v>
      </c>
      <c r="H128">
        <f t="shared" si="2"/>
        <v>63.16</v>
      </c>
    </row>
    <row r="129" spans="1:8" x14ac:dyDescent="0.3">
      <c r="A129" t="s">
        <v>269</v>
      </c>
      <c r="C129" t="s">
        <v>105</v>
      </c>
      <c r="E129" s="16" t="s">
        <v>251</v>
      </c>
      <c r="F129" t="s">
        <v>250</v>
      </c>
      <c r="H129">
        <f t="shared" si="2"/>
        <v>63.16</v>
      </c>
    </row>
    <row r="130" spans="1:8" x14ac:dyDescent="0.3">
      <c r="A130" t="s">
        <v>270</v>
      </c>
      <c r="C130" t="s">
        <v>105</v>
      </c>
      <c r="E130" s="16" t="s">
        <v>265</v>
      </c>
      <c r="F130" t="s">
        <v>264</v>
      </c>
      <c r="H130">
        <f t="shared" si="2"/>
        <v>63.16</v>
      </c>
    </row>
    <row r="131" spans="1:8" x14ac:dyDescent="0.3">
      <c r="A131" t="s">
        <v>271</v>
      </c>
      <c r="C131" t="s">
        <v>105</v>
      </c>
      <c r="E131" s="16" t="s">
        <v>262</v>
      </c>
      <c r="F131" t="s">
        <v>261</v>
      </c>
      <c r="H131">
        <f t="shared" si="2"/>
        <v>63.16</v>
      </c>
    </row>
    <row r="132" spans="1:8" x14ac:dyDescent="0.3">
      <c r="A132" t="s">
        <v>272</v>
      </c>
      <c r="C132" t="s">
        <v>105</v>
      </c>
      <c r="E132" s="16" t="s">
        <v>247</v>
      </c>
      <c r="F132" t="s">
        <v>246</v>
      </c>
      <c r="H132">
        <f t="shared" si="2"/>
        <v>63.16</v>
      </c>
    </row>
    <row r="133" spans="1:8" x14ac:dyDescent="0.3">
      <c r="A133" t="s">
        <v>273</v>
      </c>
      <c r="C133" t="s">
        <v>105</v>
      </c>
      <c r="E133" s="16" t="s">
        <v>247</v>
      </c>
      <c r="F133" t="s">
        <v>246</v>
      </c>
      <c r="H133">
        <f t="shared" si="2"/>
        <v>63.16</v>
      </c>
    </row>
    <row r="134" spans="1:8" x14ac:dyDescent="0.3">
      <c r="A134" t="s">
        <v>274</v>
      </c>
      <c r="C134" t="s">
        <v>105</v>
      </c>
      <c r="E134" s="16" t="s">
        <v>244</v>
      </c>
      <c r="F134" t="s">
        <v>243</v>
      </c>
      <c r="H134">
        <f t="shared" si="2"/>
        <v>63.16</v>
      </c>
    </row>
    <row r="135" spans="1:8" x14ac:dyDescent="0.3">
      <c r="A135" t="s">
        <v>275</v>
      </c>
      <c r="C135" t="s">
        <v>105</v>
      </c>
      <c r="E135" s="16" t="s">
        <v>235</v>
      </c>
      <c r="F135" t="s">
        <v>234</v>
      </c>
      <c r="H135">
        <f t="shared" si="2"/>
        <v>63.16</v>
      </c>
    </row>
    <row r="136" spans="1:8" x14ac:dyDescent="0.3">
      <c r="A136" s="12" t="s">
        <v>276</v>
      </c>
      <c r="C136" s="12" t="s">
        <v>105</v>
      </c>
      <c r="D136" s="12"/>
      <c r="E136" s="13" t="s">
        <v>255</v>
      </c>
      <c r="F136" s="12" t="s">
        <v>254</v>
      </c>
      <c r="H136">
        <f>H120</f>
        <v>189.66</v>
      </c>
    </row>
    <row r="137" spans="1:8" x14ac:dyDescent="0.3">
      <c r="A137" s="12" t="s">
        <v>277</v>
      </c>
      <c r="C137" s="12" t="s">
        <v>105</v>
      </c>
      <c r="D137" s="12"/>
      <c r="E137" s="13" t="s">
        <v>255</v>
      </c>
      <c r="F137" s="12" t="s">
        <v>254</v>
      </c>
      <c r="H137">
        <f>H120</f>
        <v>189.66</v>
      </c>
    </row>
    <row r="138" spans="1:8" x14ac:dyDescent="0.3">
      <c r="A138" t="s">
        <v>278</v>
      </c>
      <c r="C138" t="s">
        <v>105</v>
      </c>
      <c r="E138" s="16" t="s">
        <v>235</v>
      </c>
      <c r="F138" t="s">
        <v>234</v>
      </c>
      <c r="H138">
        <f>H110</f>
        <v>63.26</v>
      </c>
    </row>
    <row r="139" spans="1:8" x14ac:dyDescent="0.3">
      <c r="A139" t="s">
        <v>279</v>
      </c>
      <c r="C139" t="s">
        <v>105</v>
      </c>
      <c r="E139" s="16" t="s">
        <v>238</v>
      </c>
      <c r="F139" t="s">
        <v>237</v>
      </c>
      <c r="H139">
        <f t="shared" ref="H139:H151" si="3">H111</f>
        <v>63.26</v>
      </c>
    </row>
    <row r="140" spans="1:8" x14ac:dyDescent="0.3">
      <c r="A140" t="s">
        <v>280</v>
      </c>
      <c r="C140" t="s">
        <v>105</v>
      </c>
      <c r="E140" s="16" t="s">
        <v>262</v>
      </c>
      <c r="F140" t="s">
        <v>261</v>
      </c>
      <c r="H140">
        <f t="shared" si="3"/>
        <v>63.26</v>
      </c>
    </row>
    <row r="141" spans="1:8" x14ac:dyDescent="0.3">
      <c r="A141" t="s">
        <v>281</v>
      </c>
      <c r="C141" t="s">
        <v>105</v>
      </c>
      <c r="E141" s="16" t="s">
        <v>262</v>
      </c>
      <c r="F141" t="s">
        <v>261</v>
      </c>
      <c r="H141">
        <f t="shared" si="3"/>
        <v>63.26</v>
      </c>
    </row>
    <row r="142" spans="1:8" x14ac:dyDescent="0.3">
      <c r="A142" t="s">
        <v>282</v>
      </c>
      <c r="C142" t="s">
        <v>105</v>
      </c>
      <c r="E142" s="16" t="s">
        <v>235</v>
      </c>
      <c r="F142" t="s">
        <v>234</v>
      </c>
      <c r="H142">
        <f t="shared" si="3"/>
        <v>63.26</v>
      </c>
    </row>
    <row r="143" spans="1:8" x14ac:dyDescent="0.3">
      <c r="A143" t="s">
        <v>283</v>
      </c>
      <c r="C143" t="s">
        <v>105</v>
      </c>
      <c r="E143" s="16" t="s">
        <v>244</v>
      </c>
      <c r="F143" t="s">
        <v>243</v>
      </c>
      <c r="H143">
        <f t="shared" si="3"/>
        <v>63.26</v>
      </c>
    </row>
    <row r="144" spans="1:8" x14ac:dyDescent="0.3">
      <c r="A144" t="s">
        <v>284</v>
      </c>
      <c r="C144" t="s">
        <v>105</v>
      </c>
      <c r="E144" s="16" t="s">
        <v>257</v>
      </c>
      <c r="F144" t="s">
        <v>237</v>
      </c>
      <c r="H144">
        <f t="shared" si="3"/>
        <v>63.26</v>
      </c>
    </row>
    <row r="145" spans="1:8" x14ac:dyDescent="0.3">
      <c r="A145" t="s">
        <v>285</v>
      </c>
      <c r="C145" t="s">
        <v>105</v>
      </c>
      <c r="E145" s="16" t="s">
        <v>257</v>
      </c>
      <c r="F145" t="s">
        <v>237</v>
      </c>
      <c r="H145">
        <f t="shared" si="3"/>
        <v>63.26</v>
      </c>
    </row>
    <row r="146" spans="1:8" x14ac:dyDescent="0.3">
      <c r="A146" t="s">
        <v>286</v>
      </c>
      <c r="C146" t="s">
        <v>105</v>
      </c>
      <c r="E146" s="16" t="s">
        <v>265</v>
      </c>
      <c r="F146" t="s">
        <v>264</v>
      </c>
      <c r="H146">
        <f t="shared" si="3"/>
        <v>63.26</v>
      </c>
    </row>
    <row r="147" spans="1:8" x14ac:dyDescent="0.3">
      <c r="A147" t="s">
        <v>287</v>
      </c>
      <c r="C147" t="s">
        <v>105</v>
      </c>
      <c r="E147" s="16" t="s">
        <v>235</v>
      </c>
      <c r="F147" t="s">
        <v>234</v>
      </c>
      <c r="H147">
        <f t="shared" si="3"/>
        <v>63.26</v>
      </c>
    </row>
    <row r="148" spans="1:8" x14ac:dyDescent="0.3">
      <c r="A148" t="s">
        <v>288</v>
      </c>
      <c r="C148" t="s">
        <v>105</v>
      </c>
      <c r="E148" s="16" t="s">
        <v>238</v>
      </c>
      <c r="F148" t="s">
        <v>237</v>
      </c>
      <c r="H148">
        <f>H138</f>
        <v>63.26</v>
      </c>
    </row>
    <row r="149" spans="1:8" x14ac:dyDescent="0.3">
      <c r="A149" t="s">
        <v>289</v>
      </c>
      <c r="C149" t="s">
        <v>105</v>
      </c>
      <c r="E149" s="16" t="s">
        <v>262</v>
      </c>
      <c r="F149" t="s">
        <v>261</v>
      </c>
      <c r="H149">
        <f t="shared" si="3"/>
        <v>63.16</v>
      </c>
    </row>
    <row r="150" spans="1:8" x14ac:dyDescent="0.3">
      <c r="A150" t="s">
        <v>290</v>
      </c>
      <c r="C150" t="s">
        <v>105</v>
      </c>
      <c r="E150" s="16" t="s">
        <v>247</v>
      </c>
      <c r="F150" t="s">
        <v>246</v>
      </c>
      <c r="H150">
        <f t="shared" si="3"/>
        <v>63.16</v>
      </c>
    </row>
    <row r="151" spans="1:8" x14ac:dyDescent="0.3">
      <c r="A151" t="s">
        <v>291</v>
      </c>
      <c r="C151" t="s">
        <v>105</v>
      </c>
      <c r="E151" s="16" t="s">
        <v>265</v>
      </c>
      <c r="F151" t="s">
        <v>264</v>
      </c>
      <c r="H151">
        <f t="shared" si="3"/>
        <v>63.16</v>
      </c>
    </row>
  </sheetData>
  <sortState xmlns:xlrd2="http://schemas.microsoft.com/office/spreadsheetml/2017/richdata2" ref="A2:I73">
    <sortCondition descending="1" ref="H1:H73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xp yuan</dc:creator>
  <cp:lastModifiedBy>xp yuan</cp:lastModifiedBy>
  <dcterms:created xsi:type="dcterms:W3CDTF">2021-05-09T22:00:20Z</dcterms:created>
  <dcterms:modified xsi:type="dcterms:W3CDTF">2021-05-18T04:11:02Z</dcterms:modified>
</cp:coreProperties>
</file>