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Desktop\Math\"/>
    </mc:Choice>
  </mc:AlternateContent>
  <xr:revisionPtr revIDLastSave="0" documentId="13_ncr:1_{D303C1A7-8B8D-4F6F-A3F9-585A72109E08}" xr6:coauthVersionLast="38" xr6:coauthVersionMax="38" xr10:uidLastSave="{00000000-0000-0000-0000-000000000000}"/>
  <bookViews>
    <workbookView xWindow="0" yWindow="0" windowWidth="4890" windowHeight="4058" activeTab="1" xr2:uid="{71842330-527C-4358-8CD1-E198149F82A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H4" i="2" s="1"/>
  <c r="G5" i="2"/>
  <c r="G6" i="2"/>
  <c r="G7" i="2"/>
  <c r="G8" i="2"/>
  <c r="G2" i="2"/>
  <c r="F3" i="2"/>
  <c r="F4" i="2"/>
  <c r="F5" i="2"/>
  <c r="F6" i="2"/>
  <c r="F7" i="2"/>
  <c r="F8" i="2"/>
  <c r="F2" i="2"/>
  <c r="H8" i="2" s="1"/>
  <c r="H7" i="2"/>
  <c r="H5" i="2"/>
  <c r="H3" i="2"/>
  <c r="D8" i="2"/>
  <c r="D3" i="2"/>
  <c r="D4" i="2"/>
  <c r="D5" i="2"/>
  <c r="D6" i="2"/>
  <c r="D7" i="2"/>
  <c r="D2" i="2"/>
  <c r="C8" i="2"/>
  <c r="B8" i="2"/>
  <c r="K4" i="1"/>
  <c r="L4" i="1"/>
  <c r="M4" i="1"/>
  <c r="N4" i="1"/>
  <c r="O4" i="1"/>
  <c r="J4" i="1"/>
  <c r="K3" i="1"/>
  <c r="L3" i="1"/>
  <c r="M3" i="1"/>
  <c r="N3" i="1"/>
  <c r="O3" i="1"/>
  <c r="J3" i="1"/>
  <c r="K2" i="1"/>
  <c r="L2" i="1"/>
  <c r="M2" i="1"/>
  <c r="N2" i="1"/>
  <c r="O2" i="1"/>
  <c r="J2" i="1"/>
  <c r="G3" i="1"/>
  <c r="G2" i="1"/>
  <c r="C4" i="1"/>
  <c r="D4" i="1"/>
  <c r="E4" i="1"/>
  <c r="F4" i="1"/>
  <c r="B4" i="1"/>
  <c r="H6" i="2" l="1"/>
  <c r="H2" i="2"/>
  <c r="G4" i="1"/>
</calcChain>
</file>

<file path=xl/sharedStrings.xml><?xml version="1.0" encoding="utf-8"?>
<sst xmlns="http://schemas.openxmlformats.org/spreadsheetml/2006/main" count="22" uniqueCount="16">
  <si>
    <t>FP</t>
    <phoneticPr fontId="1" type="noConversion"/>
  </si>
  <si>
    <t>DP1</t>
    <phoneticPr fontId="1" type="noConversion"/>
  </si>
  <si>
    <t>Total</t>
    <phoneticPr fontId="1" type="noConversion"/>
  </si>
  <si>
    <t>FP(fq)</t>
    <phoneticPr fontId="1" type="noConversion"/>
  </si>
  <si>
    <t>DP1(fq)</t>
    <phoneticPr fontId="1" type="noConversion"/>
  </si>
  <si>
    <t>Total(fq)</t>
    <phoneticPr fontId="1" type="noConversion"/>
  </si>
  <si>
    <t>Others</t>
  </si>
  <si>
    <t xml:space="preserve">Helping others </t>
    <phoneticPr fontId="1" type="noConversion"/>
  </si>
  <si>
    <t xml:space="preserve">Self-improvement </t>
    <phoneticPr fontId="1" type="noConversion"/>
  </si>
  <si>
    <t xml:space="preserve">Making friends </t>
    <phoneticPr fontId="1" type="noConversion"/>
  </si>
  <si>
    <t>Spreading UWC values</t>
    <phoneticPr fontId="1" type="noConversion"/>
  </si>
  <si>
    <t>It’s meaningless to me</t>
    <phoneticPr fontId="1" type="noConversion"/>
  </si>
  <si>
    <t>FP( relative fq.)</t>
    <phoneticPr fontId="1" type="noConversion"/>
  </si>
  <si>
    <t xml:space="preserve">         </t>
    <phoneticPr fontId="1" type="noConversion"/>
  </si>
  <si>
    <t>DP1(relative fq.)</t>
    <phoneticPr fontId="1" type="noConversion"/>
  </si>
  <si>
    <t>Total(relative fq.)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</si>
</sst>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4</c:v>
                </c:pt>
                <c:pt idx="1">
                  <c:v>23</c:v>
                </c:pt>
                <c:pt idx="2">
                  <c:v>47</c:v>
                </c:pt>
                <c:pt idx="3">
                  <c:v>25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B4E-B604-6F071EA3E6F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9</c:v>
                </c:pt>
                <c:pt idx="1">
                  <c:v>45</c:v>
                </c:pt>
                <c:pt idx="2">
                  <c:v>52</c:v>
                </c:pt>
                <c:pt idx="3">
                  <c:v>31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3-4B4E-B604-6F071EA3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62856"/>
        <c:axId val="501861216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13</c:v>
                </c:pt>
                <c:pt idx="1">
                  <c:v>68</c:v>
                </c:pt>
                <c:pt idx="2">
                  <c:v>99</c:v>
                </c:pt>
                <c:pt idx="3">
                  <c:v>56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3-4B4E-B604-6F071EA3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62856"/>
        <c:axId val="501861216"/>
      </c:lineChart>
      <c:catAx>
        <c:axId val="50186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1216"/>
        <c:crosses val="autoZero"/>
        <c:auto val="1"/>
        <c:lblAlgn val="ctr"/>
        <c:lblOffset val="100"/>
        <c:noMultiLvlLbl val="0"/>
      </c:catAx>
      <c:valAx>
        <c:axId val="5018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86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frequncy bar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FP(fq)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Sheet1!$J$2:$N$2</c:f>
              <c:numCache>
                <c:formatCode>0.00_ </c:formatCode>
                <c:ptCount val="5"/>
                <c:pt idx="0">
                  <c:v>3.8461538461538464E-2</c:v>
                </c:pt>
                <c:pt idx="1">
                  <c:v>0.22115384615384615</c:v>
                </c:pt>
                <c:pt idx="2">
                  <c:v>0.45192307692307693</c:v>
                </c:pt>
                <c:pt idx="3">
                  <c:v>0.24038461538461539</c:v>
                </c:pt>
                <c:pt idx="4">
                  <c:v>4.807692307692308E-2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E-469A-8C5C-06FE31BED18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DP1(fq)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Sheet1!$J$3:$N$3</c:f>
              <c:numCache>
                <c:formatCode>0.00_ </c:formatCode>
                <c:ptCount val="5"/>
                <c:pt idx="0">
                  <c:v>6.3380281690140844E-2</c:v>
                </c:pt>
                <c:pt idx="1">
                  <c:v>0.31690140845070425</c:v>
                </c:pt>
                <c:pt idx="2">
                  <c:v>0.36619718309859156</c:v>
                </c:pt>
                <c:pt idx="3">
                  <c:v>0.21830985915492956</c:v>
                </c:pt>
                <c:pt idx="4">
                  <c:v>3.5211267605633804E-2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E-469A-8C5C-06FE31BE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317728"/>
        <c:axId val="564319040"/>
      </c:barChart>
      <c:catAx>
        <c:axId val="56431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19040"/>
        <c:crosses val="autoZero"/>
        <c:auto val="1"/>
        <c:lblAlgn val="ctr"/>
        <c:lblOffset val="100"/>
        <c:noMultiLvlLbl val="0"/>
      </c:catAx>
      <c:valAx>
        <c:axId val="5643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fq.</a:t>
            </a:r>
            <a:r>
              <a:rPr lang="en-US" altLang="zh-CN" baseline="0"/>
              <a:t> bar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FP( relative fq.)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Helping others </c:v>
                </c:pt>
                <c:pt idx="1">
                  <c:v>Self-improvement </c:v>
                </c:pt>
                <c:pt idx="2">
                  <c:v>Making friends </c:v>
                </c:pt>
                <c:pt idx="3">
                  <c:v>Spreading UWC values</c:v>
                </c:pt>
                <c:pt idx="4">
                  <c:v>It’s meaningless to me</c:v>
                </c:pt>
                <c:pt idx="5">
                  <c:v>Others</c:v>
                </c:pt>
              </c:strCache>
            </c:strRef>
          </c:cat>
          <c:val>
            <c:numRef>
              <c:f>Sheet2!$F$2:$F$7</c:f>
              <c:numCache>
                <c:formatCode>0.00_ </c:formatCode>
                <c:ptCount val="6"/>
                <c:pt idx="0">
                  <c:v>0.29807692307692307</c:v>
                </c:pt>
                <c:pt idx="1">
                  <c:v>0.20192307692307693</c:v>
                </c:pt>
                <c:pt idx="2">
                  <c:v>0.22115384615384615</c:v>
                </c:pt>
                <c:pt idx="3">
                  <c:v>0.23076923076923078</c:v>
                </c:pt>
                <c:pt idx="4">
                  <c:v>1.9230769230769232E-2</c:v>
                </c:pt>
                <c:pt idx="5">
                  <c:v>2.8846153846153848E-2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66E-8953-54E41524D7C3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DP1(relative fq.)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Helping others </c:v>
                </c:pt>
                <c:pt idx="1">
                  <c:v>Self-improvement </c:v>
                </c:pt>
                <c:pt idx="2">
                  <c:v>Making friends </c:v>
                </c:pt>
                <c:pt idx="3">
                  <c:v>Spreading UWC values</c:v>
                </c:pt>
                <c:pt idx="4">
                  <c:v>It’s meaningless to me</c:v>
                </c:pt>
                <c:pt idx="5">
                  <c:v>Others</c:v>
                </c:pt>
              </c:strCache>
            </c:strRef>
          </c:cat>
          <c:val>
            <c:numRef>
              <c:f>Sheet2!$G$2:$G$7</c:f>
              <c:numCache>
                <c:formatCode>0.00_ </c:formatCode>
                <c:ptCount val="6"/>
                <c:pt idx="0">
                  <c:v>0.14788732394366197</c:v>
                </c:pt>
                <c:pt idx="1">
                  <c:v>0.30281690140845069</c:v>
                </c:pt>
                <c:pt idx="2">
                  <c:v>0.13380281690140844</c:v>
                </c:pt>
                <c:pt idx="3">
                  <c:v>0.3380281690140845</c:v>
                </c:pt>
                <c:pt idx="4">
                  <c:v>4.2253521126760563E-2</c:v>
                </c:pt>
                <c:pt idx="5">
                  <c:v>3.5211267605633804E-2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66E-8953-54E41524D7C3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Total(relative fq.)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Helping others </c:v>
                </c:pt>
                <c:pt idx="1">
                  <c:v>Self-improvement </c:v>
                </c:pt>
                <c:pt idx="2">
                  <c:v>Making friends </c:v>
                </c:pt>
                <c:pt idx="3">
                  <c:v>Spreading UWC values</c:v>
                </c:pt>
                <c:pt idx="4">
                  <c:v>It’s meaningless to me</c:v>
                </c:pt>
                <c:pt idx="5">
                  <c:v>Others</c:v>
                </c:pt>
              </c:strCache>
            </c:strRef>
          </c:cat>
          <c:val>
            <c:numRef>
              <c:f>Sheet2!$H$2:$H$7</c:f>
              <c:numCache>
                <c:formatCode>0.00_ </c:formatCode>
                <c:ptCount val="6"/>
                <c:pt idx="0">
                  <c:v>0.44596424702058501</c:v>
                </c:pt>
                <c:pt idx="1">
                  <c:v>0.50473997833152762</c:v>
                </c:pt>
                <c:pt idx="2">
                  <c:v>0.35495666305525458</c:v>
                </c:pt>
                <c:pt idx="3">
                  <c:v>0.56879739978331534</c:v>
                </c:pt>
                <c:pt idx="4">
                  <c:v>6.1484290357529794E-2</c:v>
                </c:pt>
                <c:pt idx="5">
                  <c:v>6.4057421451787652E-2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B-466E-8953-54E41524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948648"/>
        <c:axId val="287949304"/>
      </c:barChart>
      <c:catAx>
        <c:axId val="28794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49304"/>
        <c:crosses val="autoZero"/>
        <c:auto val="1"/>
        <c:lblAlgn val="ctr"/>
        <c:lblOffset val="100"/>
        <c:noMultiLvlLbl val="0"/>
      </c:catAx>
      <c:valAx>
        <c:axId val="2879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 students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Helping others </c:v>
                </c:pt>
                <c:pt idx="1">
                  <c:v>Self-improvement </c:v>
                </c:pt>
                <c:pt idx="2">
                  <c:v>Making friends </c:v>
                </c:pt>
                <c:pt idx="3">
                  <c:v>Spreading UWC values</c:v>
                </c:pt>
                <c:pt idx="4">
                  <c:v>It’s meaningless to me</c:v>
                </c:pt>
                <c:pt idx="5">
                  <c:v>Others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31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838-B6A4-E8098525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DP1 students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Helping others </c:v>
                </c:pt>
                <c:pt idx="1">
                  <c:v>Self-improvement </c:v>
                </c:pt>
                <c:pt idx="2">
                  <c:v>Making friends </c:v>
                </c:pt>
                <c:pt idx="3">
                  <c:v>Spreading UWC values</c:v>
                </c:pt>
                <c:pt idx="4">
                  <c:v>It’s meaningless to me</c:v>
                </c:pt>
                <c:pt idx="5">
                  <c:v>Others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21</c:v>
                </c:pt>
                <c:pt idx="1">
                  <c:v>43</c:v>
                </c:pt>
                <c:pt idx="2">
                  <c:v>19</c:v>
                </c:pt>
                <c:pt idx="3">
                  <c:v>48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2-4802-8C7A-41442A4E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 students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Helping others </c:v>
                </c:pt>
                <c:pt idx="1">
                  <c:v>Self-improvement </c:v>
                </c:pt>
                <c:pt idx="2">
                  <c:v>Making friends </c:v>
                </c:pt>
                <c:pt idx="3">
                  <c:v>Spreading UWC values</c:v>
                </c:pt>
                <c:pt idx="4">
                  <c:v>It’s meaningless to me</c:v>
                </c:pt>
                <c:pt idx="5">
                  <c:v>Others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52</c:v>
                </c:pt>
                <c:pt idx="1">
                  <c:v>64</c:v>
                </c:pt>
                <c:pt idx="2">
                  <c:v>42</c:v>
                </c:pt>
                <c:pt idx="3">
                  <c:v>72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4-4295-9CAA-D3F3A726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5</xdr:row>
      <xdr:rowOff>42862</xdr:rowOff>
    </xdr:from>
    <xdr:to>
      <xdr:col>7</xdr:col>
      <xdr:colOff>97631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7D2E5F-FC72-48B6-A040-E18534D6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30955</xdr:colOff>
      <xdr:row>5</xdr:row>
      <xdr:rowOff>47625</xdr:rowOff>
    </xdr:from>
    <xdr:to>
      <xdr:col>15</xdr:col>
      <xdr:colOff>69055</xdr:colOff>
      <xdr:row>20</xdr:row>
      <xdr:rowOff>147638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649A5-9B38-4B56-9FFD-BEB63F77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392905</xdr:colOff>
      <xdr:row>14</xdr:row>
      <xdr:rowOff>19050</xdr:rowOff>
    </xdr:from>
    <xdr:to>
      <xdr:col>25</xdr:col>
      <xdr:colOff>431005</xdr:colOff>
      <xdr:row>29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E84357-21C7-4988-A7C4-8C44B538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173831</xdr:colOff>
      <xdr:row>9</xdr:row>
      <xdr:rowOff>42862</xdr:rowOff>
    </xdr:from>
    <xdr:to>
      <xdr:col>3</xdr:col>
      <xdr:colOff>233364</xdr:colOff>
      <xdr:row>25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3831C5-F12F-4BEA-94AB-989B5B5D6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345281</xdr:colOff>
      <xdr:row>9</xdr:row>
      <xdr:rowOff>42861</xdr:rowOff>
    </xdr:from>
    <xdr:to>
      <xdr:col>8</xdr:col>
      <xdr:colOff>85726</xdr:colOff>
      <xdr:row>25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5CB0E6-7E1F-4565-9DD5-F3C9E6C5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197642</xdr:colOff>
      <xdr:row>9</xdr:row>
      <xdr:rowOff>47624</xdr:rowOff>
    </xdr:from>
    <xdr:to>
      <xdr:col>13</xdr:col>
      <xdr:colOff>628649</xdr:colOff>
      <xdr:row>25</xdr:row>
      <xdr:rowOff>95249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E4C677F-D479-47A4-8C45-4CFD996B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CAEF-47C4-43D9-B9F2-BB0992BF6C8B}">
  <dimension ref="A1:O4"/>
  <sheetViews>
    <sheetView workbookViewId="0">
      <selection activeCell="J2" sqref="J2"/>
    </sheetView>
  </sheetViews>
  <sheetFormatPr defaultRowHeight="13.9" x14ac:dyDescent="0.4"/>
  <sheetData>
    <row r="1" spans="1:15" x14ac:dyDescent="0.4">
      <c r="B1">
        <v>1</v>
      </c>
      <c r="C1">
        <v>2</v>
      </c>
      <c r="D1">
        <v>3</v>
      </c>
      <c r="E1">
        <v>4</v>
      </c>
      <c r="F1">
        <v>5</v>
      </c>
      <c r="G1" t="s">
        <v>2</v>
      </c>
      <c r="J1">
        <v>1</v>
      </c>
      <c r="K1">
        <v>2</v>
      </c>
      <c r="L1">
        <v>3</v>
      </c>
      <c r="M1">
        <v>4</v>
      </c>
      <c r="N1">
        <v>5</v>
      </c>
      <c r="O1" t="s">
        <v>5</v>
      </c>
    </row>
    <row r="2" spans="1:15" x14ac:dyDescent="0.4">
      <c r="A2" t="s">
        <v>0</v>
      </c>
      <c r="B2">
        <v>4</v>
      </c>
      <c r="C2">
        <v>23</v>
      </c>
      <c r="D2">
        <v>47</v>
      </c>
      <c r="E2">
        <v>25</v>
      </c>
      <c r="F2">
        <v>5</v>
      </c>
      <c r="G2">
        <f xml:space="preserve"> SUM(B2,C2,D2,E2,F2)</f>
        <v>104</v>
      </c>
      <c r="I2" t="s">
        <v>3</v>
      </c>
      <c r="J2" s="1">
        <f>B2/$G2</f>
        <v>3.8461538461538464E-2</v>
      </c>
      <c r="K2" s="1">
        <f t="shared" ref="K2:O4" si="0">C2/$G2</f>
        <v>0.22115384615384615</v>
      </c>
      <c r="L2" s="1">
        <f t="shared" si="0"/>
        <v>0.45192307692307693</v>
      </c>
      <c r="M2" s="1">
        <f t="shared" si="0"/>
        <v>0.24038461538461539</v>
      </c>
      <c r="N2" s="1">
        <f t="shared" si="0"/>
        <v>4.807692307692308E-2</v>
      </c>
      <c r="O2">
        <f t="shared" si="0"/>
        <v>1</v>
      </c>
    </row>
    <row r="3" spans="1:15" x14ac:dyDescent="0.4">
      <c r="A3" t="s">
        <v>1</v>
      </c>
      <c r="B3">
        <v>9</v>
      </c>
      <c r="C3">
        <v>45</v>
      </c>
      <c r="D3">
        <v>52</v>
      </c>
      <c r="E3">
        <v>31</v>
      </c>
      <c r="F3">
        <v>5</v>
      </c>
      <c r="G3">
        <f xml:space="preserve"> SUM(B3,C3,D3,E3,F3)</f>
        <v>142</v>
      </c>
      <c r="I3" t="s">
        <v>4</v>
      </c>
      <c r="J3" s="1">
        <f>B3/$G3</f>
        <v>6.3380281690140844E-2</v>
      </c>
      <c r="K3" s="1">
        <f t="shared" si="0"/>
        <v>0.31690140845070425</v>
      </c>
      <c r="L3" s="1">
        <f t="shared" si="0"/>
        <v>0.36619718309859156</v>
      </c>
      <c r="M3" s="1">
        <f t="shared" si="0"/>
        <v>0.21830985915492956</v>
      </c>
      <c r="N3" s="1">
        <f t="shared" si="0"/>
        <v>3.5211267605633804E-2</v>
      </c>
      <c r="O3">
        <f t="shared" si="0"/>
        <v>1</v>
      </c>
    </row>
    <row r="4" spans="1:15" x14ac:dyDescent="0.4">
      <c r="A4" t="s">
        <v>2</v>
      </c>
      <c r="B4">
        <f xml:space="preserve"> SUM(B2,B3)</f>
        <v>13</v>
      </c>
      <c r="C4">
        <f t="shared" ref="C4:G4" si="1" xml:space="preserve"> SUM(C2,C3)</f>
        <v>68</v>
      </c>
      <c r="D4">
        <f t="shared" si="1"/>
        <v>99</v>
      </c>
      <c r="E4">
        <f t="shared" si="1"/>
        <v>56</v>
      </c>
      <c r="F4">
        <f t="shared" si="1"/>
        <v>10</v>
      </c>
      <c r="G4">
        <f t="shared" si="1"/>
        <v>246</v>
      </c>
      <c r="I4" t="s">
        <v>5</v>
      </c>
      <c r="J4" s="1">
        <f>B4/$G4</f>
        <v>5.2845528455284556E-2</v>
      </c>
      <c r="K4" s="1">
        <f t="shared" si="0"/>
        <v>0.27642276422764228</v>
      </c>
      <c r="L4" s="1">
        <f t="shared" si="0"/>
        <v>0.40243902439024393</v>
      </c>
      <c r="M4" s="1">
        <f t="shared" si="0"/>
        <v>0.22764227642276422</v>
      </c>
      <c r="N4" s="1">
        <f t="shared" si="0"/>
        <v>4.065040650406504E-2</v>
      </c>
      <c r="O4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E9CD-372F-468A-A265-CF1D586851A6}">
  <dimension ref="A1:I8"/>
  <sheetViews>
    <sheetView tabSelected="1" workbookViewId="0">
      <selection activeCell="R28" sqref="R28"/>
    </sheetView>
  </sheetViews>
  <sheetFormatPr defaultRowHeight="13.9" x14ac:dyDescent="0.4"/>
  <cols>
    <col min="1" max="1" width="21.46484375" customWidth="1"/>
  </cols>
  <sheetData>
    <row r="1" spans="1:9" x14ac:dyDescent="0.4">
      <c r="B1" t="s">
        <v>0</v>
      </c>
      <c r="C1" t="s">
        <v>1</v>
      </c>
      <c r="D1" t="s">
        <v>2</v>
      </c>
      <c r="F1" t="s">
        <v>12</v>
      </c>
      <c r="G1" t="s">
        <v>14</v>
      </c>
      <c r="H1" t="s">
        <v>15</v>
      </c>
      <c r="I1" t="s">
        <v>13</v>
      </c>
    </row>
    <row r="2" spans="1:9" x14ac:dyDescent="0.4">
      <c r="A2" t="s">
        <v>7</v>
      </c>
      <c r="B2">
        <v>31</v>
      </c>
      <c r="C2">
        <v>21</v>
      </c>
      <c r="D2">
        <f xml:space="preserve"> SUM(B2:C2)</f>
        <v>52</v>
      </c>
      <c r="F2" s="1">
        <f xml:space="preserve"> B2/104</f>
        <v>0.29807692307692307</v>
      </c>
      <c r="G2" s="1">
        <f>C2/142</f>
        <v>0.14788732394366197</v>
      </c>
      <c r="H2" s="1">
        <f xml:space="preserve"> SUM(F2:G2)</f>
        <v>0.44596424702058501</v>
      </c>
    </row>
    <row r="3" spans="1:9" x14ac:dyDescent="0.4">
      <c r="A3" t="s">
        <v>8</v>
      </c>
      <c r="B3">
        <v>21</v>
      </c>
      <c r="C3">
        <v>43</v>
      </c>
      <c r="D3">
        <f t="shared" ref="D3:D7" si="0" xml:space="preserve"> SUM(B3:C3)</f>
        <v>64</v>
      </c>
      <c r="F3" s="1">
        <f t="shared" ref="F3:F8" si="1" xml:space="preserve"> B3/104</f>
        <v>0.20192307692307693</v>
      </c>
      <c r="G3" s="1">
        <f t="shared" ref="G3:G8" si="2">C3/142</f>
        <v>0.30281690140845069</v>
      </c>
      <c r="H3" s="1">
        <f t="shared" ref="H3:H7" si="3" xml:space="preserve"> SUM(F3:G3)</f>
        <v>0.50473997833152762</v>
      </c>
    </row>
    <row r="4" spans="1:9" x14ac:dyDescent="0.4">
      <c r="A4" t="s">
        <v>9</v>
      </c>
      <c r="B4">
        <v>23</v>
      </c>
      <c r="C4">
        <v>19</v>
      </c>
      <c r="D4">
        <f t="shared" si="0"/>
        <v>42</v>
      </c>
      <c r="F4" s="1">
        <f t="shared" si="1"/>
        <v>0.22115384615384615</v>
      </c>
      <c r="G4" s="1">
        <f t="shared" si="2"/>
        <v>0.13380281690140844</v>
      </c>
      <c r="H4" s="1">
        <f t="shared" si="3"/>
        <v>0.35495666305525458</v>
      </c>
    </row>
    <row r="5" spans="1:9" x14ac:dyDescent="0.4">
      <c r="A5" t="s">
        <v>10</v>
      </c>
      <c r="B5">
        <v>24</v>
      </c>
      <c r="C5">
        <v>48</v>
      </c>
      <c r="D5">
        <f t="shared" si="0"/>
        <v>72</v>
      </c>
      <c r="F5" s="1">
        <f t="shared" si="1"/>
        <v>0.23076923076923078</v>
      </c>
      <c r="G5" s="1">
        <f t="shared" si="2"/>
        <v>0.3380281690140845</v>
      </c>
      <c r="H5" s="1">
        <f t="shared" si="3"/>
        <v>0.56879739978331534</v>
      </c>
    </row>
    <row r="6" spans="1:9" x14ac:dyDescent="0.4">
      <c r="A6" t="s">
        <v>11</v>
      </c>
      <c r="B6">
        <v>2</v>
      </c>
      <c r="C6">
        <v>6</v>
      </c>
      <c r="D6">
        <f t="shared" si="0"/>
        <v>8</v>
      </c>
      <c r="F6" s="1">
        <f t="shared" si="1"/>
        <v>1.9230769230769232E-2</v>
      </c>
      <c r="G6" s="1">
        <f t="shared" si="2"/>
        <v>4.2253521126760563E-2</v>
      </c>
      <c r="H6" s="1">
        <f t="shared" si="3"/>
        <v>6.1484290357529794E-2</v>
      </c>
    </row>
    <row r="7" spans="1:9" x14ac:dyDescent="0.4">
      <c r="A7" t="s">
        <v>6</v>
      </c>
      <c r="B7">
        <v>3</v>
      </c>
      <c r="C7">
        <v>5</v>
      </c>
      <c r="D7">
        <f t="shared" si="0"/>
        <v>8</v>
      </c>
      <c r="F7" s="1">
        <f t="shared" si="1"/>
        <v>2.8846153846153848E-2</v>
      </c>
      <c r="G7" s="1">
        <f t="shared" si="2"/>
        <v>3.5211267605633804E-2</v>
      </c>
      <c r="H7" s="1">
        <f t="shared" si="3"/>
        <v>6.4057421451787652E-2</v>
      </c>
    </row>
    <row r="8" spans="1:9" x14ac:dyDescent="0.4">
      <c r="A8" t="s">
        <v>2</v>
      </c>
      <c r="B8">
        <f>SUM(B2:B7)</f>
        <v>104</v>
      </c>
      <c r="C8">
        <f>SUM(C2:C7)</f>
        <v>142</v>
      </c>
      <c r="D8">
        <f xml:space="preserve"> SUM(B8:C8)</f>
        <v>246</v>
      </c>
      <c r="F8">
        <f t="shared" si="1"/>
        <v>1</v>
      </c>
      <c r="G8">
        <f t="shared" si="2"/>
        <v>1</v>
      </c>
      <c r="H8">
        <f xml:space="preserve"> SUM(F8:G8)</f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2018-11-16T04:32:47Z</dcterms:created>
  <dcterms:modified xsi:type="dcterms:W3CDTF">2018-11-17T01:48:53Z</dcterms:modified>
</cp:coreProperties>
</file>