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gie Huang\Desktop\Physics\"/>
    </mc:Choice>
  </mc:AlternateContent>
  <xr:revisionPtr revIDLastSave="0" documentId="8_{9AB185F4-E9F6-4B6E-9363-375F63813F3D}" xr6:coauthVersionLast="36" xr6:coauthVersionMax="36" xr10:uidLastSave="{00000000-0000-0000-0000-000000000000}"/>
  <bookViews>
    <workbookView xWindow="0" yWindow="0" windowWidth="20520" windowHeight="9405" xr2:uid="{F933B2F8-CDEF-4ABC-8523-5F1FBE7A4267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D15" i="1"/>
  <c r="D5" i="1"/>
  <c r="D6" i="1"/>
  <c r="E6" i="1" s="1"/>
  <c r="D7" i="1"/>
  <c r="D8" i="1"/>
  <c r="E8" i="1" s="1"/>
  <c r="D9" i="1"/>
  <c r="E9" i="1" s="1"/>
  <c r="D10" i="1"/>
  <c r="E10" i="1" s="1"/>
  <c r="D11" i="1"/>
  <c r="D12" i="1"/>
  <c r="E12" i="1" s="1"/>
  <c r="D13" i="1"/>
  <c r="E13" i="1" s="1"/>
  <c r="D14" i="1"/>
  <c r="E14" i="1" s="1"/>
  <c r="D4" i="1"/>
  <c r="E7" i="1"/>
  <c r="E11" i="1"/>
  <c r="E5" i="1" l="1"/>
</calcChain>
</file>

<file path=xl/sharedStrings.xml><?xml version="1.0" encoding="utf-8"?>
<sst xmlns="http://schemas.openxmlformats.org/spreadsheetml/2006/main" count="9" uniqueCount="9">
  <si>
    <t>Time t/s</t>
    <phoneticPr fontId="1" type="noConversion"/>
  </si>
  <si>
    <t>Distance D/m</t>
    <phoneticPr fontId="1" type="noConversion"/>
  </si>
  <si>
    <t>the gradient is increasing so the car is accelerating</t>
    <phoneticPr fontId="1" type="noConversion"/>
  </si>
  <si>
    <t>moving at constant speed cuz the line is straight</t>
    <phoneticPr fontId="1" type="noConversion"/>
  </si>
  <si>
    <t xml:space="preserve">the grdient is decreasing </t>
    <phoneticPr fontId="1" type="noConversion"/>
  </si>
  <si>
    <t xml:space="preserve">speed </t>
    <phoneticPr fontId="1" type="noConversion"/>
  </si>
  <si>
    <t>a</t>
    <phoneticPr fontId="1" type="noConversion"/>
  </si>
  <si>
    <t>syst. Error</t>
    <phoneticPr fontId="1" type="noConversion"/>
  </si>
  <si>
    <t>speed太小 when accelaration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</si>
</sst>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Distance D/m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Sheet1!$B$3:$B$14</c:f>
              <c:numCache>
                <c:formatCode>0.00_ </c:formatCode>
                <c:ptCount val="12"/>
                <c:pt idx="0" formatCode="General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xVal>
          <c:yVal>
            <c:numRef>
              <c:f>Sheet1!$C$3:$C$14</c:f>
              <c:numCache>
                <c:formatCode>0.00_ </c:formatCode>
                <c:ptCount val="12"/>
                <c:pt idx="0" formatCode="General">
                  <c:v>0</c:v>
                </c:pt>
                <c:pt idx="1">
                  <c:v>16</c:v>
                </c:pt>
                <c:pt idx="2">
                  <c:v>76</c:v>
                </c:pt>
                <c:pt idx="3">
                  <c:v>186</c:v>
                </c:pt>
                <c:pt idx="4">
                  <c:v>334</c:v>
                </c:pt>
                <c:pt idx="5">
                  <c:v>484</c:v>
                </c:pt>
                <c:pt idx="6">
                  <c:v>634</c:v>
                </c:pt>
                <c:pt idx="7">
                  <c:v>784</c:v>
                </c:pt>
                <c:pt idx="8">
                  <c:v>904</c:v>
                </c:pt>
                <c:pt idx="9">
                  <c:v>974</c:v>
                </c:pt>
                <c:pt idx="10">
                  <c:v>994</c:v>
                </c:pt>
                <c:pt idx="11">
                  <c:v>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FE-47FE-927C-E49411854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525968"/>
        <c:axId val="496525640"/>
      </c:scatterChart>
      <c:valAx>
        <c:axId val="49652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Time t/s</a:t>
                </a:r>
                <a:endParaRPr lang="zh-CN" altLang="zh-CN">
                  <a:effectLst/>
                </a:endParaRPr>
              </a:p>
            </c:rich>
          </c:tx>
          <c:layout>
            <c:manualLayout>
              <c:xMode val="edge"/>
              <c:yMode val="edge"/>
              <c:x val="0.45378553702816843"/>
              <c:y val="0.876575814811561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525640"/>
        <c:crosses val="autoZero"/>
        <c:crossBetween val="midCat"/>
      </c:valAx>
      <c:valAx>
        <c:axId val="49652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Distance</a:t>
                </a:r>
                <a:r>
                  <a:rPr lang="en-US" altLang="zh-CN" baseline="0"/>
                  <a:t> D/m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3.0563370205549056E-2"/>
              <c:y val="0.321747708571261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52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speed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Sheet1!$B$3:$B$14</c:f>
              <c:numCache>
                <c:formatCode>0.00_ </c:formatCode>
                <c:ptCount val="12"/>
                <c:pt idx="0" formatCode="General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xVal>
          <c:yVal>
            <c:numRef>
              <c:f>Sheet1!$D$3:$D$14</c:f>
              <c:numCache>
                <c:formatCode>0.00_ </c:formatCode>
                <c:ptCount val="12"/>
                <c:pt idx="1">
                  <c:v>3.2</c:v>
                </c:pt>
                <c:pt idx="2">
                  <c:v>12</c:v>
                </c:pt>
                <c:pt idx="3">
                  <c:v>22</c:v>
                </c:pt>
                <c:pt idx="4">
                  <c:v>29.6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24</c:v>
                </c:pt>
                <c:pt idx="9">
                  <c:v>14</c:v>
                </c:pt>
                <c:pt idx="10">
                  <c:v>4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6F-4F3A-B01B-B9FACE80B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64632"/>
        <c:axId val="610561680"/>
      </c:scatterChart>
      <c:valAx>
        <c:axId val="61056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561680"/>
        <c:crosses val="autoZero"/>
        <c:crossBetween val="midCat"/>
      </c:valAx>
      <c:valAx>
        <c:axId val="61056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564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Sheet1!$B$3:$B$14</c:f>
              <c:numCache>
                <c:formatCode>0.00_ </c:formatCode>
                <c:ptCount val="12"/>
                <c:pt idx="0" formatCode="General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xVal>
          <c:yVal>
            <c:numRef>
              <c:f>Sheet1!$E$3:$E$14</c:f>
              <c:numCache>
                <c:formatCode>0.00_ </c:formatCode>
                <c:ptCount val="12"/>
                <c:pt idx="2">
                  <c:v>1.7600000000000002</c:v>
                </c:pt>
                <c:pt idx="3">
                  <c:v>2</c:v>
                </c:pt>
                <c:pt idx="4">
                  <c:v>1.5200000000000002</c:v>
                </c:pt>
                <c:pt idx="5">
                  <c:v>7.999999999999971E-2</c:v>
                </c:pt>
                <c:pt idx="6">
                  <c:v>0</c:v>
                </c:pt>
                <c:pt idx="7">
                  <c:v>0</c:v>
                </c:pt>
                <c:pt idx="8">
                  <c:v>-1.2</c:v>
                </c:pt>
                <c:pt idx="9">
                  <c:v>-2</c:v>
                </c:pt>
                <c:pt idx="10">
                  <c:v>-2</c:v>
                </c:pt>
                <c:pt idx="11">
                  <c:v>-0.8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54-4079-8B9F-DC3431649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900688"/>
        <c:axId val="608901016"/>
      </c:scatterChart>
      <c:valAx>
        <c:axId val="60890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901016"/>
        <c:crosses val="autoZero"/>
        <c:crossBetween val="midCat"/>
      </c:valAx>
      <c:valAx>
        <c:axId val="60890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90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410953</xdr:colOff>
      <xdr:row>0</xdr:row>
      <xdr:rowOff>115135</xdr:rowOff>
    </xdr:from>
    <xdr:to>
      <xdr:col>12</xdr:col>
      <xdr:colOff>449053</xdr:colOff>
      <xdr:row>16</xdr:row>
      <xdr:rowOff>39687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BB072DA-3761-4E1F-95E4-CB31E3EC1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489289</xdr:colOff>
      <xdr:row>18</xdr:row>
      <xdr:rowOff>8958</xdr:rowOff>
    </xdr:from>
    <xdr:to>
      <xdr:col>12</xdr:col>
      <xdr:colOff>536914</xdr:colOff>
      <xdr:row>33</xdr:row>
      <xdr:rowOff>115774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6AEB9C3-B01A-49DA-870A-B37F0866F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252308</xdr:colOff>
      <xdr:row>17</xdr:row>
      <xdr:rowOff>153410</xdr:rowOff>
    </xdr:from>
    <xdr:to>
      <xdr:col>20</xdr:col>
      <xdr:colOff>284734</xdr:colOff>
      <xdr:row>33</xdr:row>
      <xdr:rowOff>140440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AEA14AC-CA69-40AC-AC04-57522CF82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88EF9-34E9-455D-A08F-0FD9E6C2501E}">
  <dimension ref="B2:O15"/>
  <sheetViews>
    <sheetView tabSelected="1" zoomScale="80" workbookViewId="0">
      <selection activeCell="O11" sqref="O11"/>
    </sheetView>
  </sheetViews>
  <sheetFormatPr defaultRowHeight="13.9" x14ac:dyDescent="0.4"/>
  <cols>
    <col min="3" max="3" width="11.796875" customWidth="1"/>
  </cols>
  <sheetData>
    <row r="2" spans="2:15" x14ac:dyDescent="0.4">
      <c r="B2" t="s">
        <v>0</v>
      </c>
      <c r="C2" t="s">
        <v>1</v>
      </c>
      <c r="D2" t="s">
        <v>5</v>
      </c>
      <c r="E2" t="s">
        <v>6</v>
      </c>
    </row>
    <row r="3" spans="2:15" x14ac:dyDescent="0.4">
      <c r="B3">
        <v>0</v>
      </c>
      <c r="C3">
        <v>0</v>
      </c>
    </row>
    <row r="4" spans="2:15" x14ac:dyDescent="0.4">
      <c r="B4" s="1">
        <v>5</v>
      </c>
      <c r="C4" s="1">
        <v>16</v>
      </c>
      <c r="D4" s="1">
        <f>(C4-C3)/(B4-B3)</f>
        <v>3.2</v>
      </c>
      <c r="E4" s="1"/>
    </row>
    <row r="5" spans="2:15" x14ac:dyDescent="0.4">
      <c r="B5" s="1">
        <v>10</v>
      </c>
      <c r="C5" s="1">
        <v>76</v>
      </c>
      <c r="D5" s="1">
        <f t="shared" ref="D5:D14" si="0">(C5-C4)/(B5-B4)</f>
        <v>12</v>
      </c>
      <c r="E5" s="1">
        <f t="shared" ref="E5:E13" si="1">(D5-D4)/5</f>
        <v>1.7600000000000002</v>
      </c>
      <c r="N5" t="s">
        <v>2</v>
      </c>
    </row>
    <row r="6" spans="2:15" x14ac:dyDescent="0.4">
      <c r="B6" s="1">
        <v>15</v>
      </c>
      <c r="C6" s="1">
        <v>186</v>
      </c>
      <c r="D6" s="1">
        <f t="shared" si="0"/>
        <v>22</v>
      </c>
      <c r="E6" s="1">
        <f t="shared" si="1"/>
        <v>2</v>
      </c>
      <c r="N6" t="s">
        <v>3</v>
      </c>
    </row>
    <row r="7" spans="2:15" x14ac:dyDescent="0.4">
      <c r="B7" s="1">
        <v>20</v>
      </c>
      <c r="C7" s="1">
        <v>334</v>
      </c>
      <c r="D7" s="1">
        <f t="shared" si="0"/>
        <v>29.6</v>
      </c>
      <c r="E7" s="1">
        <f t="shared" si="1"/>
        <v>1.5200000000000002</v>
      </c>
      <c r="N7" t="s">
        <v>4</v>
      </c>
    </row>
    <row r="8" spans="2:15" x14ac:dyDescent="0.4">
      <c r="B8" s="1">
        <v>25</v>
      </c>
      <c r="C8" s="1">
        <v>484</v>
      </c>
      <c r="D8" s="1">
        <f t="shared" si="0"/>
        <v>30</v>
      </c>
      <c r="E8" s="1">
        <f t="shared" si="1"/>
        <v>7.999999999999971E-2</v>
      </c>
    </row>
    <row r="9" spans="2:15" x14ac:dyDescent="0.4">
      <c r="B9" s="1">
        <v>30</v>
      </c>
      <c r="C9" s="1">
        <v>634</v>
      </c>
      <c r="D9" s="1">
        <f t="shared" si="0"/>
        <v>30</v>
      </c>
      <c r="E9" s="1">
        <f t="shared" si="1"/>
        <v>0</v>
      </c>
    </row>
    <row r="10" spans="2:15" x14ac:dyDescent="0.4">
      <c r="B10" s="1">
        <v>35</v>
      </c>
      <c r="C10" s="1">
        <v>784</v>
      </c>
      <c r="D10" s="1">
        <f t="shared" si="0"/>
        <v>30</v>
      </c>
      <c r="E10" s="1">
        <f t="shared" si="1"/>
        <v>0</v>
      </c>
    </row>
    <row r="11" spans="2:15" x14ac:dyDescent="0.4">
      <c r="B11" s="1">
        <v>40</v>
      </c>
      <c r="C11" s="1">
        <v>904</v>
      </c>
      <c r="D11" s="1">
        <f t="shared" si="0"/>
        <v>24</v>
      </c>
      <c r="E11" s="1">
        <f t="shared" si="1"/>
        <v>-1.2</v>
      </c>
      <c r="N11" t="s">
        <v>7</v>
      </c>
      <c r="O11" t="s">
        <v>8</v>
      </c>
    </row>
    <row r="12" spans="2:15" x14ac:dyDescent="0.4">
      <c r="B12" s="1">
        <v>45</v>
      </c>
      <c r="C12" s="1">
        <v>974</v>
      </c>
      <c r="D12" s="1">
        <f t="shared" si="0"/>
        <v>14</v>
      </c>
      <c r="E12" s="1">
        <f t="shared" si="1"/>
        <v>-2</v>
      </c>
    </row>
    <row r="13" spans="2:15" x14ac:dyDescent="0.4">
      <c r="B13" s="1">
        <v>50</v>
      </c>
      <c r="C13" s="1">
        <v>994</v>
      </c>
      <c r="D13" s="1">
        <f t="shared" si="0"/>
        <v>4</v>
      </c>
      <c r="E13" s="1">
        <f t="shared" si="1"/>
        <v>-2</v>
      </c>
    </row>
    <row r="14" spans="2:15" x14ac:dyDescent="0.4">
      <c r="B14" s="1">
        <v>55</v>
      </c>
      <c r="C14" s="1">
        <v>994</v>
      </c>
      <c r="D14" s="1">
        <f t="shared" si="0"/>
        <v>0</v>
      </c>
      <c r="E14" s="1">
        <f>(D14-D13)/5</f>
        <v>-0.8</v>
      </c>
    </row>
    <row r="15" spans="2:15" x14ac:dyDescent="0.4">
      <c r="D15">
        <f>C14/B14</f>
        <v>18.072727272727274</v>
      </c>
      <c r="E15" s="1">
        <f>D15/B14</f>
        <v>0.3285950413223141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 Huang</dc:creator>
  <cp:lastModifiedBy>Maggie Huang</cp:lastModifiedBy>
  <dcterms:created xsi:type="dcterms:W3CDTF">2018-09-25T00:21:05Z</dcterms:created>
  <dcterms:modified xsi:type="dcterms:W3CDTF">2018-09-25T12:35:14Z</dcterms:modified>
</cp:coreProperties>
</file>