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e Huang\OneDrive\桌面\物理\"/>
    </mc:Choice>
  </mc:AlternateContent>
  <xr:revisionPtr revIDLastSave="0" documentId="10_ncr:0_{63D85A16-5A73-476C-B6C4-4D791B53FEA8}" xr6:coauthVersionLast="40" xr6:coauthVersionMax="40" xr10:uidLastSave="{00000000-0000-0000-0000-000000000000}"/>
  <bookViews>
    <workbookView xWindow="-98" yWindow="-98" windowWidth="19786" windowHeight="13875" xr2:uid="{76040FDB-502B-401C-AC69-FA3100CA5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6" i="1" l="1"/>
  <c r="R15" i="1"/>
  <c r="R14" i="1"/>
  <c r="T12" i="1"/>
  <c r="T11" i="1"/>
  <c r="S11" i="1"/>
  <c r="F2" i="1"/>
  <c r="F3" i="1"/>
  <c r="F4" i="1"/>
  <c r="F5" i="1"/>
  <c r="F6" i="1"/>
  <c r="F7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<sst xmlns="http://schemas.openxmlformats.org/spreadsheetml/2006/main" count="4" uniqueCount="4">
  <si>
    <t>uncertainty</t>
    <phoneticPr fontId="1" type="noConversion"/>
  </si>
  <si>
    <t>x-intercept</t>
    <phoneticPr fontId="1" type="noConversion"/>
  </si>
  <si>
    <t>y-intercept</t>
    <phoneticPr fontId="1" type="noConversion"/>
  </si>
  <si>
    <t xml:space="preserve">percentage rate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</si>
</sst>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Sheet1!$E$2:$E$7</c:f>
              <c:numCache>
                <c:formatCode>General</c:formatCode>
                <c:ptCount val="6"/>
                <c:pt idx="0">
                  <c:v>1.2269938650306749E-2</c:v>
                </c:pt>
                <c:pt idx="1">
                  <c:v>1.2987012987012988E-2</c:v>
                </c:pt>
                <c:pt idx="2">
                  <c:v>1.4285714285714285E-2</c:v>
                </c:pt>
                <c:pt idx="3">
                  <c:v>1.5748031496062992E-2</c:v>
                </c:pt>
                <c:pt idx="4">
                  <c:v>1.7857142857142856E-2</c:v>
                </c:pt>
                <c:pt idx="5">
                  <c:v>2.1739130434782608E-2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3.5087719298245612E-2</c:v>
                </c:pt>
                <c:pt idx="1">
                  <c:v>3.4482758620689655E-2</c:v>
                </c:pt>
                <c:pt idx="2">
                  <c:v>3.3333333333333333E-2</c:v>
                </c:pt>
                <c:pt idx="3">
                  <c:v>3.1746031746031744E-2</c:v>
                </c:pt>
                <c:pt idx="4">
                  <c:v>2.9411764705882353E-2</c:v>
                </c:pt>
                <c:pt idx="5">
                  <c:v>2.564102564102564E-2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47-4B5C-8B60-CB66670B5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561304"/>
        <c:axId val="493561632"/>
      </c:scatterChart>
      <c:valAx>
        <c:axId val="493561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561632"/>
        <c:crosses val="autoZero"/>
        <c:crossBetween val="midCat"/>
      </c:valAx>
      <c:valAx>
        <c:axId val="49356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561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4</xdr:row>
      <xdr:rowOff>69055</xdr:rowOff>
    </xdr:from>
    <xdr:to>
      <xdr:col>15</xdr:col>
      <xdr:colOff>228600</xdr:colOff>
      <xdr:row>19</xdr:row>
      <xdr:rowOff>169067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A74EDB-E35D-49DC-95DE-82D937EB7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31DC-9D1A-46DF-BE95-22894E9EE7FF}">
  <dimension ref="A1:T16"/>
  <sheetViews>
    <sheetView tabSelected="1" topLeftCell="Q9" zoomScale="304" workbookViewId="0">
      <selection activeCell="V12" sqref="V12"/>
    </sheetView>
  </sheetViews>
  <sheetFormatPr defaultRowHeight="13.9" x14ac:dyDescent="0.4"/>
  <sheetData>
    <row r="1" spans="1:20" x14ac:dyDescent="0.4">
      <c r="D1" t="s">
        <v>0</v>
      </c>
    </row>
    <row r="2" spans="1:20" x14ac:dyDescent="0.4">
      <c r="A2" s="1">
        <v>81.5</v>
      </c>
      <c r="B2" s="1">
        <v>28.5</v>
      </c>
      <c r="C2" s="1">
        <v>1.5</v>
      </c>
      <c r="D2" s="1">
        <v>0.05</v>
      </c>
      <c r="E2">
        <f>1/A2</f>
        <v>1.2269938650306749E-2</v>
      </c>
      <c r="F2">
        <f>1/B2</f>
        <v>3.5087719298245612E-2</v>
      </c>
    </row>
    <row r="3" spans="1:20" x14ac:dyDescent="0.4">
      <c r="A3" s="1">
        <v>77</v>
      </c>
      <c r="B3" s="1">
        <v>29</v>
      </c>
      <c r="C3" s="1">
        <v>1.65</v>
      </c>
      <c r="D3" s="1">
        <v>0.05</v>
      </c>
      <c r="E3">
        <f t="shared" ref="E3:F7" si="0">1/A3</f>
        <v>1.2987012987012988E-2</v>
      </c>
      <c r="F3">
        <f t="shared" si="0"/>
        <v>3.4482758620689655E-2</v>
      </c>
    </row>
    <row r="4" spans="1:20" x14ac:dyDescent="0.4">
      <c r="A4" s="1">
        <v>70</v>
      </c>
      <c r="B4" s="1">
        <v>30</v>
      </c>
      <c r="C4" s="1">
        <v>1.85</v>
      </c>
      <c r="D4" s="1">
        <v>0.05</v>
      </c>
      <c r="E4">
        <f t="shared" si="0"/>
        <v>1.4285714285714285E-2</v>
      </c>
      <c r="F4">
        <f t="shared" si="0"/>
        <v>3.3333333333333333E-2</v>
      </c>
    </row>
    <row r="5" spans="1:20" x14ac:dyDescent="0.4">
      <c r="A5" s="1">
        <v>63.5</v>
      </c>
      <c r="B5" s="1">
        <v>31.5</v>
      </c>
      <c r="C5" s="1">
        <v>2.1</v>
      </c>
      <c r="D5" s="1">
        <v>0.05</v>
      </c>
      <c r="E5">
        <f t="shared" si="0"/>
        <v>1.5748031496062992E-2</v>
      </c>
      <c r="F5">
        <f t="shared" si="0"/>
        <v>3.1746031746031744E-2</v>
      </c>
    </row>
    <row r="6" spans="1:20" x14ac:dyDescent="0.4">
      <c r="A6" s="1">
        <v>56</v>
      </c>
      <c r="B6" s="1">
        <v>34</v>
      </c>
      <c r="C6" s="1">
        <v>2.5</v>
      </c>
      <c r="D6" s="1">
        <v>0.05</v>
      </c>
      <c r="E6">
        <f t="shared" si="0"/>
        <v>1.7857142857142856E-2</v>
      </c>
      <c r="F6">
        <f t="shared" si="0"/>
        <v>2.9411764705882353E-2</v>
      </c>
    </row>
    <row r="7" spans="1:20" x14ac:dyDescent="0.4">
      <c r="A7" s="1">
        <v>46</v>
      </c>
      <c r="B7" s="1">
        <v>39</v>
      </c>
      <c r="C7" s="1">
        <v>3.5</v>
      </c>
      <c r="D7" s="1">
        <v>0.05</v>
      </c>
      <c r="E7">
        <f t="shared" si="0"/>
        <v>2.1739130434782608E-2</v>
      </c>
      <c r="F7">
        <f t="shared" si="0"/>
        <v>2.564102564102564E-2</v>
      </c>
    </row>
    <row r="11" spans="1:20" x14ac:dyDescent="0.4">
      <c r="R11" t="s">
        <v>1</v>
      </c>
      <c r="S11">
        <f>0.0476/1.0124</f>
        <v>4.7016989332279734E-2</v>
      </c>
      <c r="T11">
        <f>1/S11</f>
        <v>21.268907563025209</v>
      </c>
    </row>
    <row r="12" spans="1:20" x14ac:dyDescent="0.4">
      <c r="R12" t="s">
        <v>2</v>
      </c>
      <c r="S12">
        <v>4.7600000000000003E-2</v>
      </c>
      <c r="T12">
        <f>1/S12</f>
        <v>21.008403361344538</v>
      </c>
    </row>
    <row r="14" spans="1:20" x14ac:dyDescent="0.4">
      <c r="R14">
        <f>AVERAGE(T11:T12)</f>
        <v>21.138655462184872</v>
      </c>
    </row>
    <row r="15" spans="1:20" x14ac:dyDescent="0.4">
      <c r="R15">
        <f>23-R14</f>
        <v>1.8613445378151283</v>
      </c>
    </row>
    <row r="16" spans="1:20" x14ac:dyDescent="0.4">
      <c r="Q16" t="s">
        <v>3</v>
      </c>
      <c r="R16">
        <f>R15/23</f>
        <v>8.0928023383266448E-2</v>
      </c>
    </row>
  </sheetData>
  <phoneticPr fontId="1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Huang</dc:creator>
  <cp:lastModifiedBy>Maggie Huang</cp:lastModifiedBy>
  <dcterms:created xsi:type="dcterms:W3CDTF">2019-03-14T01:00:46Z</dcterms:created>
  <dcterms:modified xsi:type="dcterms:W3CDTF">2019-03-14T01:35:11Z</dcterms:modified>
</cp:coreProperties>
</file>