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66925"/>
  <mc:AlternateContent xmlns:mc="http://schemas.openxmlformats.org/markup-compatibility/2006">
    <mc:Choice Requires="x15">
      <x15ac:absPath xmlns:x15ac="http://schemas.microsoft.com/office/spreadsheetml/2010/11/ac" url="https://asiandevbank-my.sharepoint.com/personal/mcham_contractor_adb_org/Documents/2021/Datasets/SME Monitor 2021/New/"/>
    </mc:Choice>
  </mc:AlternateContent>
  <xr:revisionPtr revIDLastSave="1" documentId="13_ncr:1_{9B745558-2FF8-44B6-B299-D9EA731613F6}" xr6:coauthVersionLast="47" xr6:coauthVersionMax="47" xr10:uidLastSave="{183E79A2-61B4-2A40-A24D-2E93F5CE6124}"/>
  <bookViews>
    <workbookView xWindow="0" yWindow="500" windowWidth="28800" windowHeight="15840" tabRatio="763" xr2:uid="{25B65866-C556-4FE5-9C23-2437C31054A8}"/>
  </bookViews>
  <sheets>
    <sheet name="Table 1_MAL" sheetId="1" r:id="rId1"/>
    <sheet name="Table 2_MAL" sheetId="2" r:id="rId2"/>
    <sheet name="Table 3_MAL" sheetId="3" r:id="rId3"/>
    <sheet name="Table 4_MAL" sheetId="6" r:id="rId4"/>
    <sheet name="Table 5_MAL" sheetId="12" r:id="rId5"/>
    <sheet name="Table 6_MAL" sheetId="8" r:id="rId6"/>
    <sheet name="Table 7_MAL" sheetId="9" r:id="rId7"/>
    <sheet name="Table 8_MAL"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 i="8" l="1"/>
  <c r="M20" i="8"/>
  <c r="M10" i="8"/>
  <c r="S58" i="2"/>
  <c r="R58" i="2"/>
  <c r="Q58" i="2"/>
  <c r="S52" i="2"/>
  <c r="R52" i="2"/>
  <c r="Q52" i="2"/>
</calcChain>
</file>

<file path=xl/sharedStrings.xml><?xml version="1.0" encoding="utf-8"?>
<sst xmlns="http://schemas.openxmlformats.org/spreadsheetml/2006/main" count="1347" uniqueCount="358">
  <si>
    <t>MALAYSIA</t>
  </si>
  <si>
    <t>Sector</t>
  </si>
  <si>
    <t>Item</t>
  </si>
  <si>
    <t>Micro</t>
  </si>
  <si>
    <t>Small</t>
  </si>
  <si>
    <t>Medium</t>
  </si>
  <si>
    <t>Manufacturing</t>
  </si>
  <si>
    <t>Annual Sales Turnover</t>
  </si>
  <si>
    <t>Less than RM300,000 OR </t>
  </si>
  <si>
    <t>From RM300,000 to less than RM15 million OR</t>
  </si>
  <si>
    <t>From RM15 million to not exceeding RM50 million OR </t>
  </si>
  <si>
    <t>Number of Full-time Employees</t>
  </si>
  <si>
    <t>Fewer than 5 employees</t>
  </si>
  <si>
    <t>From 5 to 74 employees</t>
  </si>
  <si>
    <t>From 75 to not exceeding 200 employees</t>
  </si>
  <si>
    <t>Services and Other Sectors</t>
  </si>
  <si>
    <t>From RM300,000 to less than RM3 million OR </t>
  </si>
  <si>
    <t>From RM3 million to not exceeding RM20 million OR </t>
  </si>
  <si>
    <t>From 5 to 29 employees</t>
  </si>
  <si>
    <t>From 30 to not exceeding 75 employees</t>
  </si>
  <si>
    <t>Notes: MSME definition has been effective since 1 January 2014.</t>
  </si>
  <si>
    <t>End of period data</t>
  </si>
  <si>
    <t>NUMBER OF ENTERPRISES</t>
  </si>
  <si>
    <t>Number of enterprises, total</t>
  </si>
  <si>
    <t>--</t>
  </si>
  <si>
    <t>Number of MSMEs</t>
  </si>
  <si>
    <t>Number of large enterprises</t>
  </si>
  <si>
    <t>MSME to total (%)</t>
  </si>
  <si>
    <r>
      <t>MSMEs by sector</t>
    </r>
    <r>
      <rPr>
        <sz val="8"/>
        <color theme="1"/>
        <rFont val="Arial"/>
        <family val="2"/>
      </rPr>
      <t xml:space="preserve"> (% share)</t>
    </r>
  </si>
  <si>
    <t>Construction</t>
  </si>
  <si>
    <r>
      <t xml:space="preserve">Number of MSMEs by region </t>
    </r>
    <r>
      <rPr>
        <sz val="8"/>
        <color theme="1"/>
        <rFont val="Arial"/>
        <family val="2"/>
      </rPr>
      <t>(% share)</t>
    </r>
  </si>
  <si>
    <t>Capital city</t>
  </si>
  <si>
    <t>Others</t>
  </si>
  <si>
    <t>EMPLOYMENT</t>
  </si>
  <si>
    <t>Number of employment, total ('000)</t>
  </si>
  <si>
    <t>MSME employees to total (%)</t>
  </si>
  <si>
    <r>
      <t xml:space="preserve">Employment by MSME by sector </t>
    </r>
    <r>
      <rPr>
        <sz val="8"/>
        <rFont val="Arial"/>
        <family val="2"/>
      </rPr>
      <t>(% share)</t>
    </r>
  </si>
  <si>
    <r>
      <t xml:space="preserve">Employment by MSMEs by region </t>
    </r>
    <r>
      <rPr>
        <sz val="8"/>
        <color theme="1"/>
        <rFont val="Arial"/>
        <family val="2"/>
      </rPr>
      <t>(% share)</t>
    </r>
  </si>
  <si>
    <t>Real GDP of MSMEs (RM mil.)</t>
  </si>
  <si>
    <t>MSME contribution to GDP (%)</t>
  </si>
  <si>
    <t>MSME GDP growth (%)</t>
  </si>
  <si>
    <t>MSME Labor productivity growth (%)</t>
  </si>
  <si>
    <r>
      <t xml:space="preserve">MSME GDP by sector </t>
    </r>
    <r>
      <rPr>
        <sz val="8"/>
        <color theme="1"/>
        <rFont val="Arial"/>
        <family val="2"/>
      </rPr>
      <t>(% share)</t>
    </r>
  </si>
  <si>
    <r>
      <t xml:space="preserve">MSME GDP by region </t>
    </r>
    <r>
      <rPr>
        <sz val="8"/>
        <color theme="1"/>
        <rFont val="Arial"/>
        <family val="2"/>
      </rPr>
      <t>(% share)</t>
    </r>
  </si>
  <si>
    <t>EXPORTS</t>
  </si>
  <si>
    <t>Total export value (RM million)</t>
  </si>
  <si>
    <t>Total export growth (%)</t>
  </si>
  <si>
    <t>MSME export value (RM billion)</t>
  </si>
  <si>
    <t>MSME export growth (%)</t>
  </si>
  <si>
    <t>IMPORTS</t>
  </si>
  <si>
    <t>Total import value (RM million)</t>
  </si>
  <si>
    <t>Total import growth (%)</t>
  </si>
  <si>
    <t>MSME import value (RM million)</t>
  </si>
  <si>
    <t>MSME import growth (%)</t>
  </si>
  <si>
    <t>Mining and quarrying</t>
  </si>
  <si>
    <t>Number of employment by large enterprises</t>
  </si>
  <si>
    <t>MSME employees growth (%)</t>
  </si>
  <si>
    <t>MSME export to total export value (%)</t>
  </si>
  <si>
    <t>MSME import to total import value (%)</t>
  </si>
  <si>
    <t>Agriculture, forestry, and fisheries</t>
  </si>
  <si>
    <t>Services</t>
  </si>
  <si>
    <r>
      <t>MSME growth (%)</t>
    </r>
    <r>
      <rPr>
        <vertAlign val="superscript"/>
        <sz val="8"/>
        <color theme="1"/>
        <rFont val="Arial"/>
        <family val="2"/>
      </rPr>
      <t>1</t>
    </r>
  </si>
  <si>
    <r>
      <t>Services</t>
    </r>
    <r>
      <rPr>
        <vertAlign val="superscript"/>
        <sz val="8"/>
        <rFont val="Arial"/>
        <family val="2"/>
      </rPr>
      <t>2</t>
    </r>
    <r>
      <rPr>
        <sz val="8"/>
        <rFont val="Arial"/>
        <family val="2"/>
      </rPr>
      <t xml:space="preserve"> </t>
    </r>
  </si>
  <si>
    <r>
      <t>CONTRIBUTION TO GDP</t>
    </r>
    <r>
      <rPr>
        <b/>
        <vertAlign val="superscript"/>
        <sz val="8"/>
        <color theme="1"/>
        <rFont val="Arial"/>
        <family val="2"/>
      </rPr>
      <t>4</t>
    </r>
  </si>
  <si>
    <r>
      <t>Number of employment by MSMEs</t>
    </r>
    <r>
      <rPr>
        <vertAlign val="superscript"/>
        <sz val="8"/>
        <color theme="1"/>
        <rFont val="Arial"/>
        <family val="2"/>
      </rPr>
      <t>3</t>
    </r>
  </si>
  <si>
    <r>
      <t>Others</t>
    </r>
    <r>
      <rPr>
        <vertAlign val="superscript"/>
        <sz val="8"/>
        <rFont val="Arial"/>
        <family val="2"/>
      </rPr>
      <t>5</t>
    </r>
  </si>
  <si>
    <r>
      <rPr>
        <vertAlign val="superscript"/>
        <sz val="8"/>
        <color theme="1"/>
        <rFont val="Arial"/>
        <family val="2"/>
      </rPr>
      <t xml:space="preserve">2 </t>
    </r>
    <r>
      <rPr>
        <sz val="8"/>
        <color theme="1"/>
        <rFont val="Arial"/>
        <family val="2"/>
      </rPr>
      <t>Services include transportation and storage, wholesale and retail trade, telecommunication, and real estate.</t>
    </r>
  </si>
  <si>
    <r>
      <rPr>
        <vertAlign val="superscript"/>
        <sz val="8"/>
        <color theme="1"/>
        <rFont val="Arial"/>
        <family val="2"/>
      </rPr>
      <t>5</t>
    </r>
    <r>
      <rPr>
        <sz val="8"/>
        <color theme="1"/>
        <rFont val="Arial"/>
        <family val="2"/>
      </rPr>
      <t xml:space="preserve"> Others include mining and quarrying, and import duties.</t>
    </r>
  </si>
  <si>
    <t>COMMERCIAL BANKS</t>
  </si>
  <si>
    <t>Number of commercial banks</t>
  </si>
  <si>
    <t xml:space="preserve">   Development finance institutions (DFIs)</t>
  </si>
  <si>
    <t xml:space="preserve">   Banking institutions (BIs)</t>
  </si>
  <si>
    <t>Credit</t>
  </si>
  <si>
    <t>Loans outstanding, total (RM million)</t>
  </si>
  <si>
    <t>Loans outstanding in domestic currency (RM million)</t>
  </si>
  <si>
    <t>Loans outstanding in foreign currency (RM million)</t>
  </si>
  <si>
    <t>Loan growth (%)</t>
  </si>
  <si>
    <t>Total commercial bank loans to GDP (%)</t>
  </si>
  <si>
    <t>Lending rate (%)</t>
  </si>
  <si>
    <t>Gross nonperforming loans (NPLs) (RM million)</t>
  </si>
  <si>
    <t>Gross NPLs to total loans (%)</t>
  </si>
  <si>
    <t>Deposits</t>
  </si>
  <si>
    <t>Deposits, total (RM million)</t>
  </si>
  <si>
    <t>Deposits in domestic currency (RM million)</t>
  </si>
  <si>
    <t>Deposits in foreign currency (RM million)</t>
  </si>
  <si>
    <t>Deposit rate (%)</t>
  </si>
  <si>
    <t>MSME LOANS</t>
  </si>
  <si>
    <t>MSME loans to total loans outstanding (%)</t>
  </si>
  <si>
    <t>MSME loans to GDP (%)</t>
  </si>
  <si>
    <t>MSME lending rate (%)</t>
  </si>
  <si>
    <t>Nonperforming MSME loans (NPLs) (RM million)</t>
  </si>
  <si>
    <t>MSME NPLs to total MSME loans (%)</t>
  </si>
  <si>
    <t>MSME loan borrowers to total bank borrowers (%)</t>
  </si>
  <si>
    <t>MSME loan rejection rate (% of total applications)</t>
  </si>
  <si>
    <t>Number of MSME savings account in banks</t>
  </si>
  <si>
    <t>Guaranteed MSME loans (RM million)</t>
  </si>
  <si>
    <t>Non-collateral MSME loans (RM million)</t>
  </si>
  <si>
    <r>
      <t xml:space="preserve">MSME loans outstanding by sector </t>
    </r>
    <r>
      <rPr>
        <sz val="8"/>
        <rFont val="Arial"/>
        <family val="2"/>
      </rPr>
      <t>(% share)</t>
    </r>
  </si>
  <si>
    <r>
      <t xml:space="preserve">MSME loans outstanding by region </t>
    </r>
    <r>
      <rPr>
        <sz val="8"/>
        <rFont val="Arial"/>
        <family val="2"/>
      </rPr>
      <t>(% share)</t>
    </r>
  </si>
  <si>
    <r>
      <t>MSME loans outstanding by type of use</t>
    </r>
    <r>
      <rPr>
        <sz val="8"/>
        <color theme="1"/>
        <rFont val="Arial"/>
        <family val="2"/>
      </rPr>
      <t xml:space="preserve"> (% share)</t>
    </r>
  </si>
  <si>
    <t>For working capital</t>
  </si>
  <si>
    <t>For capital investment</t>
  </si>
  <si>
    <r>
      <t>MSME loans outstanding by tenor</t>
    </r>
    <r>
      <rPr>
        <sz val="8"/>
        <color theme="1"/>
        <rFont val="Arial"/>
        <family val="2"/>
      </rPr>
      <t xml:space="preserve"> (% share)</t>
    </r>
  </si>
  <si>
    <t>Less than 1 year</t>
  </si>
  <si>
    <t>1-5 years</t>
  </si>
  <si>
    <t>More than 5 years</t>
  </si>
  <si>
    <t>Credit Guarantee Corporation Malaysia (CGC)</t>
  </si>
  <si>
    <t>Outstanding guaranteed loans (RM billion)</t>
  </si>
  <si>
    <t>Number of MSMEs guaranteed</t>
  </si>
  <si>
    <t>Accumulated number of MSMEs guaranteed</t>
  </si>
  <si>
    <t>Portfolio guarantees*: number of L/G (new approval)</t>
  </si>
  <si>
    <t>MSME access to guarantees (% of total MSMEs)</t>
  </si>
  <si>
    <t>Guaranteed loans to MSME loans (%)</t>
  </si>
  <si>
    <t>Government Credit Guarantee Funds</t>
  </si>
  <si>
    <t xml:space="preserve">Number of funds </t>
  </si>
  <si>
    <t>Number of guarantee schemes (new approval)</t>
  </si>
  <si>
    <t>Outstanding amount of guarantee schemes (RM billion)</t>
  </si>
  <si>
    <t>Approved amount of guarantee schemes (RM billion)</t>
  </si>
  <si>
    <t>Disbusred amount of guarantee schemes (RM billion)</t>
  </si>
  <si>
    <t>Number of MSMEs benefitted</t>
  </si>
  <si>
    <t>Subsidized Loans</t>
  </si>
  <si>
    <t>Number of subsidized loans (new approvals)</t>
  </si>
  <si>
    <t>Outstanding loans (RM billion)</t>
  </si>
  <si>
    <t>Approved loans (RM billion)</t>
  </si>
  <si>
    <t>Disbursed loans (RM billion)</t>
  </si>
  <si>
    <t>BNM Special Funds for MSMEs</t>
  </si>
  <si>
    <t>Number of approved accounts</t>
  </si>
  <si>
    <t>Outstanding financing (RM million)</t>
  </si>
  <si>
    <t>L/G = letter of gusrantee.</t>
  </si>
  <si>
    <t>Guaranteed loans approved (RM billion)</t>
  </si>
  <si>
    <t>Registered Corporations</t>
  </si>
  <si>
    <t>Total number of registered corporations</t>
  </si>
  <si>
    <t xml:space="preserve">  Registered VC corporations and management corporations</t>
  </si>
  <si>
    <t>…</t>
  </si>
  <si>
    <t>Total funds managed by VC/PE firms (RM million)</t>
  </si>
  <si>
    <t xml:space="preserve">  Growth (%)</t>
  </si>
  <si>
    <t>Accumulated investment by VC/PE firms (RM million)</t>
  </si>
  <si>
    <t>Number of investee companies</t>
  </si>
  <si>
    <t>Accumulated number of investee companies</t>
  </si>
  <si>
    <t>Seed firms and startups</t>
  </si>
  <si>
    <t xml:space="preserve">  Number of investee firms</t>
  </si>
  <si>
    <t xml:space="preserve">  Share of total investment (%)</t>
  </si>
  <si>
    <t xml:space="preserve">  Investment growth (%)</t>
  </si>
  <si>
    <t>Early stage firms</t>
  </si>
  <si>
    <t>Expansion stage firms</t>
  </si>
  <si>
    <t xml:space="preserve">Later stage firms </t>
  </si>
  <si>
    <t>Other stage firms</t>
  </si>
  <si>
    <t>Factoring and Leasing</t>
  </si>
  <si>
    <t>PE=private equity, VC=venture capital.</t>
  </si>
  <si>
    <t>EQUITY MARKET</t>
  </si>
  <si>
    <t>Main Board</t>
  </si>
  <si>
    <t xml:space="preserve">Index </t>
  </si>
  <si>
    <t>Market capitalization (RM million)</t>
  </si>
  <si>
    <t xml:space="preserve">   Growth (%)</t>
  </si>
  <si>
    <t>Trading value (RM million)</t>
  </si>
  <si>
    <t>Trading volume (million shares)</t>
  </si>
  <si>
    <t>Number of listed companies</t>
  </si>
  <si>
    <t>Number of IPOs</t>
  </si>
  <si>
    <t>Number of delisted companies</t>
  </si>
  <si>
    <t>Specialized Board</t>
  </si>
  <si>
    <t>ACE</t>
  </si>
  <si>
    <t>Index</t>
  </si>
  <si>
    <t>Number of companies that moved to the main board</t>
  </si>
  <si>
    <t>LEAP</t>
  </si>
  <si>
    <t>IPO=initial public offering.</t>
  </si>
  <si>
    <t>Notes: ACE market was introduced in August 2009. Figures in 2009 include data on MESDAQ. LEAP Market was introduced in 2017.</t>
  </si>
  <si>
    <t>Regulations</t>
  </si>
  <si>
    <t>Name</t>
  </si>
  <si>
    <t>Outline</t>
  </si>
  <si>
    <t>Small and Medium Enterprises Corporation Malaysia Act 1995</t>
  </si>
  <si>
    <t>Institutional set-up of SME Corporation Malaysia.</t>
  </si>
  <si>
    <t>Development Financial Institutions Act 2002</t>
  </si>
  <si>
    <t>National SME Development Council (NSDC) Directive 2005</t>
  </si>
  <si>
    <t>SME definition included. New SME definition was later endorsed in July 2013.</t>
  </si>
  <si>
    <t>Capital Markets and Services Act 2007</t>
  </si>
  <si>
    <t>Regulation on capital markets, including equity crowdfunding (ECF) and peer-to-peer (P2P) lending platforms.</t>
  </si>
  <si>
    <t>Central Bank of Malaysia Act 2009</t>
  </si>
  <si>
    <t>Roles and functions of central bank, including on Bank Negara Malaysia (BNM)-owned financial institutions.</t>
  </si>
  <si>
    <t>Credit Reporting Agencies Act 2010</t>
  </si>
  <si>
    <t>Regulation on credit reporting businesses.</t>
  </si>
  <si>
    <t>Agent Banking Act 2012</t>
  </si>
  <si>
    <t>Regulation on agent banking.</t>
  </si>
  <si>
    <t>Financial Services Act 2013</t>
  </si>
  <si>
    <t>Regulation on financial institutions.</t>
  </si>
  <si>
    <t>Regulators and Policymakers</t>
  </si>
  <si>
    <t>Responsibility</t>
  </si>
  <si>
    <t xml:space="preserve">Ministry of Entrepreneur Development and Cooperatives (MEDAC) </t>
  </si>
  <si>
    <t>National Entrepreneur and SME Development Council (NESDC)</t>
  </si>
  <si>
    <t>SME Corporation Malaysia (SME Corp.)</t>
  </si>
  <si>
    <t>Bank Negara Malaysia (BNM)</t>
  </si>
  <si>
    <t>Regulate and supervise banking institutions and development financial institutions.</t>
  </si>
  <si>
    <t>Securities Commission Malaysia (SCM)</t>
  </si>
  <si>
    <t>Regulate and supervise nonbank finance institutions and capital markets.</t>
  </si>
  <si>
    <t>Policies</t>
  </si>
  <si>
    <t>Responsible Entity</t>
  </si>
  <si>
    <t>MSME development</t>
  </si>
  <si>
    <t>Shared Prosperity Vision 2030 (October 2019)</t>
  </si>
  <si>
    <t>Economic Planning Unit (EPU)</t>
  </si>
  <si>
    <t>1)</t>
  </si>
  <si>
    <t>Key economic growth activities</t>
  </si>
  <si>
    <t>2)</t>
  </si>
  <si>
    <t>Business and industry ecosystem</t>
  </si>
  <si>
    <t>3)</t>
  </si>
  <si>
    <t>Human capital</t>
  </si>
  <si>
    <t>4)</t>
  </si>
  <si>
    <t>Regional inclusion</t>
  </si>
  <si>
    <t>5)</t>
  </si>
  <si>
    <t>Social wellbeing</t>
  </si>
  <si>
    <t>6)</t>
  </si>
  <si>
    <t>Labor market and compensation of employees</t>
  </si>
  <si>
    <t>7)</t>
  </si>
  <si>
    <t>Social capital</t>
  </si>
  <si>
    <t>National Entrepreneurship Policy 2030 (Dasar Keusahawanan Nasional, DKN 2030) (11 July 2019)</t>
  </si>
  <si>
    <t>MEDAC</t>
  </si>
  <si>
    <t>Fostering an entrepreneurship culture across all segments of Malaysian society</t>
  </si>
  <si>
    <t>- building of a critical mass of entrepreneurs</t>
  </si>
  <si>
    <t>- enhancement of entrepreneurship education and skills</t>
  </si>
  <si>
    <t>Optimizing the regulatory environment and access to finance</t>
  </si>
  <si>
    <t>- promote good governance</t>
  </si>
  <si>
    <t>- rationalize roles and functions of entrepreneurship development organizations</t>
  </si>
  <si>
    <t>- enhance monitoring and assessment of outcome and impact</t>
  </si>
  <si>
    <t>- enhance and improve regulatory requirement for business</t>
  </si>
  <si>
    <t>- reduce the bankruptcy stigma</t>
  </si>
  <si>
    <t>- improve access to finance and financial inclusion for entrepreneurs and enterprises</t>
  </si>
  <si>
    <t>Promoting holistic and integrated entrepreneurship development</t>
  </si>
  <si>
    <t>- support entrepreneurial endeavor of Bumiputera, disadvantaged and special focus groups</t>
  </si>
  <si>
    <t>- cooperatives as driver to inclusive socio-economic development</t>
  </si>
  <si>
    <t>- promote social entrepreneurship</t>
  </si>
  <si>
    <t>Accelerating economic growth through innovation-driven enterprises</t>
  </si>
  <si>
    <t>- support the high growth and innovation-driven enterprise</t>
  </si>
  <si>
    <t>- facilitate technology exchange and innovation</t>
  </si>
  <si>
    <t>Boosting the entrepreneurial capabilities and performance of MSMEs</t>
  </si>
  <si>
    <t>- strengthen the implementation of vendor development program</t>
  </si>
  <si>
    <t>- enhance entrepreneurship skills and capabilities of MSMEs</t>
  </si>
  <si>
    <t>- provision of targeted support for market access especially for Bumiputera MSMEs</t>
  </si>
  <si>
    <t>- strengthen supply chain management</t>
  </si>
  <si>
    <t xml:space="preserve">6) </t>
  </si>
  <si>
    <t>Internationalization of high-growth enterprises</t>
  </si>
  <si>
    <t>- facilitate access for local enterprise especially Bumiputera to international market</t>
  </si>
  <si>
    <t>- promote networking and business collaboration</t>
  </si>
  <si>
    <t>Malaysia Productivity Blueprint (MPB) (2017)</t>
  </si>
  <si>
    <t>MPC</t>
  </si>
  <si>
    <t>A holistic measure to target initiatives to raise productivity level at the national, sectoral, and enterprise levels. 5 strategis thrusts:</t>
  </si>
  <si>
    <t>building workforce of the future</t>
  </si>
  <si>
    <t>driving digitalisation and innovation</t>
  </si>
  <si>
    <t xml:space="preserve">making industry accountable for productivity </t>
  </si>
  <si>
    <t>forging a robust ecosystem</t>
  </si>
  <si>
    <t>securing a strong implementation mechanism</t>
  </si>
  <si>
    <t>National eCommerce Strategic Roadmap (NeSR) (2016-2020)</t>
  </si>
  <si>
    <t>MDEC</t>
  </si>
  <si>
    <t xml:space="preserve">The National e-Commerce Strategic Roadmap (NeSR) has been a key guiding document in ensuring the right trajectory for the e-Commerce ecosystem, with growth rates expected to be further enhanced to reach more than 20% and GDP contribution reaching as high as RM170 billion by 2020.
</t>
  </si>
  <si>
    <t xml:space="preserve">In order to maximize impact and accelerate the eCommerce GDP growth, the National eCommerce Strategic Roadmap has outlined focused Government intervention in six thrust areas, built on good and affordable infrastructure and supportive governance framework. </t>
  </si>
  <si>
    <t>The 6 thrust areas will enable all key stakeholders in the eCommerce ecosystem to contribute towards the national agenda, they are:</t>
  </si>
  <si>
    <t>Accelerate seller adoption of eCommerce (MSMEs adopting eCommerce, target* of 50% of MSMEs adopting eCommerce by 2020) *target based on total of SMEs in 2015 (650k)</t>
  </si>
  <si>
    <t>Increase adoption of eProcurement by businesses</t>
  </si>
  <si>
    <t>Lift non-tariff barriers (e-Fulfillment, cross-border, e-Payment, consumer protection)</t>
  </si>
  <si>
    <t>Realign existing economic incentives</t>
  </si>
  <si>
    <t>Make strategic investments in select eCommerce player(s)</t>
  </si>
  <si>
    <t>Promote national brand to boost cross-border eCommerce</t>
  </si>
  <si>
    <t xml:space="preserve">Across these (6) six thrust areas (as above), various programs have been prioritized for the near term to deliver significant impact. These programmes are championed by various Ministries/Agencies and to govern, drive &amp; foster coordination in the implementation of programmes and initiatives, the National eCommerce Council was established. </t>
  </si>
  <si>
    <t>For over four (4) years of its implementation, the Roadmap has indeed bare fruition particularly in establishing sound e-Commerce supporting infrastructure and policies, as well as making MSMEs in Malaysia to be more e-Commerce ready.</t>
  </si>
  <si>
    <t>SME Masterplan 2012 – 2020 (July 2012)</t>
  </si>
  <si>
    <t>SME Corp.</t>
  </si>
  <si>
    <t>Increase business formation</t>
  </si>
  <si>
    <t>expand number of high growth firms</t>
  </si>
  <si>
    <t>raise productivity</t>
  </si>
  <si>
    <t>intensify formalization</t>
  </si>
  <si>
    <t>6 high impact programs (HIP):</t>
  </si>
  <si>
    <t>Integration of business registration and licensing</t>
  </si>
  <si>
    <t>Technology commercialization platform</t>
  </si>
  <si>
    <t>SME investment partner</t>
  </si>
  <si>
    <t>Going Export</t>
  </si>
  <si>
    <t>Catalyst program</t>
  </si>
  <si>
    <t>Inclusive innovation</t>
  </si>
  <si>
    <t>Access to finance</t>
  </si>
  <si>
    <t>Financial Sector Blueprint 2011 – 2020 (2011)</t>
  </si>
  <si>
    <t>BNM</t>
  </si>
  <si>
    <t>Effectively intermediate for a high value-added and high-income economy.</t>
  </si>
  <si>
    <t>Develop deep and dynamic financial markets.</t>
  </si>
  <si>
    <t>Promote financial inclusion for greater shared prosperity.</t>
  </si>
  <si>
    <t>Strengthen regional and international financial integration.</t>
  </si>
  <si>
    <t>Internationalize Islamic finance.</t>
  </si>
  <si>
    <t>Safeguard the stability of the financial system.</t>
  </si>
  <si>
    <t>Promote electronic payments for greater economic efficiency.</t>
  </si>
  <si>
    <t>8)</t>
  </si>
  <si>
    <t>Empower consumers.</t>
  </si>
  <si>
    <t>9)</t>
  </si>
  <si>
    <t>Promote talent development to support a more dynamic financial sector.</t>
  </si>
  <si>
    <t>Financial Inclusion Framework (2011)</t>
  </si>
  <si>
    <t>Innovative channels.</t>
  </si>
  <si>
    <t>Innovative products and services.</t>
  </si>
  <si>
    <t>Effective financial institutions and infrastructure.</t>
  </si>
  <si>
    <t>Well informed and responsible underserved.</t>
  </si>
  <si>
    <t>Capital Market Masterplan 2 (2011)</t>
  </si>
  <si>
    <t>SCM</t>
  </si>
  <si>
    <t>Growth strategies:</t>
  </si>
  <si>
    <t>Promote capital formation.</t>
  </si>
  <si>
    <t>Expand intermediation efficiency and scope.</t>
  </si>
  <si>
    <t>Deepen liquidity and risk intermediation.</t>
  </si>
  <si>
    <t>Facilitate internationalization.</t>
  </si>
  <si>
    <t>Build capacity and strengthen information infrastructure.</t>
  </si>
  <si>
    <t>MDEC=Malaysia Digital Economy Corporation, MPC=Malaysia Productivity Corporation.</t>
  </si>
  <si>
    <t>MSME loans outstanding, total (RM million) *</t>
  </si>
  <si>
    <t>MSME loan growth (%) **</t>
  </si>
  <si>
    <t>Number of MSME loan borrowers ***</t>
  </si>
  <si>
    <t xml:space="preserve">** Given the reclassifcation exercise, the growth numbers is underestimated and may not be truly reflective of actual SME financing growth. </t>
  </si>
  <si>
    <t>*** Number of new SME loans (DFIs+BIs).</t>
  </si>
  <si>
    <t>Guaranteed loans disbursed (RM billion)</t>
  </si>
  <si>
    <t>Investment by VC/PE firms (RM million)</t>
  </si>
  <si>
    <t xml:space="preserve">  Investment (RM million)</t>
  </si>
  <si>
    <t>Information and communication technology (RM million)</t>
  </si>
  <si>
    <t>Manufacturing (RM million)</t>
  </si>
  <si>
    <t>Life sciences (RM million)</t>
  </si>
  <si>
    <t>Others (RM million)</t>
  </si>
  <si>
    <t>* Registration of PE corporations and management corporations introduced in 2015.</t>
  </si>
  <si>
    <t xml:space="preserve">  Registered PE corporations and management corporations*</t>
  </si>
  <si>
    <t>Financing outstanding (RM million) **</t>
  </si>
  <si>
    <t xml:space="preserve">** Data include financing from banks and nonbank finance institutions. </t>
  </si>
  <si>
    <t>Investment by stage</t>
  </si>
  <si>
    <t>Investment by sector</t>
  </si>
  <si>
    <t>Established on 2 July 2018 to support entrepreneurship development as a national economic agenda and to create a conducive and integrated entrepreneurship ecosystem.</t>
  </si>
  <si>
    <t>Implement MSME development programmes.</t>
  </si>
  <si>
    <t>Provide the framework for a cohesive national policy and programmes designed to provide necessary support for entrepreneurs and MSMEs to progress up the value chain.</t>
  </si>
  <si>
    <t>Note: Key listing requirements are extracted.</t>
  </si>
  <si>
    <t>Regulation on development financial institutions (DFIs) including the SME Bank.</t>
  </si>
  <si>
    <t>Seven strategic thrusts:</t>
  </si>
  <si>
    <t>Six strategic thrusts:</t>
  </si>
  <si>
    <t>Four strategic goals:</t>
  </si>
  <si>
    <t>Four broad strategies:</t>
  </si>
  <si>
    <t xml:space="preserve">   Development financial institutions (DFIs)</t>
  </si>
  <si>
    <t xml:space="preserve">* FIs conducted a review and reclassification of SME accounts from SMEs to non-SMEs, to follow the national SME definition, starting January 2018. This includes excluding SMEs which have grown into large companies due to increase in annual turnover or number of employees (beyond the national threshold), and exclusion of Public Listed Companies (PLCs), subsidiaries of PLCs/large firms, Multi-National Companies (MNCs), Government-Linked companies (GLCs), State-Owned Enterprises as SMEs. </t>
  </si>
  <si>
    <r>
      <rPr>
        <vertAlign val="superscript"/>
        <sz val="8"/>
        <color theme="1"/>
        <rFont val="Arial"/>
        <family val="2"/>
      </rPr>
      <t>1</t>
    </r>
    <r>
      <rPr>
        <sz val="8"/>
        <color theme="1"/>
        <rFont val="Arial"/>
        <family val="2"/>
      </rPr>
      <t xml:space="preserve"> Compounded annual growth rate (CAGR) 2004-2010 for data in 2010 and  CAGR 2011-2015 for data in 2015 and CAGR 2016-2020 for data in 2020. </t>
    </r>
  </si>
  <si>
    <r>
      <rPr>
        <vertAlign val="superscript"/>
        <sz val="8"/>
        <color theme="1"/>
        <rFont val="Arial"/>
        <family val="2"/>
      </rPr>
      <t xml:space="preserve">3 </t>
    </r>
    <r>
      <rPr>
        <sz val="8"/>
        <color theme="1"/>
        <rFont val="Arial"/>
        <family val="2"/>
      </rPr>
      <t xml:space="preserve">Number of MSME employees prior to 2015 is not officially disclosed by the government. Only percentage share of MSME employees is available. </t>
    </r>
  </si>
  <si>
    <r>
      <rPr>
        <vertAlign val="superscript"/>
        <sz val="8"/>
        <color theme="1"/>
        <rFont val="Arial"/>
        <family val="2"/>
      </rPr>
      <t xml:space="preserve">4 </t>
    </r>
    <r>
      <rPr>
        <sz val="8"/>
        <color theme="1"/>
        <rFont val="Arial"/>
        <family val="2"/>
      </rPr>
      <t xml:space="preserve">MSME contribution to overall employment from 2015 onwards are based on the revised methodology which includes government, informal sector and outsourcing activities in the total denominator in calculating MSMEs employment’s contribution. </t>
    </r>
  </si>
  <si>
    <t>Source: ADB Asia SME Monitor 2021 database. Data from Census of Establishments and Enterprises 2005, Economic Census 2011, Economic Census 2016, i-MBSR and National Accounts Small &amp; Medium Enterprises, 2020 by Department of Statistics Malaysia, and SME Corporation Malaysia.</t>
  </si>
  <si>
    <t>* Credit Guarantee Corporation Malaysia started offering portfolio guarantees from the third quarter of 2010.</t>
  </si>
  <si>
    <t>Malaysia Digital Economy Blueprint (MyDIGITAL) 
(February 2021)</t>
  </si>
  <si>
    <t>Driving digital transformation in the public sector</t>
  </si>
  <si>
    <t>Boosting economic competitiveness through digitalisation</t>
  </si>
  <si>
    <t>Building enabling digital infrastructure</t>
  </si>
  <si>
    <t>Building agile and competent digital talent</t>
  </si>
  <si>
    <t>Creating an inclusive digital society</t>
  </si>
  <si>
    <t>Building trusted, secure and ethical digital environment</t>
  </si>
  <si>
    <t>Source: ADB Asia SME Monitor 2021 database. Data from SME Masterplan 2012-2020, Financial Sector Blueprint 2011 -2020, Capital Market Masterplan 2 (2011), DKN 2030, Malaysia Productivity Blueprint, and National eCommerce Strategic Roadmap (NeSR).</t>
  </si>
  <si>
    <t xml:space="preserve">Source: ADB Asia SME Monitor 2021 database. Data from Bursa Malaysia. </t>
  </si>
  <si>
    <t>Source: ADB Asia SME Monitor 2021 database. Data from Bursa Malaysia.</t>
  </si>
  <si>
    <t>Source: ADB Asia SME Monitor 2021 database. Data from Securities Commission Malaysia; SME Corporation Malaysia, SME Annual Reports (various editions); and Bank Negara Malaysia.</t>
  </si>
  <si>
    <t>Source: ADB Asia SME Monitor 2021 database. Data from Bank Negara Malaysia and SME Corporation Malaysia.</t>
  </si>
  <si>
    <t>Asian Development Bank (ADB) Asia SME Monitor 2021</t>
  </si>
  <si>
    <t>Table 1: MSME Definition</t>
  </si>
  <si>
    <t>Source: ADB Asia SME Monitor 2021 database. Data from SME Corporation Malaysia.</t>
  </si>
  <si>
    <t xml:space="preserve">Table 2: MSME Landscape </t>
  </si>
  <si>
    <t>Table 3: Bank Credit</t>
  </si>
  <si>
    <t>Table 4: Public Finance and Guarantees</t>
  </si>
  <si>
    <t>Table 5: Nonbank Finance</t>
  </si>
  <si>
    <t>Table 6: Capital Markets</t>
  </si>
  <si>
    <t>Table 7: Listing Requirements – Bursa Malaysia Stock Markets</t>
  </si>
  <si>
    <t>Table 8: Policies and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</si>
</sst>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00"/>
    <numFmt numFmtId="165" formatCode="_(* #,##0_);_(* \(#,##0\);_(* &quot;-&quot;??_);_(@_)"/>
    <numFmt numFmtId="166" formatCode="_(* #,##0.0_);_(* \(#,##0.0\);_(* &quot;-&quot;??_);_(@_)"/>
    <numFmt numFmtId="167" formatCode="0.0"/>
    <numFmt numFmtId="168" formatCode="0.0%"/>
    <numFmt numFmtId="169" formatCode="0,,"/>
    <numFmt numFmtId="170" formatCode="_-* #,##0_-;\-* #,##0_-;_-* &quot;-&quot;??_-;_-@_-"/>
  </numFmts>
  <fonts count="21" x14ac:knownFonts="1">
    <font>
      <sz val="11"/>
      <color theme="1"/>
      <name val="Calibri"/>
      <family val="2"/>
      <scheme val="minor"/>
    </font>
    <font>
      <b/>
      <sz val="14"/>
      <name val="Arial"/>
      <family val="2"/>
    </font>
    <font>
      <sz val="8"/>
      <color theme="1"/>
      <name val="Arial"/>
      <family val="2"/>
    </font>
    <font>
      <b/>
      <sz val="10"/>
      <name val="Arial"/>
      <family val="2"/>
    </font>
    <font>
      <b/>
      <sz val="8"/>
      <color theme="1"/>
      <name val="Arial"/>
      <family val="2"/>
    </font>
    <font>
      <sz val="8"/>
      <name val="Arial"/>
      <family val="2"/>
    </font>
    <font>
      <sz val="11"/>
      <color theme="1"/>
      <name val="Calibri"/>
      <family val="2"/>
      <scheme val="minor"/>
    </font>
    <font>
      <b/>
      <i/>
      <sz val="14"/>
      <name val="Arial"/>
      <family val="2"/>
    </font>
    <font>
      <i/>
      <sz val="8"/>
      <color theme="1"/>
      <name val="Arial"/>
      <family val="2"/>
    </font>
    <font>
      <sz val="8"/>
      <color rgb="FFFF0000"/>
      <name val="Arial"/>
      <family val="2"/>
    </font>
    <font>
      <b/>
      <sz val="8"/>
      <color rgb="FFFF0000"/>
      <name val="Arial"/>
      <family val="2"/>
    </font>
    <font>
      <sz val="8"/>
      <color rgb="FF000000"/>
      <name val="Arial"/>
      <family val="2"/>
    </font>
    <font>
      <b/>
      <sz val="8"/>
      <name val="Arial"/>
      <family val="2"/>
    </font>
    <font>
      <vertAlign val="superscript"/>
      <sz val="8"/>
      <color theme="1"/>
      <name val="Arial"/>
      <family val="2"/>
    </font>
    <font>
      <vertAlign val="superscript"/>
      <sz val="8"/>
      <name val="Arial"/>
      <family val="2"/>
    </font>
    <font>
      <b/>
      <vertAlign val="superscript"/>
      <sz val="8"/>
      <color theme="1"/>
      <name val="Arial"/>
      <family val="2"/>
    </font>
    <font>
      <sz val="8"/>
      <color theme="5"/>
      <name val="Arial"/>
      <family val="2"/>
    </font>
    <font>
      <b/>
      <sz val="10"/>
      <color theme="1"/>
      <name val="Arial"/>
      <family val="2"/>
    </font>
    <font>
      <b/>
      <i/>
      <sz val="10"/>
      <color theme="1"/>
      <name val="Arial"/>
      <family val="2"/>
    </font>
    <font>
      <b/>
      <sz val="10.5"/>
      <color theme="1"/>
      <name val="Arial"/>
      <family val="2"/>
    </font>
    <font>
      <b/>
      <sz val="14"/>
      <color theme="8" tint="-0.249977111117893"/>
      <name val="Arial"/>
      <family val="2"/>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E699"/>
        <bgColor indexed="64"/>
      </patternFill>
    </fill>
    <fill>
      <patternFill patternType="solid">
        <fgColor rgb="FFBDD7EE"/>
        <bgColor indexed="64"/>
      </patternFill>
    </fill>
  </fills>
  <borders count="9">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style="double">
        <color auto="1"/>
      </bottom>
      <diagonal/>
    </border>
    <border>
      <left/>
      <right/>
      <top style="thin">
        <color auto="1"/>
      </top>
      <bottom style="hair">
        <color auto="1"/>
      </bottom>
      <diagonal/>
    </border>
    <border>
      <left/>
      <right/>
      <top style="hair">
        <color auto="1"/>
      </top>
      <bottom style="hair">
        <color auto="1"/>
      </bottom>
      <diagonal/>
    </border>
    <border>
      <left/>
      <right/>
      <top style="hair">
        <color auto="1"/>
      </top>
      <bottom/>
      <diagonal/>
    </border>
    <border>
      <left/>
      <right/>
      <top style="hair">
        <color auto="1"/>
      </top>
      <bottom style="thin">
        <color auto="1"/>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224">
    <xf numFmtId="0" fontId="0" fillId="0" borderId="0" xfId="0"/>
    <xf numFmtId="0" fontId="1" fillId="0" borderId="0" xfId="0" applyFont="1" applyAlignment="1">
      <alignment horizontal="left" vertical="center"/>
    </xf>
    <xf numFmtId="0" fontId="2" fillId="0" borderId="0" xfId="0" applyFont="1"/>
    <xf numFmtId="0" fontId="3" fillId="0" borderId="0" xfId="0" applyFont="1" applyAlignment="1">
      <alignment horizontal="left" vertical="center"/>
    </xf>
    <xf numFmtId="0" fontId="4" fillId="0" borderId="0" xfId="0" applyFont="1"/>
    <xf numFmtId="0" fontId="2" fillId="2" borderId="1" xfId="0" applyFont="1" applyFill="1" applyBorder="1" applyAlignment="1">
      <alignment horizontal="center" vertical="center" wrapText="1"/>
    </xf>
    <xf numFmtId="0" fontId="5" fillId="2" borderId="0" xfId="0" applyFont="1" applyFill="1"/>
    <xf numFmtId="0" fontId="2" fillId="2" borderId="0" xfId="0" applyFont="1" applyFill="1"/>
    <xf numFmtId="0" fontId="5" fillId="0" borderId="0" xfId="0" applyFont="1"/>
    <xf numFmtId="0" fontId="1" fillId="0" borderId="0" xfId="0" applyFont="1"/>
    <xf numFmtId="0" fontId="3" fillId="0" borderId="0" xfId="0" applyFont="1"/>
    <xf numFmtId="0" fontId="7" fillId="0" borderId="0" xfId="0" applyFont="1"/>
    <xf numFmtId="164" fontId="2" fillId="0" borderId="0" xfId="0" applyNumberFormat="1" applyFont="1"/>
    <xf numFmtId="0" fontId="8" fillId="2" borderId="0" xfId="0" applyFont="1" applyFill="1"/>
    <xf numFmtId="0" fontId="4" fillId="4" borderId="1" xfId="0" applyFont="1" applyFill="1" applyBorder="1"/>
    <xf numFmtId="0" fontId="2" fillId="4" borderId="1" xfId="0" applyFont="1" applyFill="1" applyBorder="1"/>
    <xf numFmtId="165" fontId="2" fillId="2" borderId="2" xfId="1" applyNumberFormat="1" applyFont="1" applyFill="1" applyBorder="1"/>
    <xf numFmtId="165" fontId="2" fillId="2" borderId="2" xfId="1" applyNumberFormat="1" applyFont="1" applyFill="1" applyBorder="1" applyAlignment="1"/>
    <xf numFmtId="165" fontId="2" fillId="2" borderId="0" xfId="1" applyNumberFormat="1" applyFont="1" applyFill="1" applyBorder="1" applyAlignment="1">
      <alignment horizontal="right"/>
    </xf>
    <xf numFmtId="165" fontId="5" fillId="2" borderId="2" xfId="1" applyNumberFormat="1" applyFont="1" applyFill="1" applyBorder="1" applyAlignment="1"/>
    <xf numFmtId="165" fontId="2" fillId="0" borderId="0" xfId="1" applyNumberFormat="1" applyFont="1" applyFill="1" applyBorder="1"/>
    <xf numFmtId="165" fontId="2" fillId="2" borderId="0" xfId="1" applyNumberFormat="1" applyFont="1" applyFill="1" applyBorder="1" applyAlignment="1">
      <alignment horizontal="left" indent="2"/>
    </xf>
    <xf numFmtId="165" fontId="2" fillId="2" borderId="0" xfId="1" applyNumberFormat="1" applyFont="1" applyFill="1" applyBorder="1" applyAlignment="1">
      <alignment vertical="center"/>
    </xf>
    <xf numFmtId="165" fontId="5" fillId="2" borderId="0" xfId="1" applyNumberFormat="1" applyFont="1" applyFill="1" applyBorder="1" applyAlignment="1">
      <alignment horizontal="right"/>
    </xf>
    <xf numFmtId="165" fontId="2" fillId="2" borderId="0" xfId="1" applyNumberFormat="1" applyFont="1" applyFill="1" applyBorder="1" applyAlignment="1"/>
    <xf numFmtId="0" fontId="2" fillId="2" borderId="0" xfId="1" applyNumberFormat="1" applyFont="1" applyFill="1" applyBorder="1" applyAlignment="1">
      <alignment horizontal="left"/>
    </xf>
    <xf numFmtId="166" fontId="2" fillId="2" borderId="0" xfId="1" applyNumberFormat="1" applyFont="1" applyFill="1" applyBorder="1" applyAlignment="1"/>
    <xf numFmtId="166" fontId="2" fillId="2" borderId="0" xfId="1" applyNumberFormat="1" applyFont="1" applyFill="1" applyBorder="1" applyAlignment="1">
      <alignment horizontal="right"/>
    </xf>
    <xf numFmtId="0" fontId="2" fillId="2" borderId="3" xfId="0" applyFont="1" applyFill="1" applyBorder="1" applyAlignment="1">
      <alignment horizontal="left" vertical="center" wrapText="1"/>
    </xf>
    <xf numFmtId="166" fontId="2" fillId="2" borderId="3" xfId="1" applyNumberFormat="1" applyFont="1" applyFill="1" applyBorder="1" applyAlignment="1">
      <alignment horizontal="right"/>
    </xf>
    <xf numFmtId="0" fontId="2" fillId="0" borderId="0" xfId="0" applyFont="1" applyAlignment="1">
      <alignment horizontal="center" wrapText="1"/>
    </xf>
    <xf numFmtId="0" fontId="4" fillId="5" borderId="1" xfId="0" applyFont="1" applyFill="1" applyBorder="1"/>
    <xf numFmtId="166" fontId="4" fillId="5" borderId="1" xfId="0" applyNumberFormat="1" applyFont="1" applyFill="1" applyBorder="1"/>
    <xf numFmtId="0" fontId="2" fillId="5" borderId="1" xfId="0" applyFont="1" applyFill="1" applyBorder="1"/>
    <xf numFmtId="0" fontId="5" fillId="2" borderId="2" xfId="0" applyFont="1" applyFill="1" applyBorder="1" applyAlignment="1">
      <alignment horizontal="left" wrapText="1" indent="2"/>
    </xf>
    <xf numFmtId="166" fontId="5" fillId="2" borderId="2" xfId="1" applyNumberFormat="1" applyFont="1" applyFill="1" applyBorder="1" applyAlignment="1">
      <alignment wrapText="1"/>
    </xf>
    <xf numFmtId="166" fontId="2" fillId="2" borderId="2" xfId="1" applyNumberFormat="1" applyFont="1" applyFill="1" applyBorder="1" applyAlignment="1">
      <alignment horizontal="right"/>
    </xf>
    <xf numFmtId="166" fontId="2" fillId="2" borderId="2" xfId="1" applyNumberFormat="1" applyFont="1" applyFill="1" applyBorder="1" applyAlignment="1"/>
    <xf numFmtId="0" fontId="2" fillId="0" borderId="0" xfId="0" applyFont="1" applyAlignment="1">
      <alignment horizontal="right"/>
    </xf>
    <xf numFmtId="0" fontId="5" fillId="2" borderId="0" xfId="0" applyFont="1" applyFill="1" applyAlignment="1">
      <alignment horizontal="left" wrapText="1" indent="2"/>
    </xf>
    <xf numFmtId="166" fontId="5" fillId="2" borderId="0" xfId="1" applyNumberFormat="1" applyFont="1" applyFill="1" applyBorder="1" applyAlignment="1">
      <alignment wrapText="1"/>
    </xf>
    <xf numFmtId="165" fontId="2" fillId="5" borderId="1" xfId="1" applyNumberFormat="1" applyFont="1" applyFill="1" applyBorder="1" applyAlignment="1"/>
    <xf numFmtId="0" fontId="11" fillId="2" borderId="2" xfId="0" applyFont="1" applyFill="1" applyBorder="1" applyAlignment="1">
      <alignment horizontal="left" wrapText="1" indent="2"/>
    </xf>
    <xf numFmtId="165" fontId="2" fillId="2" borderId="2" xfId="1" applyNumberFormat="1" applyFont="1" applyFill="1" applyBorder="1" applyAlignment="1">
      <alignment horizontal="right"/>
    </xf>
    <xf numFmtId="0" fontId="11" fillId="2" borderId="3" xfId="0" applyFont="1" applyFill="1" applyBorder="1" applyAlignment="1">
      <alignment horizontal="left" wrapText="1" indent="2"/>
    </xf>
    <xf numFmtId="165" fontId="2" fillId="2" borderId="3" xfId="1" applyNumberFormat="1" applyFont="1" applyFill="1" applyBorder="1" applyAlignment="1">
      <alignment horizontal="right"/>
    </xf>
    <xf numFmtId="165" fontId="2" fillId="4" borderId="1" xfId="1" applyNumberFormat="1" applyFont="1" applyFill="1" applyBorder="1" applyAlignment="1"/>
    <xf numFmtId="0" fontId="2" fillId="0" borderId="2" xfId="0" applyFont="1" applyBorder="1"/>
    <xf numFmtId="0" fontId="2" fillId="2" borderId="0" xfId="0" applyFont="1" applyFill="1" applyAlignment="1">
      <alignment horizontal="left"/>
    </xf>
    <xf numFmtId="166" fontId="5" fillId="2" borderId="0" xfId="1" applyNumberFormat="1" applyFont="1" applyFill="1" applyBorder="1" applyAlignment="1">
      <alignment horizontal="right"/>
    </xf>
    <xf numFmtId="0" fontId="12" fillId="5" borderId="1" xfId="0" applyFont="1" applyFill="1" applyBorder="1"/>
    <xf numFmtId="43" fontId="12" fillId="5" borderId="1" xfId="1" applyFont="1" applyFill="1" applyBorder="1"/>
    <xf numFmtId="43" fontId="2" fillId="5" borderId="1" xfId="1" applyFont="1" applyFill="1" applyBorder="1"/>
    <xf numFmtId="166" fontId="5" fillId="2" borderId="0" xfId="1" applyNumberFormat="1" applyFont="1" applyFill="1" applyBorder="1" applyAlignment="1"/>
    <xf numFmtId="167" fontId="4" fillId="5" borderId="1" xfId="0" applyNumberFormat="1" applyFont="1" applyFill="1" applyBorder="1"/>
    <xf numFmtId="167" fontId="2" fillId="5" borderId="1" xfId="1" applyNumberFormat="1" applyFont="1" applyFill="1" applyBorder="1" applyAlignment="1"/>
    <xf numFmtId="167" fontId="2" fillId="5" borderId="1" xfId="0" applyNumberFormat="1" applyFont="1" applyFill="1" applyBorder="1"/>
    <xf numFmtId="0" fontId="2" fillId="2" borderId="2" xfId="0" applyFont="1" applyFill="1" applyBorder="1"/>
    <xf numFmtId="166" fontId="5" fillId="2" borderId="3" xfId="1" applyNumberFormat="1" applyFont="1" applyFill="1" applyBorder="1" applyAlignment="1"/>
    <xf numFmtId="166" fontId="5" fillId="2" borderId="3" xfId="1" applyNumberFormat="1" applyFont="1" applyFill="1" applyBorder="1" applyAlignment="1">
      <alignment horizontal="right"/>
    </xf>
    <xf numFmtId="167" fontId="4" fillId="5" borderId="1" xfId="1" applyNumberFormat="1" applyFont="1" applyFill="1" applyBorder="1" applyAlignment="1"/>
    <xf numFmtId="167" fontId="10" fillId="5" borderId="1" xfId="0" applyNumberFormat="1" applyFont="1" applyFill="1" applyBorder="1"/>
    <xf numFmtId="165" fontId="2" fillId="4" borderId="1" xfId="0" applyNumberFormat="1" applyFont="1" applyFill="1" applyBorder="1"/>
    <xf numFmtId="0" fontId="2" fillId="2" borderId="3" xfId="0" applyFont="1" applyFill="1" applyBorder="1"/>
    <xf numFmtId="166" fontId="2" fillId="4" borderId="1" xfId="1" applyNumberFormat="1" applyFont="1" applyFill="1" applyBorder="1" applyAlignment="1"/>
    <xf numFmtId="0" fontId="2" fillId="2" borderId="0" xfId="0" applyFont="1" applyFill="1" applyAlignment="1">
      <alignment horizontal="left" vertical="top"/>
    </xf>
    <xf numFmtId="0" fontId="2" fillId="0" borderId="0" xfId="0" applyFont="1" applyAlignment="1">
      <alignment vertical="center"/>
    </xf>
    <xf numFmtId="0" fontId="2" fillId="2" borderId="0" xfId="0" applyFont="1" applyFill="1" applyAlignment="1">
      <alignment horizontal="left" indent="2"/>
    </xf>
    <xf numFmtId="0" fontId="16" fillId="0" borderId="0" xfId="0" applyFont="1"/>
    <xf numFmtId="165" fontId="2" fillId="5" borderId="1" xfId="1" applyNumberFormat="1" applyFont="1" applyFill="1" applyBorder="1" applyAlignment="1">
      <alignment horizontal="right"/>
    </xf>
    <xf numFmtId="0" fontId="2" fillId="5" borderId="1" xfId="0" applyFont="1" applyFill="1" applyBorder="1" applyAlignment="1">
      <alignment horizontal="right"/>
    </xf>
    <xf numFmtId="0" fontId="5" fillId="2" borderId="3" xfId="0" applyFont="1" applyFill="1" applyBorder="1"/>
    <xf numFmtId="0" fontId="5" fillId="2" borderId="2" xfId="0" applyFont="1" applyFill="1" applyBorder="1"/>
    <xf numFmtId="0" fontId="12" fillId="4" borderId="1" xfId="0" applyFont="1" applyFill="1" applyBorder="1"/>
    <xf numFmtId="165" fontId="2" fillId="4" borderId="1" xfId="1" applyNumberFormat="1" applyFont="1" applyFill="1" applyBorder="1"/>
    <xf numFmtId="165" fontId="4" fillId="5" borderId="1" xfId="1" applyNumberFormat="1" applyFont="1" applyFill="1" applyBorder="1"/>
    <xf numFmtId="0" fontId="10" fillId="5" borderId="1" xfId="0" applyFont="1" applyFill="1" applyBorder="1"/>
    <xf numFmtId="0" fontId="5" fillId="2" borderId="3" xfId="0" applyFont="1" applyFill="1" applyBorder="1" applyAlignment="1">
      <alignment horizontal="left" wrapText="1" indent="2"/>
    </xf>
    <xf numFmtId="3" fontId="4" fillId="5" borderId="1" xfId="0" applyNumberFormat="1" applyFont="1" applyFill="1" applyBorder="1" applyAlignment="1">
      <alignment horizontal="right"/>
    </xf>
    <xf numFmtId="0" fontId="5" fillId="2" borderId="2" xfId="0" applyFont="1" applyFill="1" applyBorder="1" applyAlignment="1">
      <alignment horizontal="left" indent="2"/>
    </xf>
    <xf numFmtId="0" fontId="5" fillId="2" borderId="0" xfId="0" applyFont="1" applyFill="1" applyAlignment="1">
      <alignment horizontal="left" indent="2"/>
    </xf>
    <xf numFmtId="0" fontId="5" fillId="2" borderId="3" xfId="0" applyFont="1" applyFill="1" applyBorder="1" applyAlignment="1">
      <alignment horizontal="left" indent="2"/>
    </xf>
    <xf numFmtId="0" fontId="2" fillId="2" borderId="0" xfId="0" applyFont="1" applyFill="1" applyAlignment="1">
      <alignment vertical="top"/>
    </xf>
    <xf numFmtId="0" fontId="2" fillId="2" borderId="0" xfId="0" applyFont="1" applyFill="1" applyAlignment="1">
      <alignment vertical="top" wrapText="1"/>
    </xf>
    <xf numFmtId="43" fontId="2" fillId="0" borderId="0" xfId="0" applyNumberFormat="1" applyFont="1"/>
    <xf numFmtId="43" fontId="2" fillId="2" borderId="0" xfId="0" applyNumberFormat="1" applyFont="1" applyFill="1"/>
    <xf numFmtId="0" fontId="2" fillId="2" borderId="0" xfId="0" applyFont="1" applyFill="1" applyAlignment="1">
      <alignment vertical="center"/>
    </xf>
    <xf numFmtId="0" fontId="2" fillId="2" borderId="3" xfId="0" applyFont="1" applyFill="1" applyBorder="1" applyAlignment="1">
      <alignment vertical="center"/>
    </xf>
    <xf numFmtId="43" fontId="4" fillId="4" borderId="2" xfId="1" applyFont="1" applyFill="1" applyBorder="1" applyAlignment="1">
      <alignment horizontal="right"/>
    </xf>
    <xf numFmtId="168" fontId="4" fillId="4" borderId="1" xfId="2" applyNumberFormat="1" applyFont="1" applyFill="1" applyBorder="1" applyAlignment="1">
      <alignment horizontal="right"/>
    </xf>
    <xf numFmtId="0" fontId="2" fillId="4" borderId="1" xfId="0" applyFont="1" applyFill="1" applyBorder="1" applyAlignment="1">
      <alignment horizontal="right"/>
    </xf>
    <xf numFmtId="165" fontId="2" fillId="2" borderId="2" xfId="1" quotePrefix="1" applyNumberFormat="1" applyFont="1" applyFill="1" applyBorder="1" applyAlignment="1">
      <alignment horizontal="center"/>
    </xf>
    <xf numFmtId="165" fontId="2" fillId="2" borderId="0" xfId="0" applyNumberFormat="1" applyFont="1" applyFill="1"/>
    <xf numFmtId="165" fontId="2" fillId="2" borderId="0" xfId="1" quotePrefix="1" applyNumberFormat="1" applyFont="1" applyFill="1" applyBorder="1" applyAlignment="1">
      <alignment horizontal="right"/>
    </xf>
    <xf numFmtId="165" fontId="5" fillId="2" borderId="0" xfId="1" applyNumberFormat="1" applyFont="1" applyFill="1" applyBorder="1"/>
    <xf numFmtId="165" fontId="2" fillId="2" borderId="0" xfId="1" applyNumberFormat="1" applyFont="1" applyFill="1" applyBorder="1"/>
    <xf numFmtId="165" fontId="5" fillId="2" borderId="0" xfId="1" quotePrefix="1" applyNumberFormat="1" applyFont="1" applyFill="1" applyBorder="1" applyAlignment="1">
      <alignment horizontal="right"/>
    </xf>
    <xf numFmtId="165" fontId="5" fillId="2" borderId="3" xfId="1" applyNumberFormat="1" applyFont="1" applyFill="1" applyBorder="1"/>
    <xf numFmtId="165" fontId="2" fillId="2" borderId="3" xfId="1" applyNumberFormat="1" applyFont="1" applyFill="1" applyBorder="1"/>
    <xf numFmtId="0" fontId="4" fillId="2" borderId="0" xfId="0" applyFont="1" applyFill="1"/>
    <xf numFmtId="0" fontId="2" fillId="2" borderId="2" xfId="0" applyFont="1" applyFill="1" applyBorder="1" applyAlignment="1">
      <alignment horizontal="right"/>
    </xf>
    <xf numFmtId="165" fontId="9" fillId="2" borderId="0" xfId="1" applyNumberFormat="1" applyFont="1" applyFill="1" applyBorder="1" applyAlignment="1">
      <alignment horizontal="right"/>
    </xf>
    <xf numFmtId="165" fontId="9" fillId="2" borderId="0" xfId="1" applyNumberFormat="1" applyFont="1" applyFill="1" applyBorder="1"/>
    <xf numFmtId="166" fontId="5" fillId="2" borderId="0" xfId="1" applyNumberFormat="1" applyFont="1" applyFill="1" applyBorder="1"/>
    <xf numFmtId="166" fontId="5" fillId="2" borderId="3" xfId="1" applyNumberFormat="1" applyFont="1" applyFill="1" applyBorder="1"/>
    <xf numFmtId="165" fontId="2" fillId="2" borderId="2" xfId="1" applyNumberFormat="1" applyFont="1" applyFill="1" applyBorder="1" applyAlignment="1">
      <alignment horizontal="center"/>
    </xf>
    <xf numFmtId="165" fontId="5" fillId="2" borderId="3" xfId="1" quotePrefix="1" applyNumberFormat="1" applyFont="1" applyFill="1" applyBorder="1" applyAlignment="1">
      <alignment horizontal="right"/>
    </xf>
    <xf numFmtId="166" fontId="2" fillId="2" borderId="3" xfId="1" applyNumberFormat="1" applyFont="1" applyFill="1" applyBorder="1"/>
    <xf numFmtId="169" fontId="2" fillId="2" borderId="0" xfId="1" applyNumberFormat="1" applyFont="1" applyFill="1" applyBorder="1" applyAlignment="1">
      <alignment horizontal="center"/>
    </xf>
    <xf numFmtId="169" fontId="2" fillId="2" borderId="0" xfId="0" applyNumberFormat="1" applyFont="1" applyFill="1"/>
    <xf numFmtId="0" fontId="2" fillId="2" borderId="0" xfId="0" applyFont="1" applyFill="1" applyAlignment="1">
      <alignment horizontal="right"/>
    </xf>
    <xf numFmtId="165" fontId="2" fillId="0" borderId="0" xfId="1" applyNumberFormat="1" applyFont="1" applyFill="1" applyBorder="1" applyAlignment="1">
      <alignment horizontal="center"/>
    </xf>
    <xf numFmtId="0" fontId="2" fillId="2" borderId="0" xfId="0" applyFont="1" applyFill="1" applyAlignment="1">
      <alignment vertical="top" wrapText="1"/>
    </xf>
    <xf numFmtId="0" fontId="1" fillId="0" borderId="0" xfId="0" applyFont="1" applyAlignment="1">
      <alignment horizontal="left" vertical="top"/>
    </xf>
    <xf numFmtId="0" fontId="17" fillId="0" borderId="0" xfId="0" applyFont="1" applyAlignment="1">
      <alignment horizontal="left" vertical="top"/>
    </xf>
    <xf numFmtId="0" fontId="4" fillId="5" borderId="1" xfId="0" applyFont="1" applyFill="1" applyBorder="1" applyAlignment="1">
      <alignment horizontal="left" vertical="top"/>
    </xf>
    <xf numFmtId="0" fontId="2" fillId="2" borderId="2" xfId="0" applyFont="1" applyFill="1" applyBorder="1" applyAlignment="1">
      <alignment horizontal="left" vertical="top"/>
    </xf>
    <xf numFmtId="0" fontId="2" fillId="2" borderId="3" xfId="0" applyFont="1" applyFill="1" applyBorder="1" applyAlignment="1">
      <alignment horizontal="left" vertical="top"/>
    </xf>
    <xf numFmtId="0" fontId="4" fillId="7" borderId="1" xfId="0" applyFont="1" applyFill="1" applyBorder="1" applyAlignment="1">
      <alignment horizontal="left" vertical="top"/>
    </xf>
    <xf numFmtId="0" fontId="2" fillId="7" borderId="1" xfId="0" applyFont="1" applyFill="1" applyBorder="1"/>
    <xf numFmtId="0" fontId="4" fillId="7" borderId="1" xfId="0" applyFont="1" applyFill="1" applyBorder="1"/>
    <xf numFmtId="0" fontId="2" fillId="2" borderId="0" xfId="0" applyFont="1" applyFill="1" applyAlignment="1">
      <alignment horizontal="left" vertical="center"/>
    </xf>
    <xf numFmtId="170" fontId="2" fillId="2" borderId="0" xfId="0" applyNumberFormat="1" applyFont="1" applyFill="1" applyAlignment="1">
      <alignment horizontal="right" vertical="center"/>
    </xf>
    <xf numFmtId="0" fontId="5" fillId="0" borderId="0" xfId="0" applyFont="1" applyAlignment="1">
      <alignment vertical="top"/>
    </xf>
    <xf numFmtId="0" fontId="5" fillId="0" borderId="0" xfId="0" applyFont="1" applyAlignment="1">
      <alignment vertical="top" wrapText="1"/>
    </xf>
    <xf numFmtId="0" fontId="4" fillId="0" borderId="0" xfId="0"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xf>
    <xf numFmtId="0" fontId="5" fillId="2" borderId="0" xfId="0" applyFont="1" applyFill="1" applyBorder="1"/>
    <xf numFmtId="0" fontId="12" fillId="2" borderId="0" xfId="0" applyFont="1" applyFill="1"/>
    <xf numFmtId="166" fontId="5" fillId="2" borderId="0" xfId="1" quotePrefix="1" applyNumberFormat="1" applyFont="1" applyFill="1" applyBorder="1" applyAlignment="1">
      <alignment horizontal="right"/>
    </xf>
    <xf numFmtId="166" fontId="5" fillId="2" borderId="2" xfId="1" applyNumberFormat="1" applyFont="1" applyFill="1" applyBorder="1"/>
    <xf numFmtId="0" fontId="4" fillId="8" borderId="1" xfId="0" applyFont="1" applyFill="1" applyBorder="1"/>
    <xf numFmtId="0" fontId="2" fillId="8" borderId="1" xfId="0" applyFont="1" applyFill="1" applyBorder="1" applyAlignment="1">
      <alignment horizontal="right"/>
    </xf>
    <xf numFmtId="165" fontId="2" fillId="8" borderId="1" xfId="1" applyNumberFormat="1" applyFont="1" applyFill="1" applyBorder="1"/>
    <xf numFmtId="0" fontId="4" fillId="9" borderId="1" xfId="0" applyFont="1" applyFill="1" applyBorder="1"/>
    <xf numFmtId="165" fontId="2" fillId="9" borderId="1" xfId="1" applyNumberFormat="1" applyFont="1" applyFill="1" applyBorder="1"/>
    <xf numFmtId="0" fontId="2" fillId="9" borderId="1" xfId="0" applyFont="1" applyFill="1" applyBorder="1" applyAlignment="1">
      <alignment horizontal="right"/>
    </xf>
    <xf numFmtId="165" fontId="5" fillId="9" borderId="1" xfId="1" applyNumberFormat="1" applyFont="1" applyFill="1" applyBorder="1"/>
    <xf numFmtId="165" fontId="2" fillId="2" borderId="0" xfId="1" applyNumberFormat="1" applyFont="1" applyFill="1" applyAlignment="1">
      <alignment horizontal="right"/>
    </xf>
    <xf numFmtId="0" fontId="19" fillId="0" borderId="0" xfId="0" applyFont="1"/>
    <xf numFmtId="0" fontId="17" fillId="0" borderId="0" xfId="0" applyFont="1"/>
    <xf numFmtId="168" fontId="2" fillId="7" borderId="1" xfId="2" applyNumberFormat="1" applyFont="1" applyFill="1" applyBorder="1"/>
    <xf numFmtId="0" fontId="2" fillId="0" borderId="0" xfId="0" applyFont="1" applyFill="1"/>
    <xf numFmtId="0" fontId="3" fillId="0" borderId="0" xfId="0" applyFont="1" applyAlignment="1">
      <alignment vertical="center"/>
    </xf>
    <xf numFmtId="0" fontId="2" fillId="2" borderId="0" xfId="0" applyFont="1" applyFill="1" applyAlignment="1">
      <alignment horizontal="left" vertical="top"/>
    </xf>
    <xf numFmtId="0" fontId="5" fillId="0" borderId="0" xfId="0" applyFont="1" applyFill="1"/>
    <xf numFmtId="0" fontId="2" fillId="2" borderId="0" xfId="0" applyFont="1" applyFill="1" applyAlignment="1">
      <alignment horizontal="left"/>
    </xf>
    <xf numFmtId="0" fontId="5" fillId="2" borderId="0" xfId="0" applyFont="1" applyFill="1" applyAlignment="1">
      <alignment horizontal="right"/>
    </xf>
    <xf numFmtId="43" fontId="5" fillId="2" borderId="0" xfId="1" quotePrefix="1" applyFont="1" applyFill="1" applyBorder="1" applyAlignment="1">
      <alignment horizontal="right"/>
    </xf>
    <xf numFmtId="165" fontId="2" fillId="2" borderId="2" xfId="1" quotePrefix="1" applyNumberFormat="1" applyFont="1" applyFill="1" applyBorder="1" applyAlignment="1">
      <alignment horizontal="right"/>
    </xf>
    <xf numFmtId="167" fontId="2" fillId="2" borderId="0" xfId="1" applyNumberFormat="1" applyFont="1" applyFill="1" applyBorder="1" applyAlignment="1">
      <alignment horizontal="right"/>
    </xf>
    <xf numFmtId="165" fontId="5" fillId="2" borderId="2" xfId="1" applyNumberFormat="1" applyFont="1" applyFill="1" applyBorder="1" applyAlignment="1">
      <alignment horizontal="right"/>
    </xf>
    <xf numFmtId="166" fontId="5" fillId="2" borderId="2" xfId="1" applyNumberFormat="1" applyFont="1" applyFill="1" applyBorder="1" applyAlignment="1"/>
    <xf numFmtId="166" fontId="5" fillId="2" borderId="2" xfId="1" applyNumberFormat="1" applyFont="1" applyFill="1" applyBorder="1" applyAlignment="1">
      <alignment horizontal="right"/>
    </xf>
    <xf numFmtId="166" fontId="2" fillId="2" borderId="0" xfId="1" applyNumberFormat="1" applyFont="1" applyFill="1" applyBorder="1"/>
    <xf numFmtId="166" fontId="2" fillId="2" borderId="3" xfId="1" quotePrefix="1" applyNumberFormat="1" applyFont="1" applyFill="1" applyBorder="1" applyAlignment="1">
      <alignment horizontal="right"/>
    </xf>
    <xf numFmtId="165" fontId="2" fillId="0" borderId="0" xfId="0" applyNumberFormat="1" applyFont="1"/>
    <xf numFmtId="165" fontId="5" fillId="0" borderId="0" xfId="1" applyNumberFormat="1" applyFont="1"/>
    <xf numFmtId="0" fontId="2" fillId="2" borderId="3" xfId="0" applyFont="1" applyFill="1" applyBorder="1" applyAlignment="1">
      <alignment horizontal="center" vertical="center" wrapText="1"/>
    </xf>
    <xf numFmtId="0" fontId="2" fillId="2" borderId="0" xfId="0" applyFont="1" applyFill="1" applyBorder="1" applyAlignment="1">
      <alignment horizontal="left" vertical="top" wrapText="1"/>
    </xf>
    <xf numFmtId="0" fontId="20" fillId="0" borderId="0" xfId="0" applyFont="1" applyAlignment="1">
      <alignment horizontal="left" vertical="center"/>
    </xf>
    <xf numFmtId="0" fontId="4" fillId="3" borderId="4" xfId="0" applyFont="1" applyFill="1" applyBorder="1" applyAlignment="1">
      <alignment horizontal="center" vertical="center" wrapText="1"/>
    </xf>
    <xf numFmtId="0" fontId="4" fillId="4" borderId="3" xfId="0" applyFont="1" applyFill="1" applyBorder="1"/>
    <xf numFmtId="1" fontId="4" fillId="4" borderId="3" xfId="0" quotePrefix="1" applyNumberFormat="1" applyFont="1" applyFill="1" applyBorder="1" applyAlignment="1">
      <alignment horizontal="center"/>
    </xf>
    <xf numFmtId="0" fontId="2" fillId="4" borderId="3" xfId="0" applyFont="1" applyFill="1" applyBorder="1"/>
    <xf numFmtId="0" fontId="4" fillId="3" borderId="4" xfId="0" applyFont="1" applyFill="1" applyBorder="1"/>
    <xf numFmtId="0" fontId="4" fillId="3" borderId="4" xfId="0" applyFont="1" applyFill="1" applyBorder="1" applyAlignment="1">
      <alignment horizontal="center"/>
    </xf>
    <xf numFmtId="1" fontId="4" fillId="3" borderId="4" xfId="0" quotePrefix="1" applyNumberFormat="1" applyFont="1" applyFill="1" applyBorder="1" applyAlignment="1">
      <alignment horizontal="center"/>
    </xf>
    <xf numFmtId="1" fontId="4" fillId="3" borderId="4" xfId="0" applyNumberFormat="1" applyFont="1" applyFill="1" applyBorder="1" applyAlignment="1">
      <alignment horizontal="center"/>
    </xf>
    <xf numFmtId="166" fontId="4" fillId="4" borderId="1" xfId="1" applyNumberFormat="1" applyFont="1" applyFill="1" applyBorder="1"/>
    <xf numFmtId="166" fontId="2" fillId="4" borderId="1" xfId="1" applyNumberFormat="1" applyFont="1" applyFill="1" applyBorder="1"/>
    <xf numFmtId="0" fontId="4" fillId="4" borderId="0" xfId="0" applyFont="1" applyFill="1" applyBorder="1"/>
    <xf numFmtId="0" fontId="4" fillId="8" borderId="3" xfId="0" applyFont="1" applyFill="1" applyBorder="1"/>
    <xf numFmtId="0" fontId="2" fillId="8" borderId="3" xfId="0" applyFont="1" applyFill="1" applyBorder="1"/>
    <xf numFmtId="0" fontId="2" fillId="8" borderId="3" xfId="0" applyFont="1" applyFill="1" applyBorder="1" applyAlignment="1">
      <alignment horizontal="right"/>
    </xf>
    <xf numFmtId="0" fontId="4" fillId="3" borderId="4" xfId="0" applyFont="1" applyFill="1" applyBorder="1" applyAlignment="1">
      <alignment horizontal="left"/>
    </xf>
    <xf numFmtId="0" fontId="4" fillId="4" borderId="3" xfId="0" applyFont="1" applyFill="1" applyBorder="1" applyAlignment="1">
      <alignment horizontal="left" vertical="top"/>
    </xf>
    <xf numFmtId="0" fontId="17" fillId="6" borderId="1" xfId="0" applyFont="1" applyFill="1" applyBorder="1" applyAlignment="1">
      <alignment horizontal="left" vertical="center" wrapText="1"/>
    </xf>
    <xf numFmtId="0" fontId="17" fillId="6" borderId="1" xfId="0" applyFont="1" applyFill="1" applyBorder="1" applyAlignment="1">
      <alignment horizontal="center" vertical="center" wrapText="1"/>
    </xf>
    <xf numFmtId="0" fontId="2" fillId="2" borderId="0" xfId="0" applyFont="1" applyFill="1" applyBorder="1" applyAlignment="1">
      <alignment vertical="top"/>
    </xf>
    <xf numFmtId="0" fontId="2" fillId="2" borderId="0" xfId="0" applyFont="1" applyFill="1" applyBorder="1" applyAlignment="1">
      <alignment wrapText="1"/>
    </xf>
    <xf numFmtId="0" fontId="2" fillId="2" borderId="2" xfId="0" applyFont="1" applyFill="1" applyBorder="1" applyAlignment="1">
      <alignment vertical="top"/>
    </xf>
    <xf numFmtId="0" fontId="2" fillId="2" borderId="0" xfId="0" applyFont="1" applyFill="1" applyBorder="1" applyAlignment="1">
      <alignment vertical="top" wrapText="1"/>
    </xf>
    <xf numFmtId="0" fontId="2" fillId="2" borderId="0" xfId="0" quotePrefix="1" applyFont="1" applyFill="1" applyBorder="1" applyAlignment="1">
      <alignment vertical="top" wrapText="1"/>
    </xf>
    <xf numFmtId="0" fontId="5" fillId="2" borderId="2" xfId="0" applyFont="1" applyFill="1" applyBorder="1" applyAlignment="1">
      <alignment vertical="top" wrapText="1"/>
    </xf>
    <xf numFmtId="0" fontId="5"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2" fillId="2" borderId="3" xfId="0" applyFont="1" applyFill="1" applyBorder="1" applyAlignment="1">
      <alignment vertical="top"/>
    </xf>
    <xf numFmtId="0" fontId="2" fillId="2" borderId="3" xfId="0" applyFont="1" applyFill="1" applyBorder="1" applyAlignment="1">
      <alignment wrapText="1"/>
    </xf>
    <xf numFmtId="0" fontId="2" fillId="2" borderId="2" xfId="0" applyFont="1" applyFill="1" applyBorder="1" applyAlignment="1">
      <alignment vertical="top" wrapText="1"/>
    </xf>
    <xf numFmtId="0" fontId="2" fillId="2" borderId="3" xfId="0" applyFont="1" applyFill="1" applyBorder="1" applyAlignment="1">
      <alignment vertical="top" wrapText="1"/>
    </xf>
    <xf numFmtId="0" fontId="2" fillId="2"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top"/>
    </xf>
    <xf numFmtId="0" fontId="2" fillId="2" borderId="0" xfId="0" applyFont="1" applyFill="1" applyAlignment="1">
      <alignment horizontal="left" vertical="top" wrapText="1"/>
    </xf>
    <xf numFmtId="0" fontId="2" fillId="2" borderId="0" xfId="0" applyFont="1" applyFill="1" applyAlignment="1">
      <alignment horizontal="left" vertical="top"/>
    </xf>
    <xf numFmtId="0" fontId="2" fillId="2" borderId="0" xfId="0" applyFont="1" applyFill="1" applyAlignment="1">
      <alignment horizontal="left"/>
    </xf>
    <xf numFmtId="0" fontId="2" fillId="2" borderId="0"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3" xfId="0" applyFont="1" applyFill="1" applyBorder="1" applyAlignment="1">
      <alignment horizontal="left" vertical="top" wrapText="1"/>
    </xf>
    <xf numFmtId="0" fontId="2" fillId="2" borderId="0" xfId="0" applyFont="1" applyFill="1" applyBorder="1" applyAlignment="1">
      <alignment horizontal="left" vertical="top"/>
    </xf>
    <xf numFmtId="0" fontId="18" fillId="9" borderId="1" xfId="0" applyFont="1" applyFill="1" applyBorder="1" applyAlignment="1">
      <alignment horizontal="left" vertical="center" wrapText="1"/>
    </xf>
    <xf numFmtId="0" fontId="17" fillId="9" borderId="1" xfId="0" applyFont="1" applyFill="1" applyBorder="1" applyAlignment="1">
      <alignment horizontal="left" vertical="center"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5" fillId="2" borderId="2" xfId="0" applyFont="1" applyFill="1" applyBorder="1" applyAlignment="1">
      <alignment horizontal="left" vertical="top"/>
    </xf>
    <xf numFmtId="0" fontId="17" fillId="8" borderId="1" xfId="0" applyFont="1" applyFill="1" applyBorder="1" applyAlignment="1">
      <alignment horizontal="center" vertical="center" wrapText="1"/>
    </xf>
    <xf numFmtId="0" fontId="17" fillId="6" borderId="1" xfId="0" applyFont="1" applyFill="1" applyBorder="1" applyAlignment="1">
      <alignment horizontal="center" vertical="center"/>
    </xf>
    <xf numFmtId="0" fontId="2" fillId="2" borderId="6" xfId="0" applyFont="1" applyFill="1" applyBorder="1" applyAlignment="1">
      <alignment horizontal="left" vertical="top" wrapText="1"/>
    </xf>
    <xf numFmtId="0" fontId="2" fillId="2" borderId="6" xfId="0" applyFont="1" applyFill="1" applyBorder="1" applyAlignment="1">
      <alignment horizontal="left" vertical="center" wrapText="1"/>
    </xf>
    <xf numFmtId="0" fontId="2" fillId="2" borderId="8" xfId="0" applyFont="1" applyFill="1" applyBorder="1" applyAlignment="1">
      <alignment horizontal="left" vertical="top" wrapText="1"/>
    </xf>
    <xf numFmtId="0" fontId="2" fillId="2" borderId="6" xfId="0" applyFont="1" applyFill="1" applyBorder="1" applyAlignment="1">
      <alignment horizontal="left"/>
    </xf>
    <xf numFmtId="0" fontId="2" fillId="2" borderId="8" xfId="0" applyFont="1" applyFill="1" applyBorder="1" applyAlignment="1">
      <alignment horizontal="left"/>
    </xf>
    <xf numFmtId="0" fontId="17" fillId="6" borderId="1" xfId="0" applyFont="1" applyFill="1" applyBorder="1" applyAlignment="1">
      <alignment horizontal="left" vertical="center" wrapText="1"/>
    </xf>
    <xf numFmtId="0" fontId="2" fillId="2" borderId="5" xfId="0" applyFont="1" applyFill="1" applyBorder="1" applyAlignment="1">
      <alignment horizontal="left" vertical="top" wrapText="1"/>
    </xf>
    <xf numFmtId="0" fontId="2" fillId="2" borderId="7" xfId="0" applyFont="1" applyFill="1" applyBorder="1" applyAlignment="1">
      <alignment horizontal="left"/>
    </xf>
    <xf numFmtId="0" fontId="2" fillId="2" borderId="7" xfId="0" applyFont="1" applyFill="1" applyBorder="1" applyAlignment="1">
      <alignment horizontal="left" vertical="top" wrapText="1"/>
    </xf>
    <xf numFmtId="0" fontId="2" fillId="2" borderId="6" xfId="0" quotePrefix="1" applyFont="1" applyFill="1" applyBorder="1" applyAlignment="1">
      <alignment horizontal="left" vertical="top" wrapText="1"/>
    </xf>
    <xf numFmtId="0" fontId="2" fillId="2" borderId="5" xfId="0" quotePrefix="1" applyFont="1" applyFill="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BDD7EE"/>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63500</xdr:colOff>
          <xdr:row>3</xdr:row>
          <xdr:rowOff>38100</xdr:rowOff>
        </xdr:from>
        <xdr:to>
          <xdr:col>11</xdr:col>
          <xdr:colOff>381000</xdr:colOff>
          <xdr:row>29</xdr:row>
          <xdr:rowOff>165100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600-0000021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D558F-C002-42E6-A1CD-49CF6BA1B86B}">
  <sheetPr>
    <pageSetUpPr fitToPage="1"/>
  </sheetPr>
  <dimension ref="A1:E11"/>
  <sheetViews>
    <sheetView tabSelected="1" workbookViewId="0">
      <selection activeCell="A3" sqref="A3"/>
    </sheetView>
  </sheetViews>
  <sheetFormatPr baseColWidth="10" defaultColWidth="9.1640625" defaultRowHeight="11" x14ac:dyDescent="0.15"/>
  <cols>
    <col min="1" max="1" width="19.1640625" style="2" customWidth="1"/>
    <col min="2" max="2" width="28.5" style="2" customWidth="1"/>
    <col min="3" max="5" width="27.5" style="2" customWidth="1"/>
    <col min="6" max="16384" width="9.1640625" style="2"/>
  </cols>
  <sheetData>
    <row r="1" spans="1:5" ht="18" x14ac:dyDescent="0.15">
      <c r="A1" s="163" t="s">
        <v>348</v>
      </c>
    </row>
    <row r="2" spans="1:5" ht="18" x14ac:dyDescent="0.15">
      <c r="A2" s="1" t="s">
        <v>0</v>
      </c>
    </row>
    <row r="3" spans="1:5" ht="13" customHeight="1" x14ac:dyDescent="0.15">
      <c r="A3" s="3" t="s">
        <v>349</v>
      </c>
    </row>
    <row r="4" spans="1:5" s="4" customFormat="1" ht="13" thickBot="1" x14ac:dyDescent="0.2">
      <c r="A4" s="164" t="s">
        <v>1</v>
      </c>
      <c r="B4" s="164" t="s">
        <v>2</v>
      </c>
      <c r="C4" s="164" t="s">
        <v>3</v>
      </c>
      <c r="D4" s="164" t="s">
        <v>4</v>
      </c>
      <c r="E4" s="164" t="s">
        <v>5</v>
      </c>
    </row>
    <row r="5" spans="1:5" ht="24" customHeight="1" thickTop="1" x14ac:dyDescent="0.15">
      <c r="A5" s="194" t="s">
        <v>6</v>
      </c>
      <c r="B5" s="161" t="s">
        <v>7</v>
      </c>
      <c r="C5" s="161" t="s">
        <v>8</v>
      </c>
      <c r="D5" s="161" t="s">
        <v>9</v>
      </c>
      <c r="E5" s="161" t="s">
        <v>10</v>
      </c>
    </row>
    <row r="6" spans="1:5" ht="24" customHeight="1" x14ac:dyDescent="0.15">
      <c r="A6" s="195"/>
      <c r="B6" s="5" t="s">
        <v>11</v>
      </c>
      <c r="C6" s="5" t="s">
        <v>12</v>
      </c>
      <c r="D6" s="5" t="s">
        <v>13</v>
      </c>
      <c r="E6" s="5" t="s">
        <v>14</v>
      </c>
    </row>
    <row r="7" spans="1:5" ht="24" customHeight="1" x14ac:dyDescent="0.15">
      <c r="A7" s="196" t="s">
        <v>15</v>
      </c>
      <c r="B7" s="5" t="s">
        <v>7</v>
      </c>
      <c r="C7" s="5" t="s">
        <v>8</v>
      </c>
      <c r="D7" s="5" t="s">
        <v>16</v>
      </c>
      <c r="E7" s="5" t="s">
        <v>17</v>
      </c>
    </row>
    <row r="8" spans="1:5" ht="24" customHeight="1" x14ac:dyDescent="0.15">
      <c r="A8" s="195"/>
      <c r="B8" s="5" t="s">
        <v>11</v>
      </c>
      <c r="C8" s="5" t="s">
        <v>12</v>
      </c>
      <c r="D8" s="5" t="s">
        <v>18</v>
      </c>
      <c r="E8" s="5" t="s">
        <v>19</v>
      </c>
    </row>
    <row r="9" spans="1:5" ht="12" customHeight="1" x14ac:dyDescent="0.15">
      <c r="A9" s="6" t="s">
        <v>20</v>
      </c>
      <c r="B9" s="6"/>
      <c r="C9" s="6"/>
      <c r="D9" s="6"/>
      <c r="E9" s="6"/>
    </row>
    <row r="10" spans="1:5" ht="12" customHeight="1" x14ac:dyDescent="0.15">
      <c r="A10" s="6" t="s">
        <v>350</v>
      </c>
      <c r="B10" s="6"/>
      <c r="C10" s="7"/>
      <c r="D10" s="7"/>
      <c r="E10" s="7"/>
    </row>
    <row r="11" spans="1:5" x14ac:dyDescent="0.15">
      <c r="A11" s="8"/>
      <c r="B11" s="8"/>
      <c r="C11" s="8"/>
      <c r="D11" s="8"/>
      <c r="E11" s="8"/>
    </row>
  </sheetData>
  <mergeCells count="2">
    <mergeCell ref="A5:A6"/>
    <mergeCell ref="A7:A8"/>
  </mergeCells>
  <pageMargins left="0.25" right="0.25" top="0.75" bottom="0.75" header="0.3" footer="0.3"/>
  <pageSetup scale="78"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9064A-5E1F-4F51-BEA5-56B13FC54FDA}">
  <sheetPr>
    <pageSetUpPr fitToPage="1"/>
  </sheetPr>
  <dimension ref="A1:S69"/>
  <sheetViews>
    <sheetView zoomScaleNormal="100" workbookViewId="0">
      <selection activeCell="A3" sqref="A3"/>
    </sheetView>
  </sheetViews>
  <sheetFormatPr baseColWidth="10" defaultColWidth="8.6640625" defaultRowHeight="11" x14ac:dyDescent="0.15"/>
  <cols>
    <col min="1" max="1" width="38.5" style="2" customWidth="1"/>
    <col min="2" max="18" width="9.5" style="2" customWidth="1"/>
    <col min="19" max="19" width="9.6640625" style="2" customWidth="1"/>
    <col min="20" max="16384" width="8.6640625" style="2"/>
  </cols>
  <sheetData>
    <row r="1" spans="1:19" ht="18" x14ac:dyDescent="0.15">
      <c r="A1" s="163" t="s">
        <v>348</v>
      </c>
    </row>
    <row r="2" spans="1:19" ht="18" x14ac:dyDescent="0.2">
      <c r="A2" s="9" t="s">
        <v>0</v>
      </c>
    </row>
    <row r="3" spans="1:19" ht="12.75" customHeight="1" x14ac:dyDescent="0.2">
      <c r="A3" s="146" t="s">
        <v>351</v>
      </c>
      <c r="B3" s="11"/>
      <c r="I3" s="12"/>
    </row>
    <row r="4" spans="1:19" ht="11" customHeight="1" x14ac:dyDescent="0.15">
      <c r="A4" s="13" t="s">
        <v>21</v>
      </c>
      <c r="B4" s="13"/>
      <c r="C4" s="7"/>
      <c r="D4" s="7"/>
      <c r="E4" s="7"/>
      <c r="F4" s="7"/>
      <c r="G4" s="7"/>
      <c r="H4" s="7"/>
      <c r="I4" s="7"/>
      <c r="J4" s="7"/>
      <c r="K4" s="7"/>
      <c r="L4" s="7"/>
      <c r="M4" s="7"/>
      <c r="N4" s="7"/>
      <c r="O4" s="7"/>
      <c r="P4" s="7"/>
      <c r="Q4" s="7"/>
      <c r="R4" s="99"/>
      <c r="S4" s="7"/>
    </row>
    <row r="5" spans="1:19" ht="11" customHeight="1" thickBot="1" x14ac:dyDescent="0.2">
      <c r="A5" s="168" t="s">
        <v>2</v>
      </c>
      <c r="B5" s="169">
        <v>2003</v>
      </c>
      <c r="C5" s="170">
        <v>2004</v>
      </c>
      <c r="D5" s="170">
        <v>2005</v>
      </c>
      <c r="E5" s="170">
        <v>2006</v>
      </c>
      <c r="F5" s="170">
        <v>2007</v>
      </c>
      <c r="G5" s="170">
        <v>2008</v>
      </c>
      <c r="H5" s="170">
        <v>2009</v>
      </c>
      <c r="I5" s="170">
        <v>2010</v>
      </c>
      <c r="J5" s="170">
        <v>2011</v>
      </c>
      <c r="K5" s="170">
        <v>2012</v>
      </c>
      <c r="L5" s="170">
        <v>2013</v>
      </c>
      <c r="M5" s="170">
        <v>2014</v>
      </c>
      <c r="N5" s="171">
        <v>2015</v>
      </c>
      <c r="O5" s="170">
        <v>2016</v>
      </c>
      <c r="P5" s="170">
        <v>2017</v>
      </c>
      <c r="Q5" s="170">
        <v>2018</v>
      </c>
      <c r="R5" s="170">
        <v>2019</v>
      </c>
      <c r="S5" s="170">
        <v>2020</v>
      </c>
    </row>
    <row r="6" spans="1:19" ht="11" customHeight="1" thickTop="1" x14ac:dyDescent="0.15">
      <c r="A6" s="165" t="s">
        <v>22</v>
      </c>
      <c r="B6" s="165"/>
      <c r="C6" s="166"/>
      <c r="D6" s="166"/>
      <c r="E6" s="166"/>
      <c r="F6" s="166"/>
      <c r="G6" s="166"/>
      <c r="H6" s="166"/>
      <c r="I6" s="166"/>
      <c r="J6" s="166"/>
      <c r="K6" s="166"/>
      <c r="L6" s="166"/>
      <c r="M6" s="167"/>
      <c r="N6" s="167"/>
      <c r="O6" s="167"/>
      <c r="P6" s="167"/>
      <c r="Q6" s="167"/>
      <c r="R6" s="167"/>
      <c r="S6" s="167"/>
    </row>
    <row r="7" spans="1:19" s="20" customFormat="1" ht="11" customHeight="1" x14ac:dyDescent="0.15">
      <c r="A7" s="16" t="s">
        <v>23</v>
      </c>
      <c r="B7" s="17">
        <v>552849</v>
      </c>
      <c r="C7" s="18" t="s">
        <v>24</v>
      </c>
      <c r="D7" s="18" t="s">
        <v>24</v>
      </c>
      <c r="E7" s="18" t="s">
        <v>24</v>
      </c>
      <c r="F7" s="18" t="s">
        <v>24</v>
      </c>
      <c r="G7" s="18" t="s">
        <v>24</v>
      </c>
      <c r="H7" s="18" t="s">
        <v>24</v>
      </c>
      <c r="I7" s="19">
        <v>648260</v>
      </c>
      <c r="J7" s="18" t="s">
        <v>24</v>
      </c>
      <c r="K7" s="18" t="s">
        <v>24</v>
      </c>
      <c r="L7" s="18" t="s">
        <v>24</v>
      </c>
      <c r="M7" s="18" t="s">
        <v>24</v>
      </c>
      <c r="N7" s="17">
        <v>920624</v>
      </c>
      <c r="O7" s="18" t="s">
        <v>24</v>
      </c>
      <c r="P7" s="18" t="s">
        <v>24</v>
      </c>
      <c r="Q7" s="18" t="s">
        <v>24</v>
      </c>
      <c r="R7" s="18" t="s">
        <v>24</v>
      </c>
      <c r="S7" s="18">
        <v>1184008</v>
      </c>
    </row>
    <row r="8" spans="1:19" s="20" customFormat="1" ht="11" customHeight="1" x14ac:dyDescent="0.15">
      <c r="A8" s="21" t="s">
        <v>25</v>
      </c>
      <c r="B8" s="22">
        <v>548267</v>
      </c>
      <c r="C8" s="18" t="s">
        <v>24</v>
      </c>
      <c r="D8" s="18" t="s">
        <v>24</v>
      </c>
      <c r="E8" s="18" t="s">
        <v>24</v>
      </c>
      <c r="F8" s="18" t="s">
        <v>24</v>
      </c>
      <c r="G8" s="18" t="s">
        <v>24</v>
      </c>
      <c r="H8" s="18" t="s">
        <v>24</v>
      </c>
      <c r="I8" s="22">
        <v>638790.00000000116</v>
      </c>
      <c r="J8" s="18" t="s">
        <v>24</v>
      </c>
      <c r="K8" s="18" t="s">
        <v>24</v>
      </c>
      <c r="L8" s="18" t="s">
        <v>24</v>
      </c>
      <c r="M8" s="18" t="s">
        <v>24</v>
      </c>
      <c r="N8" s="22">
        <v>907065</v>
      </c>
      <c r="O8" s="18" t="s">
        <v>24</v>
      </c>
      <c r="P8" s="18" t="s">
        <v>24</v>
      </c>
      <c r="Q8" s="18" t="s">
        <v>24</v>
      </c>
      <c r="R8" s="18" t="s">
        <v>24</v>
      </c>
      <c r="S8" s="18">
        <v>1151339</v>
      </c>
    </row>
    <row r="9" spans="1:19" s="20" customFormat="1" ht="11" customHeight="1" x14ac:dyDescent="0.15">
      <c r="A9" s="21" t="s">
        <v>26</v>
      </c>
      <c r="B9" s="18">
        <v>4582</v>
      </c>
      <c r="C9" s="18" t="s">
        <v>24</v>
      </c>
      <c r="D9" s="18" t="s">
        <v>24</v>
      </c>
      <c r="E9" s="18" t="s">
        <v>24</v>
      </c>
      <c r="F9" s="18" t="s">
        <v>24</v>
      </c>
      <c r="G9" s="18" t="s">
        <v>24</v>
      </c>
      <c r="H9" s="18" t="s">
        <v>24</v>
      </c>
      <c r="I9" s="23">
        <v>9469.9999999988358</v>
      </c>
      <c r="J9" s="18" t="s">
        <v>24</v>
      </c>
      <c r="K9" s="18" t="s">
        <v>24</v>
      </c>
      <c r="L9" s="18" t="s">
        <v>24</v>
      </c>
      <c r="M9" s="18" t="s">
        <v>24</v>
      </c>
      <c r="N9" s="24">
        <v>13559</v>
      </c>
      <c r="O9" s="18" t="s">
        <v>24</v>
      </c>
      <c r="P9" s="18" t="s">
        <v>24</v>
      </c>
      <c r="Q9" s="18" t="s">
        <v>24</v>
      </c>
      <c r="R9" s="18" t="s">
        <v>24</v>
      </c>
      <c r="S9" s="18">
        <v>32669</v>
      </c>
    </row>
    <row r="10" spans="1:19" s="20" customFormat="1" ht="11" customHeight="1" x14ac:dyDescent="0.15">
      <c r="A10" s="25" t="s">
        <v>27</v>
      </c>
      <c r="B10" s="26">
        <v>99.171202263185791</v>
      </c>
      <c r="C10" s="27" t="s">
        <v>24</v>
      </c>
      <c r="D10" s="27" t="s">
        <v>24</v>
      </c>
      <c r="E10" s="27" t="s">
        <v>24</v>
      </c>
      <c r="F10" s="27" t="s">
        <v>24</v>
      </c>
      <c r="G10" s="27" t="s">
        <v>24</v>
      </c>
      <c r="H10" s="27" t="s">
        <v>24</v>
      </c>
      <c r="I10" s="26">
        <v>98.5</v>
      </c>
      <c r="J10" s="27" t="s">
        <v>24</v>
      </c>
      <c r="K10" s="27" t="s">
        <v>24</v>
      </c>
      <c r="L10" s="27" t="s">
        <v>24</v>
      </c>
      <c r="M10" s="27" t="s">
        <v>24</v>
      </c>
      <c r="N10" s="26">
        <v>98.5</v>
      </c>
      <c r="O10" s="27" t="s">
        <v>24</v>
      </c>
      <c r="P10" s="27" t="s">
        <v>24</v>
      </c>
      <c r="Q10" s="27" t="s">
        <v>24</v>
      </c>
      <c r="R10" s="27" t="s">
        <v>24</v>
      </c>
      <c r="S10" s="27">
        <v>97.2</v>
      </c>
    </row>
    <row r="11" spans="1:19" s="30" customFormat="1" ht="14" x14ac:dyDescent="0.15">
      <c r="A11" s="28" t="s">
        <v>61</v>
      </c>
      <c r="B11" s="29" t="s">
        <v>24</v>
      </c>
      <c r="C11" s="29" t="s">
        <v>24</v>
      </c>
      <c r="D11" s="29" t="s">
        <v>24</v>
      </c>
      <c r="E11" s="29" t="s">
        <v>24</v>
      </c>
      <c r="F11" s="29" t="s">
        <v>24</v>
      </c>
      <c r="G11" s="29" t="s">
        <v>24</v>
      </c>
      <c r="H11" s="29" t="s">
        <v>24</v>
      </c>
      <c r="I11" s="26">
        <v>2.2000000000000002</v>
      </c>
      <c r="J11" s="29" t="s">
        <v>24</v>
      </c>
      <c r="K11" s="29" t="s">
        <v>24</v>
      </c>
      <c r="L11" s="29" t="s">
        <v>24</v>
      </c>
      <c r="M11" s="29" t="s">
        <v>24</v>
      </c>
      <c r="N11" s="26">
        <v>7.3</v>
      </c>
      <c r="O11" s="29" t="s">
        <v>24</v>
      </c>
      <c r="P11" s="29" t="s">
        <v>24</v>
      </c>
      <c r="Q11" s="29" t="s">
        <v>24</v>
      </c>
      <c r="R11" s="29" t="s">
        <v>24</v>
      </c>
      <c r="S11" s="29">
        <v>4.9000000000000004</v>
      </c>
    </row>
    <row r="12" spans="1:19" ht="11" customHeight="1" x14ac:dyDescent="0.15">
      <c r="A12" s="31" t="s">
        <v>28</v>
      </c>
      <c r="B12" s="32"/>
      <c r="C12" s="32"/>
      <c r="D12" s="32"/>
      <c r="E12" s="32"/>
      <c r="F12" s="32"/>
      <c r="G12" s="32"/>
      <c r="H12" s="32"/>
      <c r="I12" s="32"/>
      <c r="J12" s="32"/>
      <c r="K12" s="32"/>
      <c r="L12" s="32"/>
      <c r="M12" s="32"/>
      <c r="N12" s="32"/>
      <c r="O12" s="33"/>
      <c r="P12" s="33"/>
      <c r="Q12" s="33"/>
      <c r="R12" s="33"/>
      <c r="S12" s="33"/>
    </row>
    <row r="13" spans="1:19" s="38" customFormat="1" ht="11" customHeight="1" x14ac:dyDescent="0.15">
      <c r="A13" s="34" t="s">
        <v>59</v>
      </c>
      <c r="B13" s="35">
        <v>6.2356479598443828</v>
      </c>
      <c r="C13" s="36" t="s">
        <v>24</v>
      </c>
      <c r="D13" s="36" t="s">
        <v>24</v>
      </c>
      <c r="E13" s="36" t="s">
        <v>24</v>
      </c>
      <c r="F13" s="36" t="s">
        <v>24</v>
      </c>
      <c r="G13" s="36" t="s">
        <v>24</v>
      </c>
      <c r="H13" s="36" t="s">
        <v>24</v>
      </c>
      <c r="I13" s="35">
        <v>1.2</v>
      </c>
      <c r="J13" s="36" t="s">
        <v>24</v>
      </c>
      <c r="K13" s="36" t="s">
        <v>24</v>
      </c>
      <c r="L13" s="36" t="s">
        <v>24</v>
      </c>
      <c r="M13" s="36" t="s">
        <v>24</v>
      </c>
      <c r="N13" s="37">
        <v>1.1000000000000001</v>
      </c>
      <c r="O13" s="36" t="s">
        <v>24</v>
      </c>
      <c r="P13" s="36" t="s">
        <v>24</v>
      </c>
      <c r="Q13" s="36" t="s">
        <v>24</v>
      </c>
      <c r="R13" s="36" t="s">
        <v>24</v>
      </c>
      <c r="S13" s="36">
        <v>1.7</v>
      </c>
    </row>
    <row r="14" spans="1:19" s="38" customFormat="1" ht="11" customHeight="1" x14ac:dyDescent="0.15">
      <c r="A14" s="39" t="s">
        <v>6</v>
      </c>
      <c r="B14" s="40">
        <v>7.181355069701441</v>
      </c>
      <c r="C14" s="27" t="s">
        <v>24</v>
      </c>
      <c r="D14" s="27" t="s">
        <v>24</v>
      </c>
      <c r="E14" s="27" t="s">
        <v>24</v>
      </c>
      <c r="F14" s="27" t="s">
        <v>24</v>
      </c>
      <c r="G14" s="27" t="s">
        <v>24</v>
      </c>
      <c r="H14" s="27" t="s">
        <v>24</v>
      </c>
      <c r="I14" s="40">
        <v>6</v>
      </c>
      <c r="J14" s="27" t="s">
        <v>24</v>
      </c>
      <c r="K14" s="27" t="s">
        <v>24</v>
      </c>
      <c r="L14" s="27" t="s">
        <v>24</v>
      </c>
      <c r="M14" s="27" t="s">
        <v>24</v>
      </c>
      <c r="N14" s="26">
        <v>5.3</v>
      </c>
      <c r="O14" s="27" t="s">
        <v>24</v>
      </c>
      <c r="P14" s="27" t="s">
        <v>24</v>
      </c>
      <c r="Q14" s="27" t="s">
        <v>24</v>
      </c>
      <c r="R14" s="27" t="s">
        <v>24</v>
      </c>
      <c r="S14" s="27">
        <v>5.0999999999999996</v>
      </c>
    </row>
    <row r="15" spans="1:19" s="38" customFormat="1" ht="11" customHeight="1" x14ac:dyDescent="0.15">
      <c r="A15" s="39" t="s">
        <v>29</v>
      </c>
      <c r="B15" s="27" t="s">
        <v>24</v>
      </c>
      <c r="C15" s="27" t="s">
        <v>24</v>
      </c>
      <c r="D15" s="27" t="s">
        <v>24</v>
      </c>
      <c r="E15" s="27" t="s">
        <v>24</v>
      </c>
      <c r="F15" s="27" t="s">
        <v>24</v>
      </c>
      <c r="G15" s="27" t="s">
        <v>24</v>
      </c>
      <c r="H15" s="27" t="s">
        <v>24</v>
      </c>
      <c r="I15" s="27">
        <v>3.3</v>
      </c>
      <c r="J15" s="27" t="s">
        <v>24</v>
      </c>
      <c r="K15" s="27" t="s">
        <v>24</v>
      </c>
      <c r="L15" s="27" t="s">
        <v>24</v>
      </c>
      <c r="M15" s="27" t="s">
        <v>24</v>
      </c>
      <c r="N15" s="27">
        <v>4.3</v>
      </c>
      <c r="O15" s="27" t="s">
        <v>24</v>
      </c>
      <c r="P15" s="27" t="s">
        <v>24</v>
      </c>
      <c r="Q15" s="27" t="s">
        <v>24</v>
      </c>
      <c r="R15" s="27" t="s">
        <v>24</v>
      </c>
      <c r="S15" s="27">
        <v>7.4</v>
      </c>
    </row>
    <row r="16" spans="1:19" s="38" customFormat="1" ht="11" customHeight="1" x14ac:dyDescent="0.15">
      <c r="A16" s="39" t="s">
        <v>62</v>
      </c>
      <c r="B16" s="40">
        <v>86.582996970454175</v>
      </c>
      <c r="C16" s="27" t="s">
        <v>24</v>
      </c>
      <c r="D16" s="27" t="s">
        <v>24</v>
      </c>
      <c r="E16" s="27" t="s">
        <v>24</v>
      </c>
      <c r="F16" s="27" t="s">
        <v>24</v>
      </c>
      <c r="G16" s="27" t="s">
        <v>24</v>
      </c>
      <c r="H16" s="27" t="s">
        <v>24</v>
      </c>
      <c r="I16" s="40">
        <v>89.4</v>
      </c>
      <c r="J16" s="27" t="s">
        <v>24</v>
      </c>
      <c r="K16" s="27" t="s">
        <v>24</v>
      </c>
      <c r="L16" s="27" t="s">
        <v>24</v>
      </c>
      <c r="M16" s="27" t="s">
        <v>24</v>
      </c>
      <c r="N16" s="26">
        <v>89.2</v>
      </c>
      <c r="O16" s="27" t="s">
        <v>24</v>
      </c>
      <c r="P16" s="27" t="s">
        <v>24</v>
      </c>
      <c r="Q16" s="27" t="s">
        <v>24</v>
      </c>
      <c r="R16" s="27" t="s">
        <v>24</v>
      </c>
      <c r="S16" s="27">
        <v>85.5</v>
      </c>
    </row>
    <row r="17" spans="1:19" s="38" customFormat="1" ht="11" customHeight="1" x14ac:dyDescent="0.15">
      <c r="A17" s="39" t="s">
        <v>54</v>
      </c>
      <c r="B17" s="27" t="s">
        <v>24</v>
      </c>
      <c r="C17" s="27" t="s">
        <v>24</v>
      </c>
      <c r="D17" s="27" t="s">
        <v>24</v>
      </c>
      <c r="E17" s="27" t="s">
        <v>24</v>
      </c>
      <c r="F17" s="27" t="s">
        <v>24</v>
      </c>
      <c r="G17" s="27" t="s">
        <v>24</v>
      </c>
      <c r="H17" s="27" t="s">
        <v>24</v>
      </c>
      <c r="I17" s="27">
        <v>0.1</v>
      </c>
      <c r="J17" s="27" t="s">
        <v>24</v>
      </c>
      <c r="K17" s="27" t="s">
        <v>24</v>
      </c>
      <c r="L17" s="27" t="s">
        <v>24</v>
      </c>
      <c r="M17" s="27" t="s">
        <v>24</v>
      </c>
      <c r="N17" s="27">
        <v>0.1</v>
      </c>
      <c r="O17" s="27" t="s">
        <v>24</v>
      </c>
      <c r="P17" s="27" t="s">
        <v>24</v>
      </c>
      <c r="Q17" s="27" t="s">
        <v>24</v>
      </c>
      <c r="R17" s="27" t="s">
        <v>24</v>
      </c>
      <c r="S17" s="27">
        <v>0.3</v>
      </c>
    </row>
    <row r="18" spans="1:19" ht="11" customHeight="1" x14ac:dyDescent="0.15">
      <c r="A18" s="31" t="s">
        <v>30</v>
      </c>
      <c r="B18" s="31"/>
      <c r="C18" s="41"/>
      <c r="D18" s="41"/>
      <c r="E18" s="41"/>
      <c r="F18" s="41"/>
      <c r="G18" s="41"/>
      <c r="H18" s="41"/>
      <c r="I18" s="41"/>
      <c r="J18" s="41"/>
      <c r="K18" s="41"/>
      <c r="L18" s="41"/>
      <c r="M18" s="33"/>
      <c r="N18" s="33"/>
      <c r="O18" s="33"/>
      <c r="P18" s="33"/>
      <c r="Q18" s="33"/>
      <c r="R18" s="33"/>
      <c r="S18" s="33"/>
    </row>
    <row r="19" spans="1:19" ht="11" customHeight="1" x14ac:dyDescent="0.15">
      <c r="A19" s="42" t="s">
        <v>31</v>
      </c>
      <c r="B19" s="43" t="s">
        <v>24</v>
      </c>
      <c r="C19" s="43" t="s">
        <v>24</v>
      </c>
      <c r="D19" s="43" t="s">
        <v>24</v>
      </c>
      <c r="E19" s="43" t="s">
        <v>24</v>
      </c>
      <c r="F19" s="43" t="s">
        <v>24</v>
      </c>
      <c r="G19" s="43" t="s">
        <v>24</v>
      </c>
      <c r="H19" s="43" t="s">
        <v>24</v>
      </c>
      <c r="I19" s="36">
        <v>13.1</v>
      </c>
      <c r="J19" s="43" t="s">
        <v>24</v>
      </c>
      <c r="K19" s="43" t="s">
        <v>24</v>
      </c>
      <c r="L19" s="43" t="s">
        <v>24</v>
      </c>
      <c r="M19" s="43" t="s">
        <v>24</v>
      </c>
      <c r="N19" s="36">
        <v>14.7</v>
      </c>
      <c r="O19" s="43" t="s">
        <v>24</v>
      </c>
      <c r="P19" s="43" t="s">
        <v>24</v>
      </c>
      <c r="Q19" s="43" t="s">
        <v>24</v>
      </c>
      <c r="R19" s="43" t="s">
        <v>24</v>
      </c>
      <c r="S19" s="43" t="s">
        <v>24</v>
      </c>
    </row>
    <row r="20" spans="1:19" ht="11" customHeight="1" x14ac:dyDescent="0.15">
      <c r="A20" s="44" t="s">
        <v>32</v>
      </c>
      <c r="B20" s="45" t="s">
        <v>24</v>
      </c>
      <c r="C20" s="45" t="s">
        <v>24</v>
      </c>
      <c r="D20" s="45" t="s">
        <v>24</v>
      </c>
      <c r="E20" s="45" t="s">
        <v>24</v>
      </c>
      <c r="F20" s="45" t="s">
        <v>24</v>
      </c>
      <c r="G20" s="45" t="s">
        <v>24</v>
      </c>
      <c r="H20" s="45" t="s">
        <v>24</v>
      </c>
      <c r="I20" s="29">
        <v>86.9</v>
      </c>
      <c r="J20" s="45" t="s">
        <v>24</v>
      </c>
      <c r="K20" s="45" t="s">
        <v>24</v>
      </c>
      <c r="L20" s="45" t="s">
        <v>24</v>
      </c>
      <c r="M20" s="45" t="s">
        <v>24</v>
      </c>
      <c r="N20" s="29">
        <v>85.3</v>
      </c>
      <c r="O20" s="45" t="s">
        <v>24</v>
      </c>
      <c r="P20" s="45" t="s">
        <v>24</v>
      </c>
      <c r="Q20" s="45" t="s">
        <v>24</v>
      </c>
      <c r="R20" s="45" t="s">
        <v>24</v>
      </c>
      <c r="S20" s="45" t="s">
        <v>24</v>
      </c>
    </row>
    <row r="21" spans="1:19" ht="11" customHeight="1" x14ac:dyDescent="0.15">
      <c r="A21" s="14" t="s">
        <v>33</v>
      </c>
      <c r="B21" s="14"/>
      <c r="C21" s="46"/>
      <c r="D21" s="46"/>
      <c r="E21" s="46"/>
      <c r="F21" s="46"/>
      <c r="G21" s="46"/>
      <c r="H21" s="46"/>
      <c r="I21" s="46"/>
      <c r="J21" s="46"/>
      <c r="K21" s="46"/>
      <c r="L21" s="46"/>
      <c r="M21" s="15"/>
      <c r="N21" s="15"/>
      <c r="O21" s="15"/>
      <c r="P21" s="15"/>
      <c r="Q21" s="15"/>
      <c r="R21" s="15"/>
      <c r="S21" s="15"/>
    </row>
    <row r="22" spans="1:19" ht="11" customHeight="1" x14ac:dyDescent="0.15">
      <c r="A22" s="47" t="s">
        <v>34</v>
      </c>
      <c r="B22" s="43" t="s">
        <v>24</v>
      </c>
      <c r="C22" s="43" t="s">
        <v>24</v>
      </c>
      <c r="D22" s="43">
        <v>10045.299999999999</v>
      </c>
      <c r="E22" s="43">
        <v>10275.4</v>
      </c>
      <c r="F22" s="43">
        <v>10538.1</v>
      </c>
      <c r="G22" s="43">
        <v>10659.6</v>
      </c>
      <c r="H22" s="43">
        <v>10897.3</v>
      </c>
      <c r="I22" s="43">
        <v>11899.5</v>
      </c>
      <c r="J22" s="43">
        <v>12351.5</v>
      </c>
      <c r="K22" s="43">
        <v>12820.5</v>
      </c>
      <c r="L22" s="43">
        <v>13545.4</v>
      </c>
      <c r="M22" s="43">
        <v>13852.6</v>
      </c>
      <c r="N22" s="43">
        <v>13992</v>
      </c>
      <c r="O22" s="43">
        <v>14180</v>
      </c>
      <c r="P22" s="43">
        <v>14459</v>
      </c>
      <c r="Q22" s="43">
        <v>14810</v>
      </c>
      <c r="R22" s="154">
        <v>15126</v>
      </c>
      <c r="S22" s="43">
        <v>15096</v>
      </c>
    </row>
    <row r="23" spans="1:19" ht="11" customHeight="1" x14ac:dyDescent="0.15">
      <c r="A23" s="67" t="s">
        <v>64</v>
      </c>
      <c r="B23" s="18" t="s">
        <v>24</v>
      </c>
      <c r="C23" s="18" t="s">
        <v>24</v>
      </c>
      <c r="D23" s="18" t="s">
        <v>24</v>
      </c>
      <c r="E23" s="18" t="s">
        <v>24</v>
      </c>
      <c r="F23" s="18" t="s">
        <v>24</v>
      </c>
      <c r="G23" s="18" t="s">
        <v>24</v>
      </c>
      <c r="H23" s="18" t="s">
        <v>24</v>
      </c>
      <c r="I23" s="18" t="s">
        <v>24</v>
      </c>
      <c r="J23" s="18" t="s">
        <v>24</v>
      </c>
      <c r="K23" s="18" t="s">
        <v>24</v>
      </c>
      <c r="L23" s="18" t="s">
        <v>24</v>
      </c>
      <c r="M23" s="18" t="s">
        <v>24</v>
      </c>
      <c r="N23" s="18">
        <v>6527</v>
      </c>
      <c r="O23" s="18">
        <v>6663</v>
      </c>
      <c r="P23" s="18">
        <v>6889</v>
      </c>
      <c r="Q23" s="18">
        <v>7108</v>
      </c>
      <c r="R23" s="18">
        <v>7319</v>
      </c>
      <c r="S23" s="18">
        <v>7253</v>
      </c>
    </row>
    <row r="24" spans="1:19" ht="11" customHeight="1" x14ac:dyDescent="0.15">
      <c r="A24" s="67" t="s">
        <v>55</v>
      </c>
      <c r="B24" s="18" t="s">
        <v>24</v>
      </c>
      <c r="C24" s="18" t="s">
        <v>24</v>
      </c>
      <c r="D24" s="18" t="s">
        <v>24</v>
      </c>
      <c r="E24" s="18" t="s">
        <v>24</v>
      </c>
      <c r="F24" s="18" t="s">
        <v>24</v>
      </c>
      <c r="G24" s="18" t="s">
        <v>24</v>
      </c>
      <c r="H24" s="18" t="s">
        <v>24</v>
      </c>
      <c r="I24" s="18" t="s">
        <v>24</v>
      </c>
      <c r="J24" s="18" t="s">
        <v>24</v>
      </c>
      <c r="K24" s="18" t="s">
        <v>24</v>
      </c>
      <c r="L24" s="18" t="s">
        <v>24</v>
      </c>
      <c r="M24" s="18" t="s">
        <v>24</v>
      </c>
      <c r="N24" s="18" t="s">
        <v>24</v>
      </c>
      <c r="O24" s="18" t="s">
        <v>24</v>
      </c>
      <c r="P24" s="18" t="s">
        <v>24</v>
      </c>
      <c r="Q24" s="18" t="s">
        <v>24</v>
      </c>
      <c r="R24" s="18" t="s">
        <v>24</v>
      </c>
      <c r="S24" s="18" t="s">
        <v>24</v>
      </c>
    </row>
    <row r="25" spans="1:19" ht="11" customHeight="1" x14ac:dyDescent="0.15">
      <c r="A25" s="48" t="s">
        <v>35</v>
      </c>
      <c r="B25" s="26">
        <v>56.397618767539015</v>
      </c>
      <c r="C25" s="49">
        <v>56.554017511015296</v>
      </c>
      <c r="D25" s="26">
        <v>56.812594307308615</v>
      </c>
      <c r="E25" s="26">
        <v>56.892222259288992</v>
      </c>
      <c r="F25" s="26">
        <v>58.196658053174978</v>
      </c>
      <c r="G25" s="26">
        <v>58.942654018503163</v>
      </c>
      <c r="H25" s="26">
        <v>59.425052626057287</v>
      </c>
      <c r="I25" s="26">
        <v>57.125406514406784</v>
      </c>
      <c r="J25" s="26">
        <v>57.270849949462701</v>
      </c>
      <c r="K25" s="26">
        <v>57.245591802049198</v>
      </c>
      <c r="L25" s="26">
        <v>57.470561417322308</v>
      </c>
      <c r="M25" s="26">
        <v>63.782597472005918</v>
      </c>
      <c r="N25" s="26">
        <v>46.6</v>
      </c>
      <c r="O25" s="26">
        <v>47</v>
      </c>
      <c r="P25" s="26">
        <v>47.6</v>
      </c>
      <c r="Q25" s="27">
        <v>48</v>
      </c>
      <c r="R25" s="49">
        <v>48.4</v>
      </c>
      <c r="S25" s="27">
        <v>48</v>
      </c>
    </row>
    <row r="26" spans="1:19" ht="11" customHeight="1" x14ac:dyDescent="0.15">
      <c r="A26" s="48" t="s">
        <v>56</v>
      </c>
      <c r="B26" s="27" t="s">
        <v>24</v>
      </c>
      <c r="C26" s="49">
        <v>-1.1000000000000001</v>
      </c>
      <c r="D26" s="26">
        <v>6.0684142788499953</v>
      </c>
      <c r="E26" s="26">
        <v>2.6856512543515891</v>
      </c>
      <c r="F26" s="26">
        <v>8.3446796112987744</v>
      </c>
      <c r="G26" s="26">
        <v>4.3945503710414009</v>
      </c>
      <c r="H26" s="26">
        <v>4.9560421365774481</v>
      </c>
      <c r="I26" s="26">
        <v>6.267092617385793</v>
      </c>
      <c r="J26" s="26">
        <v>11.017325535751182</v>
      </c>
      <c r="K26" s="26">
        <v>5.8632740109613328</v>
      </c>
      <c r="L26" s="26">
        <v>6.3420210845069951</v>
      </c>
      <c r="M26" s="26">
        <v>23.117295820064044</v>
      </c>
      <c r="N26" s="26">
        <v>3.2258401238182093</v>
      </c>
      <c r="O26" s="26">
        <v>2.1</v>
      </c>
      <c r="P26" s="26">
        <v>3.4</v>
      </c>
      <c r="Q26" s="27">
        <v>3.2</v>
      </c>
      <c r="R26" s="49">
        <v>3</v>
      </c>
      <c r="S26" s="27">
        <v>-0.9</v>
      </c>
    </row>
    <row r="27" spans="1:19" ht="11" customHeight="1" x14ac:dyDescent="0.15">
      <c r="A27" s="50" t="s">
        <v>36</v>
      </c>
      <c r="B27" s="51"/>
      <c r="C27" s="51"/>
      <c r="D27" s="51"/>
      <c r="E27" s="51"/>
      <c r="F27" s="51"/>
      <c r="G27" s="51"/>
      <c r="H27" s="51"/>
      <c r="I27" s="51"/>
      <c r="J27" s="51"/>
      <c r="K27" s="51"/>
      <c r="L27" s="51"/>
      <c r="M27" s="51"/>
      <c r="N27" s="51"/>
      <c r="O27" s="51"/>
      <c r="P27" s="51"/>
      <c r="Q27" s="52"/>
      <c r="R27" s="33"/>
      <c r="S27" s="52"/>
    </row>
    <row r="28" spans="1:19" ht="11" customHeight="1" x14ac:dyDescent="0.15">
      <c r="A28" s="34" t="s">
        <v>59</v>
      </c>
      <c r="B28" s="35">
        <v>9.1227052999571612</v>
      </c>
      <c r="C28" s="49">
        <v>8.7200268304402453</v>
      </c>
      <c r="D28" s="37">
        <v>9.2398231212783131</v>
      </c>
      <c r="E28" s="37">
        <v>8.251750140990616</v>
      </c>
      <c r="F28" s="37">
        <v>8.5494093288385411</v>
      </c>
      <c r="G28" s="37">
        <v>8.0200368600052663</v>
      </c>
      <c r="H28" s="37">
        <v>3.0538680423430118</v>
      </c>
      <c r="I28" s="37">
        <v>3.1020138778531843</v>
      </c>
      <c r="J28" s="37">
        <v>7.6734590804528153</v>
      </c>
      <c r="K28" s="37">
        <v>7.4120664407139047</v>
      </c>
      <c r="L28" s="37">
        <v>7.4655469024584251</v>
      </c>
      <c r="M28" s="37">
        <v>10.156784522344308</v>
      </c>
      <c r="N28" s="37">
        <v>9.9828675141899943</v>
      </c>
      <c r="O28" s="37">
        <v>9.8297320824180332</v>
      </c>
      <c r="P28" s="37">
        <v>11.006985984045599</v>
      </c>
      <c r="Q28" s="27">
        <v>10.727208829747783</v>
      </c>
      <c r="R28" s="49">
        <v>10.6</v>
      </c>
      <c r="S28" s="27">
        <v>10.7</v>
      </c>
    </row>
    <row r="29" spans="1:19" ht="11" customHeight="1" x14ac:dyDescent="0.15">
      <c r="A29" s="39" t="s">
        <v>6</v>
      </c>
      <c r="B29" s="40">
        <v>22.154400059235126</v>
      </c>
      <c r="C29" s="49">
        <v>19.59528300530356</v>
      </c>
      <c r="D29" s="53">
        <v>20.368353374103162</v>
      </c>
      <c r="E29" s="53">
        <v>19.561638149773326</v>
      </c>
      <c r="F29" s="53">
        <v>20.440302273568971</v>
      </c>
      <c r="G29" s="53">
        <v>18.679662668523239</v>
      </c>
      <c r="H29" s="53">
        <v>20.98752948496703</v>
      </c>
      <c r="I29" s="53">
        <v>21.209416965168113</v>
      </c>
      <c r="J29" s="53">
        <v>19.45325299757511</v>
      </c>
      <c r="K29" s="53">
        <v>19.451153452405801</v>
      </c>
      <c r="L29" s="53">
        <v>18.928694866524975</v>
      </c>
      <c r="M29" s="53">
        <v>16.23913577774973</v>
      </c>
      <c r="N29" s="53">
        <v>16.41936255876173</v>
      </c>
      <c r="O29" s="53">
        <v>16.399999999999999</v>
      </c>
      <c r="P29" s="53">
        <v>16.538852323152174</v>
      </c>
      <c r="Q29" s="49">
        <v>16.398123121475436</v>
      </c>
      <c r="R29" s="49">
        <v>16.3</v>
      </c>
      <c r="S29" s="27">
        <v>16.399999999999999</v>
      </c>
    </row>
    <row r="30" spans="1:19" ht="11" customHeight="1" x14ac:dyDescent="0.15">
      <c r="A30" s="39" t="s">
        <v>29</v>
      </c>
      <c r="B30" s="27">
        <v>4.3967206482015264</v>
      </c>
      <c r="C30" s="49">
        <v>4.8288104892843755</v>
      </c>
      <c r="D30" s="27">
        <v>4.959999899120997</v>
      </c>
      <c r="E30" s="27">
        <v>5.2820288158108433</v>
      </c>
      <c r="F30" s="27">
        <v>5.3522392686450821</v>
      </c>
      <c r="G30" s="27">
        <v>5.6526908075272582</v>
      </c>
      <c r="H30" s="27">
        <v>6.3707183276305148</v>
      </c>
      <c r="I30" s="27">
        <v>6.7077588311122263</v>
      </c>
      <c r="J30" s="27">
        <v>6.7611326447536468</v>
      </c>
      <c r="K30" s="27">
        <v>7.1474540557195532</v>
      </c>
      <c r="L30" s="27">
        <v>7.5226579925831523</v>
      </c>
      <c r="M30" s="27">
        <v>10.219288298350513</v>
      </c>
      <c r="N30" s="27">
        <v>10.627932723967186</v>
      </c>
      <c r="O30" s="27">
        <v>10.373667453628265</v>
      </c>
      <c r="P30" s="27">
        <v>10.457113566118172</v>
      </c>
      <c r="Q30" s="27">
        <v>10.302024262335305</v>
      </c>
      <c r="R30" s="49">
        <v>9.6999999999999993</v>
      </c>
      <c r="S30" s="27">
        <v>9.3000000000000007</v>
      </c>
    </row>
    <row r="31" spans="1:19" ht="11" customHeight="1" x14ac:dyDescent="0.15">
      <c r="A31" s="39" t="s">
        <v>62</v>
      </c>
      <c r="B31" s="40">
        <v>64.154253293631697</v>
      </c>
      <c r="C31" s="49">
        <v>66.693606336852426</v>
      </c>
      <c r="D31" s="53">
        <v>65.287251384485501</v>
      </c>
      <c r="E31" s="53">
        <v>66.769962567260279</v>
      </c>
      <c r="F31" s="53">
        <v>65.537962569149656</v>
      </c>
      <c r="G31" s="53">
        <v>67.53531964790281</v>
      </c>
      <c r="H31" s="53">
        <v>69.464293611178846</v>
      </c>
      <c r="I31" s="53">
        <v>68.840513226986587</v>
      </c>
      <c r="J31" s="53">
        <v>65.982865738359891</v>
      </c>
      <c r="K31" s="53">
        <v>65.863863460920442</v>
      </c>
      <c r="L31" s="53">
        <v>65.961712398052413</v>
      </c>
      <c r="M31" s="53">
        <v>63.078092711193015</v>
      </c>
      <c r="N31" s="53">
        <v>62.653080798470064</v>
      </c>
      <c r="O31" s="53">
        <v>63.026635396285158</v>
      </c>
      <c r="P31" s="53">
        <v>61.684527576149662</v>
      </c>
      <c r="Q31" s="49">
        <v>62.280985349970429</v>
      </c>
      <c r="R31" s="49">
        <v>63.2</v>
      </c>
      <c r="S31" s="27">
        <v>63.3</v>
      </c>
    </row>
    <row r="32" spans="1:19" ht="11" customHeight="1" x14ac:dyDescent="0.15">
      <c r="A32" s="39" t="s">
        <v>54</v>
      </c>
      <c r="B32" s="27">
        <v>0.17192069897449186</v>
      </c>
      <c r="C32" s="49">
        <v>0.1622733381193881</v>
      </c>
      <c r="D32" s="27">
        <v>0.14457222101202447</v>
      </c>
      <c r="E32" s="27">
        <v>0.13462032616494168</v>
      </c>
      <c r="F32" s="27">
        <v>0.12008655979775133</v>
      </c>
      <c r="G32" s="27">
        <v>0.11229001604143087</v>
      </c>
      <c r="H32" s="27">
        <v>0.12359053388059017</v>
      </c>
      <c r="I32" s="27">
        <v>0.14029709887988645</v>
      </c>
      <c r="J32" s="27">
        <v>0.12928953885854305</v>
      </c>
      <c r="K32" s="27">
        <v>0.12546259024029843</v>
      </c>
      <c r="L32" s="27">
        <v>0.12138784038102619</v>
      </c>
      <c r="M32" s="27">
        <v>0.30669869036243014</v>
      </c>
      <c r="N32" s="27">
        <v>0.31675640461103188</v>
      </c>
      <c r="O32" s="27">
        <v>0.3318563985410023</v>
      </c>
      <c r="P32" s="27">
        <v>0.3125205505343901</v>
      </c>
      <c r="Q32" s="27">
        <v>0.29165843647104966</v>
      </c>
      <c r="R32" s="49">
        <v>0.3</v>
      </c>
      <c r="S32" s="27">
        <v>0.3</v>
      </c>
    </row>
    <row r="33" spans="1:19" ht="11" customHeight="1" x14ac:dyDescent="0.15">
      <c r="A33" s="31" t="s">
        <v>37</v>
      </c>
      <c r="B33" s="54"/>
      <c r="C33" s="55"/>
      <c r="D33" s="55"/>
      <c r="E33" s="55"/>
      <c r="F33" s="55"/>
      <c r="G33" s="55"/>
      <c r="H33" s="55"/>
      <c r="I33" s="55"/>
      <c r="J33" s="55"/>
      <c r="K33" s="55"/>
      <c r="L33" s="55"/>
      <c r="M33" s="56"/>
      <c r="N33" s="56"/>
      <c r="O33" s="56"/>
      <c r="P33" s="56"/>
      <c r="Q33" s="56"/>
      <c r="R33" s="33"/>
      <c r="S33" s="56"/>
    </row>
    <row r="34" spans="1:19" ht="11" customHeight="1" x14ac:dyDescent="0.15">
      <c r="A34" s="42" t="s">
        <v>31</v>
      </c>
      <c r="B34" s="43" t="s">
        <v>24</v>
      </c>
      <c r="C34" s="43" t="s">
        <v>24</v>
      </c>
      <c r="D34" s="43" t="s">
        <v>24</v>
      </c>
      <c r="E34" s="43" t="s">
        <v>24</v>
      </c>
      <c r="F34" s="43" t="s">
        <v>24</v>
      </c>
      <c r="G34" s="43" t="s">
        <v>24</v>
      </c>
      <c r="H34" s="43" t="s">
        <v>24</v>
      </c>
      <c r="I34" s="43" t="s">
        <v>24</v>
      </c>
      <c r="J34" s="43" t="s">
        <v>24</v>
      </c>
      <c r="K34" s="43" t="s">
        <v>24</v>
      </c>
      <c r="L34" s="43" t="s">
        <v>24</v>
      </c>
      <c r="M34" s="43" t="s">
        <v>24</v>
      </c>
      <c r="N34" s="36">
        <v>15.7</v>
      </c>
      <c r="O34" s="43" t="s">
        <v>24</v>
      </c>
      <c r="P34" s="43" t="s">
        <v>24</v>
      </c>
      <c r="Q34" s="43" t="s">
        <v>24</v>
      </c>
      <c r="R34" s="43" t="s">
        <v>24</v>
      </c>
      <c r="S34" s="18" t="s">
        <v>24</v>
      </c>
    </row>
    <row r="35" spans="1:19" ht="11" customHeight="1" x14ac:dyDescent="0.15">
      <c r="A35" s="44" t="s">
        <v>32</v>
      </c>
      <c r="B35" s="45" t="s">
        <v>24</v>
      </c>
      <c r="C35" s="45" t="s">
        <v>24</v>
      </c>
      <c r="D35" s="45" t="s">
        <v>24</v>
      </c>
      <c r="E35" s="45" t="s">
        <v>24</v>
      </c>
      <c r="F35" s="45" t="s">
        <v>24</v>
      </c>
      <c r="G35" s="45" t="s">
        <v>24</v>
      </c>
      <c r="H35" s="45" t="s">
        <v>24</v>
      </c>
      <c r="I35" s="45" t="s">
        <v>24</v>
      </c>
      <c r="J35" s="45" t="s">
        <v>24</v>
      </c>
      <c r="K35" s="45" t="s">
        <v>24</v>
      </c>
      <c r="L35" s="45" t="s">
        <v>24</v>
      </c>
      <c r="M35" s="45" t="s">
        <v>24</v>
      </c>
      <c r="N35" s="29">
        <v>84.3</v>
      </c>
      <c r="O35" s="45" t="s">
        <v>24</v>
      </c>
      <c r="P35" s="45" t="s">
        <v>24</v>
      </c>
      <c r="Q35" s="45" t="s">
        <v>24</v>
      </c>
      <c r="R35" s="45" t="s">
        <v>24</v>
      </c>
      <c r="S35" s="18" t="s">
        <v>24</v>
      </c>
    </row>
    <row r="36" spans="1:19" ht="11" customHeight="1" x14ac:dyDescent="0.15">
      <c r="A36" s="14" t="s">
        <v>63</v>
      </c>
      <c r="B36" s="14"/>
      <c r="C36" s="46"/>
      <c r="D36" s="46"/>
      <c r="E36" s="46"/>
      <c r="F36" s="46"/>
      <c r="G36" s="46"/>
      <c r="H36" s="46"/>
      <c r="I36" s="46"/>
      <c r="J36" s="46"/>
      <c r="K36" s="46"/>
      <c r="L36" s="46"/>
      <c r="M36" s="15"/>
      <c r="N36" s="15"/>
      <c r="O36" s="15"/>
      <c r="P36" s="15"/>
      <c r="Q36" s="15"/>
      <c r="R36" s="15"/>
      <c r="S36" s="15"/>
    </row>
    <row r="37" spans="1:19" ht="11" customHeight="1" x14ac:dyDescent="0.15">
      <c r="A37" s="57" t="s">
        <v>38</v>
      </c>
      <c r="B37" s="18">
        <v>190199.36970273522</v>
      </c>
      <c r="C37" s="23">
        <v>205999</v>
      </c>
      <c r="D37" s="18">
        <v>220212.52756819368</v>
      </c>
      <c r="E37" s="18">
        <v>234358.58833059785</v>
      </c>
      <c r="F37" s="18">
        <v>257882.96345029955</v>
      </c>
      <c r="G37" s="18">
        <v>274765.85955513763</v>
      </c>
      <c r="H37" s="18">
        <v>275324.25669049571</v>
      </c>
      <c r="I37" s="18">
        <v>298179.93400612666</v>
      </c>
      <c r="J37" s="18">
        <v>319832</v>
      </c>
      <c r="K37" s="18">
        <v>339121</v>
      </c>
      <c r="L37" s="18">
        <v>360916</v>
      </c>
      <c r="M37" s="18">
        <v>409776</v>
      </c>
      <c r="N37" s="18">
        <v>435072</v>
      </c>
      <c r="O37" s="18">
        <v>458686</v>
      </c>
      <c r="P37" s="23">
        <v>491568</v>
      </c>
      <c r="Q37" s="23">
        <v>522415</v>
      </c>
      <c r="R37" s="154">
        <v>553458</v>
      </c>
      <c r="S37" s="18">
        <v>512798</v>
      </c>
    </row>
    <row r="38" spans="1:19" ht="11" customHeight="1" x14ac:dyDescent="0.15">
      <c r="A38" s="7" t="s">
        <v>39</v>
      </c>
      <c r="B38" s="26">
        <v>29.308356166849613</v>
      </c>
      <c r="C38" s="49">
        <v>29.7</v>
      </c>
      <c r="D38" s="26">
        <v>30.168909105251739</v>
      </c>
      <c r="E38" s="26">
        <v>30.408630606270354</v>
      </c>
      <c r="F38" s="26">
        <v>31.478232409916224</v>
      </c>
      <c r="G38" s="26">
        <v>31.993189364198543</v>
      </c>
      <c r="H38" s="26">
        <v>32.550874856026653</v>
      </c>
      <c r="I38" s="26">
        <v>32.816469684510722</v>
      </c>
      <c r="J38" s="26">
        <v>33.4</v>
      </c>
      <c r="K38" s="26">
        <v>33.6</v>
      </c>
      <c r="L38" s="26">
        <v>34.200000000000003</v>
      </c>
      <c r="M38" s="26">
        <v>36.6</v>
      </c>
      <c r="N38" s="26">
        <v>37</v>
      </c>
      <c r="O38" s="26">
        <v>37.299999999999997</v>
      </c>
      <c r="P38" s="53">
        <v>37.799999999999997</v>
      </c>
      <c r="Q38" s="53">
        <v>38.299999999999997</v>
      </c>
      <c r="R38" s="49">
        <v>38.9</v>
      </c>
      <c r="S38" s="27">
        <v>38.200000000000003</v>
      </c>
    </row>
    <row r="39" spans="1:19" ht="11" customHeight="1" x14ac:dyDescent="0.15">
      <c r="A39" s="7" t="s">
        <v>40</v>
      </c>
      <c r="B39" s="27" t="s">
        <v>24</v>
      </c>
      <c r="C39" s="26">
        <v>8.3068783676613691</v>
      </c>
      <c r="D39" s="26">
        <v>6.8998041583666314</v>
      </c>
      <c r="E39" s="26">
        <v>6.4238219862507746</v>
      </c>
      <c r="F39" s="26">
        <v>10.037769593712115</v>
      </c>
      <c r="G39" s="26">
        <v>6.5467279726261722</v>
      </c>
      <c r="H39" s="26">
        <v>0.20322653486213654</v>
      </c>
      <c r="I39" s="26">
        <v>8.3013671190344986</v>
      </c>
      <c r="J39" s="26">
        <v>7.2614094794951782</v>
      </c>
      <c r="K39" s="26">
        <v>6.0309787638510217</v>
      </c>
      <c r="L39" s="26">
        <v>6.4269095691508342</v>
      </c>
      <c r="M39" s="26">
        <v>13.537776103026744</v>
      </c>
      <c r="N39" s="26">
        <v>6.1731287337472178</v>
      </c>
      <c r="O39" s="26">
        <v>5.42760738452486</v>
      </c>
      <c r="P39" s="53">
        <v>7.2</v>
      </c>
      <c r="Q39" s="53">
        <v>6.3</v>
      </c>
      <c r="R39" s="49">
        <v>5.9</v>
      </c>
      <c r="S39" s="27">
        <v>-7.3</v>
      </c>
    </row>
    <row r="40" spans="1:19" ht="11" customHeight="1" x14ac:dyDescent="0.15">
      <c r="A40" s="7" t="s">
        <v>41</v>
      </c>
      <c r="B40" s="27" t="s">
        <v>24</v>
      </c>
      <c r="C40" s="27" t="s">
        <v>24</v>
      </c>
      <c r="D40" s="29" t="s">
        <v>24</v>
      </c>
      <c r="E40" s="29" t="s">
        <v>24</v>
      </c>
      <c r="F40" s="29" t="s">
        <v>24</v>
      </c>
      <c r="G40" s="29" t="s">
        <v>24</v>
      </c>
      <c r="H40" s="29" t="s">
        <v>24</v>
      </c>
      <c r="I40" s="29" t="s">
        <v>24</v>
      </c>
      <c r="J40" s="29" t="s">
        <v>24</v>
      </c>
      <c r="K40" s="58">
        <v>0.2</v>
      </c>
      <c r="L40" s="58">
        <v>0.1</v>
      </c>
      <c r="M40" s="58">
        <v>-7.8</v>
      </c>
      <c r="N40" s="58">
        <v>2.9</v>
      </c>
      <c r="O40" s="58">
        <v>3.3</v>
      </c>
      <c r="P40" s="58">
        <v>3.7</v>
      </c>
      <c r="Q40" s="59">
        <v>3</v>
      </c>
      <c r="R40" s="49">
        <v>2.9</v>
      </c>
      <c r="S40" s="27">
        <v>-6.5</v>
      </c>
    </row>
    <row r="41" spans="1:19" ht="11" customHeight="1" x14ac:dyDescent="0.15">
      <c r="A41" s="31" t="s">
        <v>42</v>
      </c>
      <c r="B41" s="54"/>
      <c r="C41" s="60"/>
      <c r="D41" s="60"/>
      <c r="E41" s="60"/>
      <c r="F41" s="60"/>
      <c r="G41" s="60"/>
      <c r="H41" s="60"/>
      <c r="I41" s="60"/>
      <c r="J41" s="60"/>
      <c r="K41" s="60"/>
      <c r="L41" s="60"/>
      <c r="M41" s="61"/>
      <c r="N41" s="56"/>
      <c r="O41" s="56"/>
      <c r="P41" s="56"/>
      <c r="Q41" s="56"/>
      <c r="R41" s="33"/>
      <c r="S41" s="56"/>
    </row>
    <row r="42" spans="1:19" ht="11" customHeight="1" x14ac:dyDescent="0.15">
      <c r="A42" s="34" t="s">
        <v>59</v>
      </c>
      <c r="B42" s="35">
        <v>14.266454572970144</v>
      </c>
      <c r="C42" s="49">
        <v>14.3</v>
      </c>
      <c r="D42" s="37">
        <v>13.852448195190222</v>
      </c>
      <c r="E42" s="37">
        <v>14.099588220219861</v>
      </c>
      <c r="F42" s="37">
        <v>13.2394340032196</v>
      </c>
      <c r="G42" s="37">
        <v>12.71532170567791</v>
      </c>
      <c r="H42" s="37">
        <v>12.847111337909642</v>
      </c>
      <c r="I42" s="37">
        <v>12.562762309440545</v>
      </c>
      <c r="J42" s="37">
        <v>12.480008298236415</v>
      </c>
      <c r="K42" s="37">
        <v>11.921353720371879</v>
      </c>
      <c r="L42" s="37">
        <v>11.454399628899289</v>
      </c>
      <c r="M42" s="37">
        <v>11.837852617353663</v>
      </c>
      <c r="N42" s="37">
        <v>11.404778979111503</v>
      </c>
      <c r="O42" s="37">
        <v>10.758776156237602</v>
      </c>
      <c r="P42" s="155">
        <v>10.662566555275594</v>
      </c>
      <c r="Q42" s="155">
        <v>10.064674338765329</v>
      </c>
      <c r="R42" s="156">
        <v>9.7356561819943348</v>
      </c>
      <c r="S42" s="27">
        <v>10.5</v>
      </c>
    </row>
    <row r="43" spans="1:19" ht="11" customHeight="1" x14ac:dyDescent="0.15">
      <c r="A43" s="39" t="s">
        <v>6</v>
      </c>
      <c r="B43" s="40">
        <v>23.973796785298951</v>
      </c>
      <c r="C43" s="49">
        <v>24.4</v>
      </c>
      <c r="D43" s="26">
        <v>24.136146581965253</v>
      </c>
      <c r="E43" s="26">
        <v>23.974330044434581</v>
      </c>
      <c r="F43" s="26">
        <v>23.358469614100716</v>
      </c>
      <c r="G43" s="26">
        <v>22.078503530435878</v>
      </c>
      <c r="H43" s="26">
        <v>20.496733547273962</v>
      </c>
      <c r="I43" s="26">
        <v>21.049349492452897</v>
      </c>
      <c r="J43" s="26">
        <v>21.16262572574583</v>
      </c>
      <c r="K43" s="26">
        <v>21.192088950630989</v>
      </c>
      <c r="L43" s="26">
        <v>20.910087516339274</v>
      </c>
      <c r="M43" s="26">
        <v>20.413183343424972</v>
      </c>
      <c r="N43" s="26">
        <v>20.367663283318624</v>
      </c>
      <c r="O43" s="26">
        <v>20.273346036286259</v>
      </c>
      <c r="P43" s="53">
        <v>20.206956176776419</v>
      </c>
      <c r="Q43" s="53">
        <v>20.06672008574165</v>
      </c>
      <c r="R43" s="49">
        <v>19.831625828521968</v>
      </c>
      <c r="S43" s="27">
        <v>20.7</v>
      </c>
    </row>
    <row r="44" spans="1:19" ht="11" customHeight="1" x14ac:dyDescent="0.15">
      <c r="A44" s="39" t="s">
        <v>29</v>
      </c>
      <c r="B44" s="27">
        <v>3.0499685893221464</v>
      </c>
      <c r="C44" s="49">
        <v>2.8</v>
      </c>
      <c r="D44" s="27">
        <v>2.7859027631365163</v>
      </c>
      <c r="E44" s="27">
        <v>2.6249949430182893</v>
      </c>
      <c r="F44" s="27">
        <v>2.6802877179001925</v>
      </c>
      <c r="G44" s="27">
        <v>2.5796971779170517</v>
      </c>
      <c r="H44" s="27">
        <v>2.7517823126110099</v>
      </c>
      <c r="I44" s="27">
        <v>2.9480981677168745</v>
      </c>
      <c r="J44" s="27">
        <v>2.8683648949078639</v>
      </c>
      <c r="K44" s="27">
        <v>3.1545843929878061</v>
      </c>
      <c r="L44" s="27">
        <v>3.3782044866011378</v>
      </c>
      <c r="M44" s="27">
        <v>5.8847152663182456</v>
      </c>
      <c r="N44" s="27">
        <v>5.9771715945866433</v>
      </c>
      <c r="O44" s="27">
        <v>6.0466201279306544</v>
      </c>
      <c r="P44" s="49">
        <v>6.0155842509594812</v>
      </c>
      <c r="Q44" s="49">
        <v>5.8891577613529282</v>
      </c>
      <c r="R44" s="49">
        <v>5.5737763950809907</v>
      </c>
      <c r="S44" s="27">
        <v>5.0999999999999996</v>
      </c>
    </row>
    <row r="45" spans="1:19" ht="11" customHeight="1" x14ac:dyDescent="0.15">
      <c r="A45" s="39" t="s">
        <v>62</v>
      </c>
      <c r="B45" s="27">
        <v>58.628052575093022</v>
      </c>
      <c r="C45" s="49">
        <v>57.8</v>
      </c>
      <c r="D45" s="27">
        <v>58.434038829254845</v>
      </c>
      <c r="E45" s="27">
        <v>58.621265309428374</v>
      </c>
      <c r="F45" s="27">
        <v>59.968678386590454</v>
      </c>
      <c r="G45" s="27">
        <v>61.799501316162775</v>
      </c>
      <c r="H45" s="27">
        <v>63.29444005140612</v>
      </c>
      <c r="I45" s="27">
        <v>62.524547679682726</v>
      </c>
      <c r="J45" s="27">
        <v>62.415566643569953</v>
      </c>
      <c r="K45" s="27">
        <v>62.516423902665885</v>
      </c>
      <c r="L45" s="27">
        <v>62.999342706598568</v>
      </c>
      <c r="M45" s="27">
        <v>60.321810138052626</v>
      </c>
      <c r="N45" s="27">
        <v>60.584914680788472</v>
      </c>
      <c r="O45" s="27">
        <v>61.192842162176305</v>
      </c>
      <c r="P45" s="49">
        <v>61.29382210637494</v>
      </c>
      <c r="Q45" s="49">
        <v>62.379848732979369</v>
      </c>
      <c r="R45" s="49">
        <v>63.33222213505961</v>
      </c>
      <c r="S45" s="27">
        <v>62.1</v>
      </c>
    </row>
    <row r="46" spans="1:19" ht="11" customHeight="1" x14ac:dyDescent="0.15">
      <c r="A46" s="39" t="s">
        <v>65</v>
      </c>
      <c r="B46" s="27">
        <v>0.41955983828990517</v>
      </c>
      <c r="C46" s="49">
        <v>0.5</v>
      </c>
      <c r="D46" s="27">
        <v>0.44364877632209215</v>
      </c>
      <c r="E46" s="27">
        <v>0.39447763967291832</v>
      </c>
      <c r="F46" s="27">
        <v>0.42448206632370866</v>
      </c>
      <c r="G46" s="27">
        <v>0.55724686147878244</v>
      </c>
      <c r="H46" s="27">
        <v>0.60409089174313568</v>
      </c>
      <c r="I46" s="27">
        <v>0.75383629983145051</v>
      </c>
      <c r="J46" s="27">
        <v>0.89412478688096786</v>
      </c>
      <c r="K46" s="27">
        <v>1.0690310071594638</v>
      </c>
      <c r="L46" s="27">
        <v>1.1701900217378514</v>
      </c>
      <c r="M46" s="27">
        <v>1.5134669028994083</v>
      </c>
      <c r="N46" s="27">
        <v>1.6657013092085908</v>
      </c>
      <c r="O46" s="27">
        <v>1.7284155173691806</v>
      </c>
      <c r="P46" s="49">
        <v>1.8210709106135705</v>
      </c>
      <c r="Q46" s="49">
        <v>1.5995990811607195</v>
      </c>
      <c r="R46" s="49">
        <v>1.5267194593430726</v>
      </c>
      <c r="S46" s="27">
        <v>1.7</v>
      </c>
    </row>
    <row r="47" spans="1:19" ht="11" customHeight="1" x14ac:dyDescent="0.15">
      <c r="A47" s="31" t="s">
        <v>43</v>
      </c>
      <c r="B47" s="54"/>
      <c r="C47" s="55"/>
      <c r="D47" s="55"/>
      <c r="E47" s="55"/>
      <c r="F47" s="55"/>
      <c r="G47" s="55"/>
      <c r="H47" s="55"/>
      <c r="I47" s="55"/>
      <c r="J47" s="55"/>
      <c r="K47" s="55"/>
      <c r="L47" s="55"/>
      <c r="M47" s="56"/>
      <c r="N47" s="56"/>
      <c r="O47" s="56"/>
      <c r="P47" s="56"/>
      <c r="Q47" s="56"/>
      <c r="R47" s="33"/>
      <c r="S47" s="56"/>
    </row>
    <row r="48" spans="1:19" ht="11" customHeight="1" x14ac:dyDescent="0.15">
      <c r="A48" s="42" t="s">
        <v>31</v>
      </c>
      <c r="B48" s="43" t="s">
        <v>24</v>
      </c>
      <c r="C48" s="43" t="s">
        <v>24</v>
      </c>
      <c r="D48" s="43" t="s">
        <v>24</v>
      </c>
      <c r="E48" s="43" t="s">
        <v>24</v>
      </c>
      <c r="F48" s="43" t="s">
        <v>24</v>
      </c>
      <c r="G48" s="43" t="s">
        <v>24</v>
      </c>
      <c r="H48" s="43" t="s">
        <v>24</v>
      </c>
      <c r="I48" s="43" t="s">
        <v>24</v>
      </c>
      <c r="J48" s="43" t="s">
        <v>24</v>
      </c>
      <c r="K48" s="43" t="s">
        <v>24</v>
      </c>
      <c r="L48" s="43" t="s">
        <v>24</v>
      </c>
      <c r="M48" s="43" t="s">
        <v>24</v>
      </c>
      <c r="N48" s="36">
        <v>23</v>
      </c>
      <c r="O48" s="43" t="s">
        <v>24</v>
      </c>
      <c r="P48" s="43" t="s">
        <v>24</v>
      </c>
      <c r="Q48" s="43" t="s">
        <v>24</v>
      </c>
      <c r="R48" s="43" t="s">
        <v>24</v>
      </c>
      <c r="S48" s="18" t="s">
        <v>24</v>
      </c>
    </row>
    <row r="49" spans="1:19" ht="11" customHeight="1" x14ac:dyDescent="0.15">
      <c r="A49" s="44" t="s">
        <v>32</v>
      </c>
      <c r="B49" s="45" t="s">
        <v>24</v>
      </c>
      <c r="C49" s="45" t="s">
        <v>24</v>
      </c>
      <c r="D49" s="45" t="s">
        <v>24</v>
      </c>
      <c r="E49" s="45" t="s">
        <v>24</v>
      </c>
      <c r="F49" s="45" t="s">
        <v>24</v>
      </c>
      <c r="G49" s="45" t="s">
        <v>24</v>
      </c>
      <c r="H49" s="45" t="s">
        <v>24</v>
      </c>
      <c r="I49" s="45" t="s">
        <v>24</v>
      </c>
      <c r="J49" s="45" t="s">
        <v>24</v>
      </c>
      <c r="K49" s="45" t="s">
        <v>24</v>
      </c>
      <c r="L49" s="45" t="s">
        <v>24</v>
      </c>
      <c r="M49" s="45" t="s">
        <v>24</v>
      </c>
      <c r="N49" s="29">
        <v>77</v>
      </c>
      <c r="O49" s="45" t="s">
        <v>24</v>
      </c>
      <c r="P49" s="45" t="s">
        <v>24</v>
      </c>
      <c r="Q49" s="45" t="s">
        <v>24</v>
      </c>
      <c r="R49" s="45" t="s">
        <v>24</v>
      </c>
      <c r="S49" s="18" t="s">
        <v>24</v>
      </c>
    </row>
    <row r="50" spans="1:19" ht="11" customHeight="1" x14ac:dyDescent="0.15">
      <c r="A50" s="14" t="s">
        <v>44</v>
      </c>
      <c r="B50" s="14"/>
      <c r="C50" s="46"/>
      <c r="D50" s="46"/>
      <c r="E50" s="46"/>
      <c r="F50" s="46"/>
      <c r="G50" s="46"/>
      <c r="H50" s="46"/>
      <c r="I50" s="46"/>
      <c r="J50" s="46"/>
      <c r="K50" s="46"/>
      <c r="L50" s="46"/>
      <c r="M50" s="15"/>
      <c r="N50" s="15"/>
      <c r="O50" s="62"/>
      <c r="P50" s="15"/>
      <c r="Q50" s="15"/>
      <c r="R50" s="15"/>
      <c r="S50" s="15"/>
    </row>
    <row r="51" spans="1:19" ht="11" customHeight="1" x14ac:dyDescent="0.15">
      <c r="A51" s="57" t="s">
        <v>45</v>
      </c>
      <c r="B51" s="27" t="s">
        <v>24</v>
      </c>
      <c r="C51" s="27" t="s">
        <v>24</v>
      </c>
      <c r="D51" s="27" t="s">
        <v>24</v>
      </c>
      <c r="E51" s="27" t="s">
        <v>24</v>
      </c>
      <c r="F51" s="27" t="s">
        <v>24</v>
      </c>
      <c r="G51" s="27" t="s">
        <v>24</v>
      </c>
      <c r="H51" s="27" t="s">
        <v>24</v>
      </c>
      <c r="I51" s="43">
        <v>714075.06639941002</v>
      </c>
      <c r="J51" s="43">
        <v>777301.55357393343</v>
      </c>
      <c r="K51" s="43">
        <v>770201.76555966178</v>
      </c>
      <c r="L51" s="43">
        <v>770367.50671100104</v>
      </c>
      <c r="M51" s="43">
        <v>816483.33700804075</v>
      </c>
      <c r="N51" s="43">
        <v>817370.2477146358</v>
      </c>
      <c r="O51" s="43">
        <v>834491.20527531579</v>
      </c>
      <c r="P51" s="43">
        <v>960778.02599999984</v>
      </c>
      <c r="Q51" s="154">
        <v>992511.2</v>
      </c>
      <c r="R51" s="154">
        <v>987481</v>
      </c>
      <c r="S51" s="18">
        <v>870272</v>
      </c>
    </row>
    <row r="52" spans="1:19" ht="11" customHeight="1" x14ac:dyDescent="0.15">
      <c r="A52" s="7" t="s">
        <v>46</v>
      </c>
      <c r="B52" s="27" t="s">
        <v>24</v>
      </c>
      <c r="C52" s="27" t="s">
        <v>24</v>
      </c>
      <c r="D52" s="27" t="s">
        <v>24</v>
      </c>
      <c r="E52" s="27" t="s">
        <v>24</v>
      </c>
      <c r="F52" s="27" t="s">
        <v>24</v>
      </c>
      <c r="G52" s="27" t="s">
        <v>24</v>
      </c>
      <c r="H52" s="27" t="s">
        <v>24</v>
      </c>
      <c r="I52" s="27" t="s">
        <v>24</v>
      </c>
      <c r="J52" s="27">
        <v>8.8543194055677024</v>
      </c>
      <c r="K52" s="27">
        <v>-0.91338914500141233</v>
      </c>
      <c r="L52" s="27">
        <v>2.1519186108178212E-2</v>
      </c>
      <c r="M52" s="27">
        <v>5.9862117619584128</v>
      </c>
      <c r="N52" s="27">
        <v>0.10862569588316261</v>
      </c>
      <c r="O52" s="27">
        <v>2.0946391930156651</v>
      </c>
      <c r="P52" s="27">
        <v>15.133391451743272</v>
      </c>
      <c r="Q52" s="49">
        <f>((Q51/P51)-1)*100</f>
        <v>3.3028621743270481</v>
      </c>
      <c r="R52" s="49">
        <f>((R51/Q51)-1)*100</f>
        <v>-0.50681543946304863</v>
      </c>
      <c r="S52" s="49">
        <f>((S51/R51)-1)*100</f>
        <v>-11.869494197863052</v>
      </c>
    </row>
    <row r="53" spans="1:19" ht="11" customHeight="1" x14ac:dyDescent="0.15">
      <c r="A53" s="7" t="s">
        <v>47</v>
      </c>
      <c r="B53" s="27" t="s">
        <v>24</v>
      </c>
      <c r="C53" s="27" t="s">
        <v>24</v>
      </c>
      <c r="D53" s="27" t="s">
        <v>24</v>
      </c>
      <c r="E53" s="27" t="s">
        <v>24</v>
      </c>
      <c r="F53" s="27" t="s">
        <v>24</v>
      </c>
      <c r="G53" s="27" t="s">
        <v>24</v>
      </c>
      <c r="H53" s="27" t="s">
        <v>24</v>
      </c>
      <c r="I53" s="23">
        <v>116.8</v>
      </c>
      <c r="J53" s="23">
        <v>131</v>
      </c>
      <c r="K53" s="23">
        <v>134.69999999999999</v>
      </c>
      <c r="L53" s="23">
        <v>136.90000000000003</v>
      </c>
      <c r="M53" s="23">
        <v>145.19999999999999</v>
      </c>
      <c r="N53" s="23">
        <v>145</v>
      </c>
      <c r="O53" s="23">
        <v>155.09999999999997</v>
      </c>
      <c r="P53" s="23">
        <v>166.2</v>
      </c>
      <c r="Q53" s="23">
        <v>171.8</v>
      </c>
      <c r="R53" s="18">
        <v>176.3</v>
      </c>
      <c r="S53" s="18">
        <v>117.8</v>
      </c>
    </row>
    <row r="54" spans="1:19" ht="11" customHeight="1" x14ac:dyDescent="0.15">
      <c r="A54" s="7" t="s">
        <v>57</v>
      </c>
      <c r="B54" s="27" t="s">
        <v>24</v>
      </c>
      <c r="C54" s="27" t="s">
        <v>24</v>
      </c>
      <c r="D54" s="27" t="s">
        <v>24</v>
      </c>
      <c r="E54" s="27" t="s">
        <v>24</v>
      </c>
      <c r="F54" s="27" t="s">
        <v>24</v>
      </c>
      <c r="G54" s="27" t="s">
        <v>24</v>
      </c>
      <c r="H54" s="27" t="s">
        <v>24</v>
      </c>
      <c r="I54" s="49">
        <v>16.399999999999999</v>
      </c>
      <c r="J54" s="49">
        <v>16.899999999999999</v>
      </c>
      <c r="K54" s="49">
        <v>17.5</v>
      </c>
      <c r="L54" s="49">
        <v>17.8</v>
      </c>
      <c r="M54" s="49">
        <v>17.8</v>
      </c>
      <c r="N54" s="49">
        <v>17.7</v>
      </c>
      <c r="O54" s="49">
        <v>18.600000000000001</v>
      </c>
      <c r="P54" s="49">
        <v>17.3</v>
      </c>
      <c r="Q54" s="49">
        <v>17.3</v>
      </c>
      <c r="R54" s="27">
        <v>17.899999999999999</v>
      </c>
      <c r="S54" s="27">
        <v>13.5</v>
      </c>
    </row>
    <row r="55" spans="1:19" ht="11" customHeight="1" x14ac:dyDescent="0.15">
      <c r="A55" s="63" t="s">
        <v>48</v>
      </c>
      <c r="B55" s="29" t="s">
        <v>24</v>
      </c>
      <c r="C55" s="29" t="s">
        <v>24</v>
      </c>
      <c r="D55" s="29" t="s">
        <v>24</v>
      </c>
      <c r="E55" s="29" t="s">
        <v>24</v>
      </c>
      <c r="F55" s="29" t="s">
        <v>24</v>
      </c>
      <c r="G55" s="29" t="s">
        <v>24</v>
      </c>
      <c r="H55" s="29" t="s">
        <v>24</v>
      </c>
      <c r="I55" s="59" t="s">
        <v>24</v>
      </c>
      <c r="J55" s="59">
        <v>12.2</v>
      </c>
      <c r="K55" s="59">
        <v>2.8</v>
      </c>
      <c r="L55" s="59">
        <v>1.6</v>
      </c>
      <c r="M55" s="59">
        <v>6.1</v>
      </c>
      <c r="N55" s="59">
        <v>-0.1</v>
      </c>
      <c r="O55" s="59">
        <v>7</v>
      </c>
      <c r="P55" s="59">
        <v>7.2</v>
      </c>
      <c r="Q55" s="59">
        <v>3.4</v>
      </c>
      <c r="R55" s="27">
        <v>2.6</v>
      </c>
      <c r="S55" s="27">
        <v>-33.1</v>
      </c>
    </row>
    <row r="56" spans="1:19" ht="11" customHeight="1" x14ac:dyDescent="0.15">
      <c r="A56" s="14" t="s">
        <v>49</v>
      </c>
      <c r="B56" s="172"/>
      <c r="C56" s="64"/>
      <c r="D56" s="64"/>
      <c r="E56" s="64"/>
      <c r="F56" s="64"/>
      <c r="G56" s="64"/>
      <c r="H56" s="64"/>
      <c r="I56" s="64"/>
      <c r="J56" s="64"/>
      <c r="K56" s="64"/>
      <c r="L56" s="64"/>
      <c r="M56" s="173"/>
      <c r="N56" s="173"/>
      <c r="O56" s="173"/>
      <c r="P56" s="173"/>
      <c r="Q56" s="173"/>
      <c r="R56" s="173"/>
      <c r="S56" s="173"/>
    </row>
    <row r="57" spans="1:19" ht="11" customHeight="1" x14ac:dyDescent="0.15">
      <c r="A57" s="57" t="s">
        <v>50</v>
      </c>
      <c r="B57" s="27" t="s">
        <v>24</v>
      </c>
      <c r="C57" s="27" t="s">
        <v>24</v>
      </c>
      <c r="D57" s="27" t="s">
        <v>24</v>
      </c>
      <c r="E57" s="27" t="s">
        <v>24</v>
      </c>
      <c r="F57" s="27" t="s">
        <v>24</v>
      </c>
      <c r="G57" s="27" t="s">
        <v>24</v>
      </c>
      <c r="H57" s="27" t="s">
        <v>24</v>
      </c>
      <c r="I57" s="43">
        <v>583337.229605</v>
      </c>
      <c r="J57" s="43">
        <v>635316.41880099999</v>
      </c>
      <c r="K57" s="43">
        <v>665714.02066093753</v>
      </c>
      <c r="L57" s="43">
        <v>683408.49581342097</v>
      </c>
      <c r="M57" s="43">
        <v>713862.88490172906</v>
      </c>
      <c r="N57" s="43">
        <v>728778.24143468798</v>
      </c>
      <c r="O57" s="43">
        <v>751362.79933750629</v>
      </c>
      <c r="P57" s="43">
        <v>866523.51</v>
      </c>
      <c r="Q57" s="154">
        <v>895405.37100000004</v>
      </c>
      <c r="R57" s="154">
        <v>873618</v>
      </c>
      <c r="S57" s="18">
        <v>779011</v>
      </c>
    </row>
    <row r="58" spans="1:19" ht="11" customHeight="1" x14ac:dyDescent="0.15">
      <c r="A58" s="7" t="s">
        <v>51</v>
      </c>
      <c r="B58" s="27" t="s">
        <v>24</v>
      </c>
      <c r="C58" s="27" t="s">
        <v>24</v>
      </c>
      <c r="D58" s="27" t="s">
        <v>24</v>
      </c>
      <c r="E58" s="27" t="s">
        <v>24</v>
      </c>
      <c r="F58" s="27" t="s">
        <v>24</v>
      </c>
      <c r="G58" s="27" t="s">
        <v>24</v>
      </c>
      <c r="H58" s="27" t="s">
        <v>24</v>
      </c>
      <c r="I58" s="27" t="s">
        <v>24</v>
      </c>
      <c r="J58" s="27">
        <v>8.9106586307198477</v>
      </c>
      <c r="K58" s="27">
        <v>4.7846397417692064</v>
      </c>
      <c r="L58" s="27">
        <v>2.6579694288120783</v>
      </c>
      <c r="M58" s="27">
        <v>4.4562497064160755</v>
      </c>
      <c r="N58" s="27">
        <v>2.0893867503718417</v>
      </c>
      <c r="O58" s="27">
        <v>3.0989616070806236</v>
      </c>
      <c r="P58" s="27">
        <v>15.326911415368651</v>
      </c>
      <c r="Q58" s="49">
        <f>((Q57/P57)-1)*100</f>
        <v>3.3330729826360983</v>
      </c>
      <c r="R58" s="49">
        <f>((R57/Q57)-1)*100</f>
        <v>-2.4332410442956864</v>
      </c>
      <c r="S58" s="49">
        <f>((S57/R57)-1)*100</f>
        <v>-10.829332728950181</v>
      </c>
    </row>
    <row r="59" spans="1:19" ht="11" customHeight="1" x14ac:dyDescent="0.15">
      <c r="A59" s="7" t="s">
        <v>52</v>
      </c>
      <c r="B59" s="27" t="s">
        <v>24</v>
      </c>
      <c r="C59" s="27" t="s">
        <v>24</v>
      </c>
      <c r="D59" s="27" t="s">
        <v>24</v>
      </c>
      <c r="E59" s="27" t="s">
        <v>24</v>
      </c>
      <c r="F59" s="27" t="s">
        <v>24</v>
      </c>
      <c r="G59" s="27" t="s">
        <v>24</v>
      </c>
      <c r="H59" s="27" t="s">
        <v>24</v>
      </c>
      <c r="I59" s="27" t="s">
        <v>24</v>
      </c>
      <c r="J59" s="27" t="s">
        <v>24</v>
      </c>
      <c r="K59" s="27" t="s">
        <v>24</v>
      </c>
      <c r="L59" s="27" t="s">
        <v>24</v>
      </c>
      <c r="M59" s="27" t="s">
        <v>24</v>
      </c>
      <c r="N59" s="27" t="s">
        <v>24</v>
      </c>
      <c r="O59" s="27" t="s">
        <v>24</v>
      </c>
      <c r="P59" s="27" t="s">
        <v>24</v>
      </c>
      <c r="Q59" s="27" t="s">
        <v>24</v>
      </c>
      <c r="R59" s="49" t="s">
        <v>24</v>
      </c>
      <c r="S59" s="49" t="s">
        <v>24</v>
      </c>
    </row>
    <row r="60" spans="1:19" ht="11" customHeight="1" x14ac:dyDescent="0.15">
      <c r="A60" s="7" t="s">
        <v>58</v>
      </c>
      <c r="B60" s="27" t="s">
        <v>24</v>
      </c>
      <c r="C60" s="27" t="s">
        <v>24</v>
      </c>
      <c r="D60" s="27" t="s">
        <v>24</v>
      </c>
      <c r="E60" s="27" t="s">
        <v>24</v>
      </c>
      <c r="F60" s="27" t="s">
        <v>24</v>
      </c>
      <c r="G60" s="27" t="s">
        <v>24</v>
      </c>
      <c r="H60" s="27" t="s">
        <v>24</v>
      </c>
      <c r="I60" s="27" t="s">
        <v>24</v>
      </c>
      <c r="J60" s="27" t="s">
        <v>24</v>
      </c>
      <c r="K60" s="27" t="s">
        <v>24</v>
      </c>
      <c r="L60" s="27" t="s">
        <v>24</v>
      </c>
      <c r="M60" s="27" t="s">
        <v>24</v>
      </c>
      <c r="N60" s="27" t="s">
        <v>24</v>
      </c>
      <c r="O60" s="27" t="s">
        <v>24</v>
      </c>
      <c r="P60" s="27" t="s">
        <v>24</v>
      </c>
      <c r="Q60" s="27" t="s">
        <v>24</v>
      </c>
      <c r="R60" s="49" t="s">
        <v>24</v>
      </c>
      <c r="S60" s="49" t="s">
        <v>24</v>
      </c>
    </row>
    <row r="61" spans="1:19" ht="11" customHeight="1" x14ac:dyDescent="0.15">
      <c r="A61" s="63" t="s">
        <v>53</v>
      </c>
      <c r="B61" s="29" t="s">
        <v>24</v>
      </c>
      <c r="C61" s="29" t="s">
        <v>24</v>
      </c>
      <c r="D61" s="29" t="s">
        <v>24</v>
      </c>
      <c r="E61" s="29" t="s">
        <v>24</v>
      </c>
      <c r="F61" s="29" t="s">
        <v>24</v>
      </c>
      <c r="G61" s="29" t="s">
        <v>24</v>
      </c>
      <c r="H61" s="29" t="s">
        <v>24</v>
      </c>
      <c r="I61" s="29" t="s">
        <v>24</v>
      </c>
      <c r="J61" s="29" t="s">
        <v>24</v>
      </c>
      <c r="K61" s="29" t="s">
        <v>24</v>
      </c>
      <c r="L61" s="29" t="s">
        <v>24</v>
      </c>
      <c r="M61" s="29" t="s">
        <v>24</v>
      </c>
      <c r="N61" s="29" t="s">
        <v>24</v>
      </c>
      <c r="O61" s="29" t="s">
        <v>24</v>
      </c>
      <c r="P61" s="29" t="s">
        <v>24</v>
      </c>
      <c r="Q61" s="29" t="s">
        <v>24</v>
      </c>
      <c r="R61" s="59" t="s">
        <v>24</v>
      </c>
      <c r="S61" s="59" t="s">
        <v>24</v>
      </c>
    </row>
    <row r="62" spans="1:19" s="13" customFormat="1" ht="12" customHeight="1" x14ac:dyDescent="0.15">
      <c r="A62" s="197" t="s">
        <v>331</v>
      </c>
      <c r="B62" s="197"/>
      <c r="C62" s="197"/>
      <c r="D62" s="197"/>
      <c r="E62" s="197"/>
      <c r="F62" s="197"/>
      <c r="G62" s="197"/>
      <c r="H62" s="197"/>
      <c r="I62" s="197"/>
      <c r="J62" s="197"/>
      <c r="K62" s="197"/>
      <c r="L62" s="197"/>
      <c r="M62" s="197"/>
      <c r="N62" s="197"/>
      <c r="O62" s="197"/>
      <c r="P62" s="197"/>
      <c r="Q62" s="197"/>
      <c r="R62" s="197"/>
      <c r="S62" s="197"/>
    </row>
    <row r="63" spans="1:19" s="13" customFormat="1" ht="12" customHeight="1" x14ac:dyDescent="0.15">
      <c r="A63" s="147" t="s">
        <v>66</v>
      </c>
      <c r="B63" s="147"/>
    </row>
    <row r="64" spans="1:19" s="13" customFormat="1" ht="12" customHeight="1" x14ac:dyDescent="0.15">
      <c r="A64" s="198" t="s">
        <v>332</v>
      </c>
      <c r="B64" s="198"/>
      <c r="C64" s="198"/>
      <c r="D64" s="198"/>
      <c r="E64" s="198"/>
      <c r="F64" s="198"/>
      <c r="G64" s="198"/>
      <c r="H64" s="198"/>
      <c r="I64" s="198"/>
      <c r="J64" s="198"/>
      <c r="K64" s="198"/>
      <c r="L64" s="198"/>
      <c r="M64" s="198"/>
      <c r="N64" s="198"/>
      <c r="O64" s="198"/>
      <c r="P64" s="198"/>
      <c r="Q64" s="198"/>
      <c r="R64" s="198"/>
      <c r="S64" s="198"/>
    </row>
    <row r="65" spans="1:19" s="13" customFormat="1" ht="12" customHeight="1" x14ac:dyDescent="0.15">
      <c r="A65" s="199" t="s">
        <v>333</v>
      </c>
      <c r="B65" s="199"/>
      <c r="C65" s="199"/>
      <c r="D65" s="199"/>
      <c r="E65" s="199"/>
      <c r="F65" s="199"/>
      <c r="G65" s="199"/>
      <c r="H65" s="199"/>
      <c r="I65" s="199"/>
      <c r="J65" s="199"/>
      <c r="K65" s="199"/>
      <c r="L65" s="199"/>
      <c r="M65" s="199"/>
      <c r="N65" s="199"/>
      <c r="O65" s="199"/>
      <c r="P65" s="199"/>
      <c r="Q65" s="199"/>
      <c r="R65" s="199"/>
      <c r="S65" s="199"/>
    </row>
    <row r="66" spans="1:19" s="13" customFormat="1" ht="12" customHeight="1" x14ac:dyDescent="0.15">
      <c r="A66" s="147" t="s">
        <v>67</v>
      </c>
      <c r="B66" s="147"/>
    </row>
    <row r="67" spans="1:19" s="7" customFormat="1" ht="12" customHeight="1" x14ac:dyDescent="0.15">
      <c r="A67" s="200" t="s">
        <v>334</v>
      </c>
      <c r="B67" s="200"/>
      <c r="C67" s="200"/>
      <c r="D67" s="200"/>
      <c r="E67" s="200"/>
      <c r="F67" s="200"/>
      <c r="G67" s="200"/>
      <c r="H67" s="200"/>
      <c r="I67" s="200"/>
      <c r="J67" s="200"/>
      <c r="K67" s="200"/>
      <c r="L67" s="200"/>
      <c r="M67" s="200"/>
      <c r="N67" s="200"/>
      <c r="O67" s="200"/>
      <c r="P67" s="200"/>
      <c r="Q67" s="200"/>
      <c r="R67" s="200"/>
      <c r="S67" s="200"/>
    </row>
    <row r="68" spans="1:19" s="7" customFormat="1" ht="12" customHeight="1" x14ac:dyDescent="0.15"/>
    <row r="69" spans="1:19" ht="12" customHeight="1" x14ac:dyDescent="0.15"/>
  </sheetData>
  <mergeCells count="4">
    <mergeCell ref="A62:S62"/>
    <mergeCell ref="A64:S64"/>
    <mergeCell ref="A65:S65"/>
    <mergeCell ref="A67:S67"/>
  </mergeCells>
  <pageMargins left="0.25" right="0.25" top="0.75" bottom="0.75" header="0.3" footer="0.3"/>
  <pageSetup scale="48" orientation="portrait" horizontalDpi="4294967293" verticalDpi="0" r:id="rId1"/>
  <headerFooter>
    <oddFooter>&amp;L&amp;1#&amp;"Calibri"&amp;9&amp;K000000INTERNAL. This information is accessible to ADB Management and staff. It may be shared outside ADB with appropriate permission.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C2795-198D-41B3-99CD-79271D115652}">
  <sheetPr>
    <pageSetUpPr fitToPage="1"/>
  </sheetPr>
  <dimension ref="A1:O61"/>
  <sheetViews>
    <sheetView zoomScaleNormal="100" workbookViewId="0">
      <selection activeCell="A3" sqref="A3"/>
    </sheetView>
  </sheetViews>
  <sheetFormatPr baseColWidth="10" defaultColWidth="8.6640625" defaultRowHeight="11" x14ac:dyDescent="0.15"/>
  <cols>
    <col min="1" max="1" width="45.5" style="2" customWidth="1"/>
    <col min="2" max="16384" width="8.6640625" style="2"/>
  </cols>
  <sheetData>
    <row r="1" spans="1:15" ht="18" x14ac:dyDescent="0.15">
      <c r="A1" s="163" t="s">
        <v>348</v>
      </c>
    </row>
    <row r="2" spans="1:15" s="68" customFormat="1" ht="18" x14ac:dyDescent="0.2">
      <c r="A2" s="9" t="s">
        <v>0</v>
      </c>
    </row>
    <row r="3" spans="1:15" ht="13" x14ac:dyDescent="0.15">
      <c r="A3" s="10" t="s">
        <v>352</v>
      </c>
    </row>
    <row r="4" spans="1:15" ht="12" customHeight="1" x14ac:dyDescent="0.15">
      <c r="A4" s="13" t="s">
        <v>21</v>
      </c>
      <c r="B4" s="7"/>
      <c r="C4" s="7"/>
      <c r="D4" s="7"/>
      <c r="E4" s="7"/>
      <c r="F4" s="7"/>
      <c r="G4" s="7"/>
      <c r="H4" s="7"/>
      <c r="I4" s="7"/>
      <c r="J4" s="7"/>
      <c r="K4" s="7"/>
      <c r="L4" s="7"/>
      <c r="M4" s="7"/>
      <c r="N4" s="7"/>
      <c r="O4" s="7"/>
    </row>
    <row r="5" spans="1:15" ht="12" customHeight="1" thickBot="1" x14ac:dyDescent="0.2">
      <c r="A5" s="168" t="s">
        <v>2</v>
      </c>
      <c r="B5" s="170">
        <v>2007</v>
      </c>
      <c r="C5" s="170">
        <v>2008</v>
      </c>
      <c r="D5" s="170">
        <v>2009</v>
      </c>
      <c r="E5" s="170">
        <v>2010</v>
      </c>
      <c r="F5" s="170">
        <v>2011</v>
      </c>
      <c r="G5" s="171">
        <v>2012</v>
      </c>
      <c r="H5" s="170">
        <v>2013</v>
      </c>
      <c r="I5" s="170">
        <v>2014</v>
      </c>
      <c r="J5" s="170">
        <v>2015</v>
      </c>
      <c r="K5" s="170">
        <v>2016</v>
      </c>
      <c r="L5" s="170">
        <v>2017</v>
      </c>
      <c r="M5" s="171">
        <v>2018</v>
      </c>
      <c r="N5" s="171">
        <v>2019</v>
      </c>
      <c r="O5" s="171">
        <v>2020</v>
      </c>
    </row>
    <row r="6" spans="1:15" ht="12" customHeight="1" thickTop="1" x14ac:dyDescent="0.15">
      <c r="A6" s="165" t="s">
        <v>68</v>
      </c>
      <c r="B6" s="166"/>
      <c r="C6" s="166"/>
      <c r="D6" s="166"/>
      <c r="E6" s="166"/>
      <c r="F6" s="166"/>
      <c r="G6" s="166"/>
      <c r="H6" s="166"/>
      <c r="I6" s="167"/>
      <c r="J6" s="167"/>
      <c r="K6" s="167"/>
      <c r="L6" s="167"/>
      <c r="M6" s="167"/>
      <c r="N6" s="167"/>
      <c r="O6" s="167"/>
    </row>
    <row r="7" spans="1:15" ht="12" customHeight="1" x14ac:dyDescent="0.15">
      <c r="A7" s="57" t="s">
        <v>69</v>
      </c>
      <c r="B7" s="43"/>
      <c r="C7" s="43"/>
      <c r="D7" s="43"/>
      <c r="E7" s="43"/>
      <c r="F7" s="43"/>
      <c r="G7" s="43"/>
      <c r="H7" s="43"/>
      <c r="I7" s="100"/>
      <c r="J7" s="100"/>
      <c r="K7" s="100"/>
      <c r="L7" s="100"/>
      <c r="M7" s="100"/>
      <c r="N7" s="100"/>
      <c r="O7" s="100"/>
    </row>
    <row r="8" spans="1:15" ht="12" customHeight="1" x14ac:dyDescent="0.15">
      <c r="A8" s="7" t="s">
        <v>329</v>
      </c>
      <c r="B8" s="18">
        <v>6</v>
      </c>
      <c r="C8" s="18">
        <v>6</v>
      </c>
      <c r="D8" s="18">
        <v>6</v>
      </c>
      <c r="E8" s="18">
        <v>6</v>
      </c>
      <c r="F8" s="18">
        <v>6</v>
      </c>
      <c r="G8" s="18">
        <v>6</v>
      </c>
      <c r="H8" s="18">
        <v>6</v>
      </c>
      <c r="I8" s="110">
        <v>6</v>
      </c>
      <c r="J8" s="110">
        <v>6</v>
      </c>
      <c r="K8" s="110">
        <v>6</v>
      </c>
      <c r="L8" s="110">
        <v>6</v>
      </c>
      <c r="M8" s="110">
        <v>6</v>
      </c>
      <c r="N8" s="110">
        <v>6</v>
      </c>
      <c r="O8" s="110">
        <v>6</v>
      </c>
    </row>
    <row r="9" spans="1:15" ht="12" customHeight="1" x14ac:dyDescent="0.15">
      <c r="A9" s="7" t="s">
        <v>71</v>
      </c>
      <c r="B9" s="18">
        <v>47</v>
      </c>
      <c r="C9" s="18">
        <v>54</v>
      </c>
      <c r="D9" s="18">
        <v>54</v>
      </c>
      <c r="E9" s="18">
        <v>55</v>
      </c>
      <c r="F9" s="18">
        <v>56</v>
      </c>
      <c r="G9" s="18">
        <v>56</v>
      </c>
      <c r="H9" s="18">
        <v>55</v>
      </c>
      <c r="I9" s="110">
        <v>54</v>
      </c>
      <c r="J9" s="110">
        <v>54</v>
      </c>
      <c r="K9" s="110">
        <v>54</v>
      </c>
      <c r="L9" s="110">
        <v>54</v>
      </c>
      <c r="M9" s="110">
        <v>53</v>
      </c>
      <c r="N9" s="110">
        <v>53</v>
      </c>
      <c r="O9" s="110">
        <v>53</v>
      </c>
    </row>
    <row r="10" spans="1:15" ht="12" customHeight="1" x14ac:dyDescent="0.15">
      <c r="A10" s="31" t="s">
        <v>72</v>
      </c>
      <c r="B10" s="69"/>
      <c r="C10" s="69"/>
      <c r="D10" s="69"/>
      <c r="E10" s="69"/>
      <c r="F10" s="69"/>
      <c r="G10" s="69"/>
      <c r="H10" s="69"/>
      <c r="I10" s="70"/>
      <c r="J10" s="70"/>
      <c r="K10" s="70"/>
      <c r="L10" s="70"/>
      <c r="M10" s="70"/>
      <c r="N10" s="70"/>
      <c r="O10" s="70"/>
    </row>
    <row r="11" spans="1:15" ht="12" customHeight="1" x14ac:dyDescent="0.15">
      <c r="A11" s="57" t="s">
        <v>73</v>
      </c>
      <c r="B11" s="43">
        <v>644237.16899999999</v>
      </c>
      <c r="C11" s="43">
        <v>726545.73199999996</v>
      </c>
      <c r="D11" s="43">
        <v>783507.32799999998</v>
      </c>
      <c r="E11" s="43">
        <v>883285.0959999999</v>
      </c>
      <c r="F11" s="43">
        <v>1003504.28</v>
      </c>
      <c r="G11" s="43">
        <v>1107999.1470000001</v>
      </c>
      <c r="H11" s="43">
        <v>1225656.1980000001</v>
      </c>
      <c r="I11" s="43">
        <v>1339718.031</v>
      </c>
      <c r="J11" s="43">
        <v>1445104.673</v>
      </c>
      <c r="K11" s="43">
        <v>1521428.2210000001</v>
      </c>
      <c r="L11" s="43">
        <v>1584340.4569999999</v>
      </c>
      <c r="M11" s="43">
        <v>1705748.6359999999</v>
      </c>
      <c r="N11" s="43">
        <v>1759123.6149999998</v>
      </c>
      <c r="O11" s="43">
        <v>1831151.459</v>
      </c>
    </row>
    <row r="12" spans="1:15" ht="12" customHeight="1" x14ac:dyDescent="0.15">
      <c r="A12" s="7" t="s">
        <v>74</v>
      </c>
      <c r="B12" s="18" t="s">
        <v>24</v>
      </c>
      <c r="C12" s="18" t="s">
        <v>24</v>
      </c>
      <c r="D12" s="18" t="s">
        <v>24</v>
      </c>
      <c r="E12" s="18" t="s">
        <v>24</v>
      </c>
      <c r="F12" s="18" t="s">
        <v>24</v>
      </c>
      <c r="G12" s="18" t="s">
        <v>24</v>
      </c>
      <c r="H12" s="18" t="s">
        <v>24</v>
      </c>
      <c r="I12" s="18" t="s">
        <v>24</v>
      </c>
      <c r="J12" s="18" t="s">
        <v>24</v>
      </c>
      <c r="K12" s="18" t="s">
        <v>24</v>
      </c>
      <c r="L12" s="18" t="s">
        <v>24</v>
      </c>
      <c r="M12" s="18" t="s">
        <v>24</v>
      </c>
      <c r="N12" s="18" t="s">
        <v>24</v>
      </c>
      <c r="O12" s="18" t="s">
        <v>24</v>
      </c>
    </row>
    <row r="13" spans="1:15" ht="12" customHeight="1" x14ac:dyDescent="0.15">
      <c r="A13" s="7" t="s">
        <v>75</v>
      </c>
      <c r="B13" s="18" t="s">
        <v>24</v>
      </c>
      <c r="C13" s="18" t="s">
        <v>24</v>
      </c>
      <c r="D13" s="18" t="s">
        <v>24</v>
      </c>
      <c r="E13" s="18" t="s">
        <v>24</v>
      </c>
      <c r="F13" s="18" t="s">
        <v>24</v>
      </c>
      <c r="G13" s="18" t="s">
        <v>24</v>
      </c>
      <c r="H13" s="18" t="s">
        <v>24</v>
      </c>
      <c r="I13" s="18" t="s">
        <v>24</v>
      </c>
      <c r="J13" s="18" t="s">
        <v>24</v>
      </c>
      <c r="K13" s="18" t="s">
        <v>24</v>
      </c>
      <c r="L13" s="18" t="s">
        <v>24</v>
      </c>
      <c r="M13" s="18" t="s">
        <v>24</v>
      </c>
      <c r="N13" s="18" t="s">
        <v>24</v>
      </c>
      <c r="O13" s="18" t="s">
        <v>24</v>
      </c>
    </row>
    <row r="14" spans="1:15" ht="12" customHeight="1" x14ac:dyDescent="0.15">
      <c r="A14" s="6" t="s">
        <v>76</v>
      </c>
      <c r="B14" s="27">
        <v>8.637773648382808</v>
      </c>
      <c r="C14" s="27">
        <v>12.776127637553291</v>
      </c>
      <c r="D14" s="27">
        <v>7.8400565155339663</v>
      </c>
      <c r="E14" s="27">
        <v>12.734758748803943</v>
      </c>
      <c r="F14" s="27">
        <v>13.610462187624206</v>
      </c>
      <c r="G14" s="27">
        <v>10.412996644119943</v>
      </c>
      <c r="H14" s="27">
        <v>10.618875593773346</v>
      </c>
      <c r="I14" s="27">
        <v>9.3061849796152849</v>
      </c>
      <c r="J14" s="27">
        <v>7.8663300456840668</v>
      </c>
      <c r="K14" s="27">
        <v>5.281523852632386</v>
      </c>
      <c r="L14" s="27">
        <v>4.135077497027706</v>
      </c>
      <c r="M14" s="27">
        <v>7.6630107161367533</v>
      </c>
      <c r="N14" s="27">
        <v>3.1291233581264732</v>
      </c>
      <c r="O14" s="27">
        <v>4.0945299912877431</v>
      </c>
    </row>
    <row r="15" spans="1:15" s="145" customFormat="1" ht="12" customHeight="1" x14ac:dyDescent="0.15">
      <c r="A15" s="6" t="s">
        <v>77</v>
      </c>
      <c r="B15" s="27">
        <v>96.82826359455315</v>
      </c>
      <c r="C15" s="27">
        <v>94.362838577620067</v>
      </c>
      <c r="D15" s="27">
        <v>109.91086964145684</v>
      </c>
      <c r="E15" s="27">
        <v>107.52964888232042</v>
      </c>
      <c r="F15" s="27">
        <v>110.06558718396724</v>
      </c>
      <c r="G15" s="27">
        <v>114.07947134214396</v>
      </c>
      <c r="H15" s="27">
        <v>120.32587398170456</v>
      </c>
      <c r="I15" s="27">
        <v>121.08333018510669</v>
      </c>
      <c r="J15" s="27">
        <v>122.78478219319892</v>
      </c>
      <c r="K15" s="27">
        <v>121.74370076096181</v>
      </c>
      <c r="L15" s="27">
        <v>115.50632460627315</v>
      </c>
      <c r="M15" s="27">
        <v>117.88874014027584</v>
      </c>
      <c r="N15" s="27">
        <v>116.49825264900662</v>
      </c>
      <c r="O15" s="27">
        <v>129.39510543586502</v>
      </c>
    </row>
    <row r="16" spans="1:15" ht="12" customHeight="1" x14ac:dyDescent="0.15">
      <c r="A16" s="6" t="s">
        <v>78</v>
      </c>
      <c r="B16" s="27">
        <v>6.4058333333333337</v>
      </c>
      <c r="C16" s="27">
        <v>6.080000000000001</v>
      </c>
      <c r="D16" s="27">
        <v>5.0841666666666656</v>
      </c>
      <c r="E16" s="27">
        <v>5</v>
      </c>
      <c r="F16" s="27">
        <v>4.915</v>
      </c>
      <c r="G16" s="27">
        <v>4.7858333333333336</v>
      </c>
      <c r="H16" s="27">
        <v>4.6124999999999998</v>
      </c>
      <c r="I16" s="27">
        <v>4.5870265432098769</v>
      </c>
      <c r="J16" s="27">
        <v>4.5653774691358029</v>
      </c>
      <c r="K16" s="27">
        <v>4.5310614197530867</v>
      </c>
      <c r="L16" s="27">
        <v>4.608078086419753</v>
      </c>
      <c r="M16" s="27">
        <v>4.9284403846153841</v>
      </c>
      <c r="N16" s="27">
        <v>4.99</v>
      </c>
      <c r="O16" s="27">
        <v>3.99</v>
      </c>
    </row>
    <row r="17" spans="1:15" ht="12" customHeight="1" x14ac:dyDescent="0.15">
      <c r="A17" s="6" t="s">
        <v>79</v>
      </c>
      <c r="B17" s="18">
        <v>41577.336000000003</v>
      </c>
      <c r="C17" s="18">
        <v>34784.978000000003</v>
      </c>
      <c r="D17" s="18">
        <v>28669.052</v>
      </c>
      <c r="E17" s="18">
        <v>29692.008000000002</v>
      </c>
      <c r="F17" s="18">
        <v>26996.482</v>
      </c>
      <c r="G17" s="18">
        <v>22538.013999999999</v>
      </c>
      <c r="H17" s="18">
        <v>22790.703000000001</v>
      </c>
      <c r="I17" s="18">
        <v>22179.126</v>
      </c>
      <c r="J17" s="18">
        <v>23180.394</v>
      </c>
      <c r="K17" s="18">
        <v>24515.717000000001</v>
      </c>
      <c r="L17" s="18">
        <v>24499.225999999999</v>
      </c>
      <c r="M17" s="18">
        <v>25244.998</v>
      </c>
      <c r="N17" s="18">
        <v>28070.976999999999</v>
      </c>
      <c r="O17" s="18">
        <v>28622.294000000002</v>
      </c>
    </row>
    <row r="18" spans="1:15" ht="12" customHeight="1" x14ac:dyDescent="0.15">
      <c r="A18" s="71" t="s">
        <v>80</v>
      </c>
      <c r="B18" s="29">
        <v>6.4537313276316111</v>
      </c>
      <c r="C18" s="29">
        <v>4.7877203688535337</v>
      </c>
      <c r="D18" s="29">
        <v>3.6590662238196709</v>
      </c>
      <c r="E18" s="29">
        <v>3.3615429643794199</v>
      </c>
      <c r="F18" s="29">
        <v>2.690220912660183</v>
      </c>
      <c r="G18" s="29">
        <v>2.0341183529810061</v>
      </c>
      <c r="H18" s="29">
        <v>1.8594694855857123</v>
      </c>
      <c r="I18" s="29">
        <v>1.6555070161625676</v>
      </c>
      <c r="J18" s="29">
        <v>1.6040633203322292</v>
      </c>
      <c r="K18" s="29">
        <v>1.6113620518940011</v>
      </c>
      <c r="L18" s="29">
        <v>1.5463359464032167</v>
      </c>
      <c r="M18" s="29">
        <v>1.4799952037012798</v>
      </c>
      <c r="N18" s="29">
        <v>1.5957364656263799</v>
      </c>
      <c r="O18" s="29">
        <v>1.5630762741838278</v>
      </c>
    </row>
    <row r="19" spans="1:15" ht="12" customHeight="1" x14ac:dyDescent="0.15">
      <c r="A19" s="31" t="s">
        <v>81</v>
      </c>
      <c r="B19" s="69"/>
      <c r="C19" s="69"/>
      <c r="D19" s="69"/>
      <c r="E19" s="69"/>
      <c r="F19" s="69"/>
      <c r="G19" s="69"/>
      <c r="H19" s="69"/>
      <c r="I19" s="70"/>
      <c r="J19" s="70"/>
      <c r="K19" s="70"/>
      <c r="L19" s="70"/>
      <c r="M19" s="70"/>
      <c r="N19" s="70"/>
      <c r="O19" s="70"/>
    </row>
    <row r="20" spans="1:15" ht="12" customHeight="1" x14ac:dyDescent="0.15">
      <c r="A20" s="72" t="s">
        <v>82</v>
      </c>
      <c r="B20" s="43">
        <v>864947.41800000018</v>
      </c>
      <c r="C20" s="43">
        <v>972092.44799999986</v>
      </c>
      <c r="D20" s="43">
        <v>1061863.3</v>
      </c>
      <c r="E20" s="43">
        <v>1136211.9069999999</v>
      </c>
      <c r="F20" s="43">
        <v>1296544.6459999993</v>
      </c>
      <c r="G20" s="43">
        <v>1403568.4570000004</v>
      </c>
      <c r="H20" s="43">
        <v>1512712.0636359998</v>
      </c>
      <c r="I20" s="43">
        <v>1633779.2822149999</v>
      </c>
      <c r="J20" s="43">
        <v>1659149.4443940001</v>
      </c>
      <c r="K20" s="43">
        <v>1695467.1357170001</v>
      </c>
      <c r="L20" s="43">
        <v>1763422.8408079999</v>
      </c>
      <c r="M20" s="43">
        <v>1912171.4961659999</v>
      </c>
      <c r="N20" s="43">
        <v>1970573.3587430001</v>
      </c>
      <c r="O20" s="43">
        <v>2046711.3136229999</v>
      </c>
    </row>
    <row r="21" spans="1:15" ht="12" customHeight="1" x14ac:dyDescent="0.15">
      <c r="A21" s="6" t="s">
        <v>83</v>
      </c>
      <c r="B21" s="18" t="s">
        <v>24</v>
      </c>
      <c r="C21" s="18" t="s">
        <v>24</v>
      </c>
      <c r="D21" s="18" t="s">
        <v>24</v>
      </c>
      <c r="E21" s="18" t="s">
        <v>24</v>
      </c>
      <c r="F21" s="18" t="s">
        <v>24</v>
      </c>
      <c r="G21" s="18" t="s">
        <v>24</v>
      </c>
      <c r="H21" s="18" t="s">
        <v>24</v>
      </c>
      <c r="I21" s="18" t="s">
        <v>24</v>
      </c>
      <c r="J21" s="18" t="s">
        <v>24</v>
      </c>
      <c r="K21" s="18" t="s">
        <v>24</v>
      </c>
      <c r="L21" s="18" t="s">
        <v>24</v>
      </c>
      <c r="M21" s="18" t="s">
        <v>24</v>
      </c>
      <c r="N21" s="18" t="s">
        <v>24</v>
      </c>
      <c r="O21" s="18" t="s">
        <v>24</v>
      </c>
    </row>
    <row r="22" spans="1:15" ht="12" customHeight="1" x14ac:dyDescent="0.15">
      <c r="A22" s="6" t="s">
        <v>84</v>
      </c>
      <c r="B22" s="18">
        <v>22757.004000000001</v>
      </c>
      <c r="C22" s="18">
        <v>36301.956999999995</v>
      </c>
      <c r="D22" s="18">
        <v>50338.322999999982</v>
      </c>
      <c r="E22" s="18">
        <v>53506.055</v>
      </c>
      <c r="F22" s="18">
        <v>64612.458999999988</v>
      </c>
      <c r="G22" s="18">
        <v>79020.307999999961</v>
      </c>
      <c r="H22" s="18">
        <v>75242.277877</v>
      </c>
      <c r="I22" s="18">
        <v>92814.567693999998</v>
      </c>
      <c r="J22" s="18">
        <v>142219.361592</v>
      </c>
      <c r="K22" s="18">
        <v>138764.55846299999</v>
      </c>
      <c r="L22" s="18">
        <v>129459.503889</v>
      </c>
      <c r="M22" s="18">
        <v>142418.57157900001</v>
      </c>
      <c r="N22" s="18">
        <v>152109.61077999999</v>
      </c>
      <c r="O22" s="18">
        <v>164820.92256899999</v>
      </c>
    </row>
    <row r="23" spans="1:15" ht="12" customHeight="1" x14ac:dyDescent="0.15">
      <c r="A23" s="71" t="s">
        <v>85</v>
      </c>
      <c r="B23" s="45" t="s">
        <v>24</v>
      </c>
      <c r="C23" s="45" t="s">
        <v>24</v>
      </c>
      <c r="D23" s="45" t="s">
        <v>24</v>
      </c>
      <c r="E23" s="45" t="s">
        <v>24</v>
      </c>
      <c r="F23" s="45" t="s">
        <v>24</v>
      </c>
      <c r="G23" s="45" t="s">
        <v>24</v>
      </c>
      <c r="H23" s="45" t="s">
        <v>24</v>
      </c>
      <c r="I23" s="45" t="s">
        <v>24</v>
      </c>
      <c r="J23" s="45" t="s">
        <v>24</v>
      </c>
      <c r="K23" s="45" t="s">
        <v>24</v>
      </c>
      <c r="L23" s="45" t="s">
        <v>24</v>
      </c>
      <c r="M23" s="45" t="s">
        <v>24</v>
      </c>
      <c r="N23" s="45" t="s">
        <v>24</v>
      </c>
      <c r="O23" s="45" t="s">
        <v>24</v>
      </c>
    </row>
    <row r="24" spans="1:15" ht="12" customHeight="1" x14ac:dyDescent="0.15">
      <c r="A24" s="73" t="s">
        <v>86</v>
      </c>
      <c r="B24" s="74"/>
      <c r="C24" s="74"/>
      <c r="D24" s="74"/>
      <c r="E24" s="74"/>
      <c r="F24" s="74"/>
      <c r="G24" s="74"/>
      <c r="H24" s="74"/>
      <c r="I24" s="15"/>
      <c r="J24" s="15"/>
      <c r="K24" s="15"/>
      <c r="L24" s="15"/>
      <c r="M24" s="15"/>
      <c r="N24" s="15"/>
      <c r="O24" s="15"/>
    </row>
    <row r="25" spans="1:15" ht="12" customHeight="1" x14ac:dyDescent="0.15">
      <c r="A25" s="72" t="s">
        <v>302</v>
      </c>
      <c r="B25" s="43">
        <v>127984.068</v>
      </c>
      <c r="C25" s="43">
        <v>138858.60978088001</v>
      </c>
      <c r="D25" s="43">
        <v>141607.66829725</v>
      </c>
      <c r="E25" s="43">
        <v>141158.76800000001</v>
      </c>
      <c r="F25" s="43">
        <v>165315.56224977999</v>
      </c>
      <c r="G25" s="43">
        <v>187039.23585393745</v>
      </c>
      <c r="H25" s="43">
        <v>211038.05875753</v>
      </c>
      <c r="I25" s="43">
        <v>243707.9945878</v>
      </c>
      <c r="J25" s="43">
        <v>274411.92677556002</v>
      </c>
      <c r="K25" s="43">
        <v>299732.88073913002</v>
      </c>
      <c r="L25" s="43">
        <v>315660.00980172004</v>
      </c>
      <c r="M25" s="43">
        <v>297615.02897454001</v>
      </c>
      <c r="N25" s="43">
        <v>278354.52568336</v>
      </c>
      <c r="O25" s="43">
        <v>305064.1749846469</v>
      </c>
    </row>
    <row r="26" spans="1:15" ht="12" customHeight="1" x14ac:dyDescent="0.15">
      <c r="A26" s="7" t="s">
        <v>70</v>
      </c>
      <c r="B26" s="18">
        <v>13847.1</v>
      </c>
      <c r="C26" s="18">
        <v>14105.354780880001</v>
      </c>
      <c r="D26" s="18">
        <v>16284.522297250001</v>
      </c>
      <c r="E26" s="18">
        <v>12804.7</v>
      </c>
      <c r="F26" s="18">
        <v>12147.314249780002</v>
      </c>
      <c r="G26" s="18">
        <v>12017.634853937432</v>
      </c>
      <c r="H26" s="18">
        <v>13303</v>
      </c>
      <c r="I26" s="18">
        <v>13629</v>
      </c>
      <c r="J26" s="18">
        <v>14801.35577556</v>
      </c>
      <c r="K26" s="18">
        <v>15447.829359130001</v>
      </c>
      <c r="L26" s="18">
        <v>14184.060801720001</v>
      </c>
      <c r="M26" s="18">
        <v>15850.115974539998</v>
      </c>
      <c r="N26" s="18">
        <v>13280.951683360001</v>
      </c>
      <c r="O26" s="18">
        <v>14691.892984646918</v>
      </c>
    </row>
    <row r="27" spans="1:15" ht="12" customHeight="1" x14ac:dyDescent="0.15">
      <c r="A27" s="7" t="s">
        <v>71</v>
      </c>
      <c r="B27" s="18">
        <v>114136.96799999999</v>
      </c>
      <c r="C27" s="18">
        <v>124753.255</v>
      </c>
      <c r="D27" s="18">
        <v>125323.14599999999</v>
      </c>
      <c r="E27" s="18">
        <v>128354.068</v>
      </c>
      <c r="F27" s="18">
        <v>153168.24799999999</v>
      </c>
      <c r="G27" s="18">
        <v>175021.601</v>
      </c>
      <c r="H27" s="18">
        <v>197735.24</v>
      </c>
      <c r="I27" s="18">
        <v>230078.79500000001</v>
      </c>
      <c r="J27" s="18">
        <v>259610.571</v>
      </c>
      <c r="K27" s="18">
        <v>284285.05099999998</v>
      </c>
      <c r="L27" s="18">
        <v>301475.94900000002</v>
      </c>
      <c r="M27" s="18">
        <v>281764.913</v>
      </c>
      <c r="N27" s="18">
        <v>265073.57400000002</v>
      </c>
      <c r="O27" s="18">
        <v>290372.28200000001</v>
      </c>
    </row>
    <row r="28" spans="1:15" ht="12" customHeight="1" x14ac:dyDescent="0.15">
      <c r="A28" s="6" t="s">
        <v>87</v>
      </c>
      <c r="B28" s="27">
        <v>19.865986341436937</v>
      </c>
      <c r="C28" s="27">
        <v>19.112163717297843</v>
      </c>
      <c r="D28" s="27">
        <v>18.073560161679815</v>
      </c>
      <c r="E28" s="27">
        <v>15.981110588103936</v>
      </c>
      <c r="F28" s="27">
        <v>16.473827321372262</v>
      </c>
      <c r="G28" s="27">
        <v>16.880810455528035</v>
      </c>
      <c r="H28" s="27">
        <v>17.218373235651029</v>
      </c>
      <c r="I28" s="27">
        <v>18.190991607830352</v>
      </c>
      <c r="J28" s="27">
        <v>18.989069228174866</v>
      </c>
      <c r="K28" s="27">
        <v>19.70075723730972</v>
      </c>
      <c r="L28" s="27">
        <v>19.92374861142109</v>
      </c>
      <c r="M28" s="27">
        <v>17.447765907200175</v>
      </c>
      <c r="N28" s="27">
        <v>15.823477287772073</v>
      </c>
      <c r="O28" s="27">
        <v>16.659691009461543</v>
      </c>
    </row>
    <row r="29" spans="1:15" ht="12" customHeight="1" x14ac:dyDescent="0.15">
      <c r="A29" s="6" t="s">
        <v>88</v>
      </c>
      <c r="B29" s="27">
        <v>19.3</v>
      </c>
      <c r="C29" s="27">
        <v>18.034780197244231</v>
      </c>
      <c r="D29" s="27">
        <v>19.864807148874178</v>
      </c>
      <c r="E29" s="27">
        <v>17.184432102883495</v>
      </c>
      <c r="F29" s="27">
        <v>18.132014772941201</v>
      </c>
      <c r="G29" s="27">
        <v>19.257539325935745</v>
      </c>
      <c r="H29" s="27">
        <v>20.718158081229003</v>
      </c>
      <c r="I29" s="27">
        <v>22.02625843245427</v>
      </c>
      <c r="J29" s="27">
        <v>23.315687292330271</v>
      </c>
      <c r="K29" s="27">
        <v>23.984430969041224</v>
      </c>
      <c r="L29" s="27">
        <v>23.013189744845882</v>
      </c>
      <c r="M29" s="27">
        <v>22.125690764435902</v>
      </c>
      <c r="N29" s="27">
        <v>18.45700825717616</v>
      </c>
      <c r="O29" s="27">
        <v>21.556824746982091</v>
      </c>
    </row>
    <row r="30" spans="1:15" ht="12" customHeight="1" x14ac:dyDescent="0.15">
      <c r="A30" s="6" t="s">
        <v>303</v>
      </c>
      <c r="B30" s="27">
        <v>8.8000000000000007</v>
      </c>
      <c r="C30" s="27">
        <v>8.4967933515599725</v>
      </c>
      <c r="D30" s="27">
        <v>1.9797537370624951</v>
      </c>
      <c r="E30" s="27">
        <v>-0.31700281675969277</v>
      </c>
      <c r="F30" s="27">
        <v>17.113208475848985</v>
      </c>
      <c r="G30" s="27">
        <v>13.140731161978891</v>
      </c>
      <c r="H30" s="27">
        <v>12.830902988896774</v>
      </c>
      <c r="I30" s="27">
        <v>15.480589625687259</v>
      </c>
      <c r="J30" s="27">
        <v>12.59865612520905</v>
      </c>
      <c r="K30" s="27">
        <v>9.2273518360154405</v>
      </c>
      <c r="L30" s="27">
        <v>5.3137743924905001</v>
      </c>
      <c r="M30" s="27">
        <v>-5.7165875520674536</v>
      </c>
      <c r="N30" s="27">
        <v>-6.4716164897800521</v>
      </c>
      <c r="O30" s="27">
        <v>9.595550579145339</v>
      </c>
    </row>
    <row r="31" spans="1:15" ht="12" customHeight="1" x14ac:dyDescent="0.15">
      <c r="A31" s="6" t="s">
        <v>89</v>
      </c>
      <c r="B31" s="27">
        <v>6.1</v>
      </c>
      <c r="C31" s="27">
        <v>6.4</v>
      </c>
      <c r="D31" s="27">
        <v>5.5</v>
      </c>
      <c r="E31" s="27">
        <v>5.7</v>
      </c>
      <c r="F31" s="27">
        <v>5.7</v>
      </c>
      <c r="G31" s="27">
        <v>5.7</v>
      </c>
      <c r="H31" s="27">
        <v>5.5</v>
      </c>
      <c r="I31" s="27">
        <v>5.7651247392852794</v>
      </c>
      <c r="J31" s="27">
        <v>5.9851392122369882</v>
      </c>
      <c r="K31" s="27">
        <v>6.0053400141700015</v>
      </c>
      <c r="L31" s="27">
        <v>5.8657788791453536</v>
      </c>
      <c r="M31" s="27">
        <v>6.0642087367259272</v>
      </c>
      <c r="N31" s="27">
        <v>6.0491691341102154</v>
      </c>
      <c r="O31" s="27">
        <v>4.65264627908563</v>
      </c>
    </row>
    <row r="32" spans="1:15" ht="12" customHeight="1" x14ac:dyDescent="0.15">
      <c r="A32" s="6" t="s">
        <v>90</v>
      </c>
      <c r="B32" s="18">
        <v>12083.03</v>
      </c>
      <c r="C32" s="18">
        <v>9882.3800582999993</v>
      </c>
      <c r="D32" s="18">
        <v>8894.8436601199992</v>
      </c>
      <c r="E32" s="18">
        <v>10590.227999999999</v>
      </c>
      <c r="F32" s="18">
        <v>9551.5519999999997</v>
      </c>
      <c r="G32" s="18">
        <v>8574.252257619999</v>
      </c>
      <c r="H32" s="18">
        <v>8216.0454531100004</v>
      </c>
      <c r="I32" s="18">
        <v>8553.3053977599993</v>
      </c>
      <c r="J32" s="18">
        <v>8880.3806992399986</v>
      </c>
      <c r="K32" s="18">
        <v>8873.7833208700013</v>
      </c>
      <c r="L32" s="18">
        <v>10064.86527574</v>
      </c>
      <c r="M32" s="18">
        <v>10261.314043139999</v>
      </c>
      <c r="N32" s="18">
        <v>10398.553699489999</v>
      </c>
      <c r="O32" s="18">
        <v>9798.2307970059992</v>
      </c>
    </row>
    <row r="33" spans="1:15" ht="12" customHeight="1" x14ac:dyDescent="0.15">
      <c r="A33" s="6" t="s">
        <v>91</v>
      </c>
      <c r="B33" s="27">
        <v>9.4410423022340595</v>
      </c>
      <c r="C33" s="27">
        <v>7.1168651867496546</v>
      </c>
      <c r="D33" s="27">
        <v>6.2813290883716473</v>
      </c>
      <c r="E33" s="27">
        <v>7.5023522449558362</v>
      </c>
      <c r="F33" s="27">
        <v>5.7777694186880533</v>
      </c>
      <c r="G33" s="27">
        <v>4.5841997902064779</v>
      </c>
      <c r="H33" s="27">
        <v>3.8931581826905171</v>
      </c>
      <c r="I33" s="27">
        <v>3.5096531864811373</v>
      </c>
      <c r="J33" s="27">
        <v>3.2361496832837053</v>
      </c>
      <c r="K33" s="27">
        <v>2.9605638523833568</v>
      </c>
      <c r="L33" s="27">
        <v>3.1885145293070813</v>
      </c>
      <c r="M33" s="27">
        <v>3.2052612617351608</v>
      </c>
      <c r="N33" s="27">
        <v>3.7310810656208484</v>
      </c>
      <c r="O33" s="27">
        <v>3.2118588810040114</v>
      </c>
    </row>
    <row r="34" spans="1:15" ht="12" customHeight="1" x14ac:dyDescent="0.15">
      <c r="A34" s="6" t="s">
        <v>304</v>
      </c>
      <c r="B34" s="18">
        <v>132974</v>
      </c>
      <c r="C34" s="18">
        <v>148803</v>
      </c>
      <c r="D34" s="18">
        <v>140118</v>
      </c>
      <c r="E34" s="18">
        <v>140486</v>
      </c>
      <c r="F34" s="18">
        <v>142378</v>
      </c>
      <c r="G34" s="18">
        <v>152709</v>
      </c>
      <c r="H34" s="18">
        <v>146512</v>
      </c>
      <c r="I34" s="18">
        <v>148005</v>
      </c>
      <c r="J34" s="18">
        <v>129053</v>
      </c>
      <c r="K34" s="18">
        <v>119502</v>
      </c>
      <c r="L34" s="18">
        <v>123784</v>
      </c>
      <c r="M34" s="18">
        <v>123690</v>
      </c>
      <c r="N34" s="18">
        <v>115498</v>
      </c>
      <c r="O34" s="18">
        <v>145993</v>
      </c>
    </row>
    <row r="35" spans="1:15" ht="12" customHeight="1" x14ac:dyDescent="0.15">
      <c r="A35" s="6" t="s">
        <v>92</v>
      </c>
      <c r="B35" s="27" t="s">
        <v>24</v>
      </c>
      <c r="C35" s="27" t="s">
        <v>24</v>
      </c>
      <c r="D35" s="27" t="s">
        <v>24</v>
      </c>
      <c r="E35" s="27" t="s">
        <v>24</v>
      </c>
      <c r="F35" s="27" t="s">
        <v>24</v>
      </c>
      <c r="G35" s="27" t="s">
        <v>24</v>
      </c>
      <c r="H35" s="27" t="s">
        <v>24</v>
      </c>
      <c r="I35" s="27" t="s">
        <v>24</v>
      </c>
      <c r="J35" s="27" t="s">
        <v>24</v>
      </c>
      <c r="K35" s="27">
        <v>84.857007307867164</v>
      </c>
      <c r="L35" s="27">
        <v>86.722088230870526</v>
      </c>
      <c r="M35" s="27">
        <v>86.31152072176998</v>
      </c>
      <c r="N35" s="27">
        <v>86.937774372269118</v>
      </c>
      <c r="O35" s="27">
        <v>89.031090497296233</v>
      </c>
    </row>
    <row r="36" spans="1:15" ht="12" customHeight="1" x14ac:dyDescent="0.15">
      <c r="A36" s="6" t="s">
        <v>93</v>
      </c>
      <c r="B36" s="18">
        <v>14.730193337394596</v>
      </c>
      <c r="C36" s="18">
        <v>16.299358758015529</v>
      </c>
      <c r="D36" s="18">
        <v>22.646571712487571</v>
      </c>
      <c r="E36" s="18">
        <v>20.350831438760409</v>
      </c>
      <c r="F36" s="18">
        <v>19.968747013822139</v>
      </c>
      <c r="G36" s="18">
        <v>16.038596877061792</v>
      </c>
      <c r="H36" s="18">
        <v>17.53654267204746</v>
      </c>
      <c r="I36" s="18">
        <v>17.651019034212624</v>
      </c>
      <c r="J36" s="18">
        <v>19.345907704614774</v>
      </c>
      <c r="K36" s="18">
        <v>24.838673157477643</v>
      </c>
      <c r="L36" s="18">
        <v>25.18117803499652</v>
      </c>
      <c r="M36" s="18">
        <v>25.174224459178234</v>
      </c>
      <c r="N36" s="18">
        <v>27.408599244533548</v>
      </c>
      <c r="O36" s="18">
        <v>36.813790834963555</v>
      </c>
    </row>
    <row r="37" spans="1:15" ht="12" customHeight="1" x14ac:dyDescent="0.15">
      <c r="A37" s="6" t="s">
        <v>94</v>
      </c>
      <c r="B37" s="18" t="s">
        <v>24</v>
      </c>
      <c r="C37" s="18" t="s">
        <v>24</v>
      </c>
      <c r="D37" s="18" t="s">
        <v>24</v>
      </c>
      <c r="E37" s="18" t="s">
        <v>24</v>
      </c>
      <c r="F37" s="18" t="s">
        <v>24</v>
      </c>
      <c r="G37" s="18" t="s">
        <v>24</v>
      </c>
      <c r="H37" s="18" t="s">
        <v>24</v>
      </c>
      <c r="I37" s="18" t="s">
        <v>24</v>
      </c>
      <c r="J37" s="18" t="s">
        <v>24</v>
      </c>
      <c r="K37" s="18" t="s">
        <v>24</v>
      </c>
      <c r="L37" s="18" t="s">
        <v>24</v>
      </c>
      <c r="M37" s="18" t="s">
        <v>24</v>
      </c>
      <c r="N37" s="18" t="s">
        <v>24</v>
      </c>
      <c r="O37" s="18" t="s">
        <v>24</v>
      </c>
    </row>
    <row r="38" spans="1:15" ht="12" customHeight="1" x14ac:dyDescent="0.15">
      <c r="A38" s="6" t="s">
        <v>95</v>
      </c>
      <c r="B38" s="18" t="s">
        <v>24</v>
      </c>
      <c r="C38" s="18" t="s">
        <v>24</v>
      </c>
      <c r="D38" s="18" t="s">
        <v>24</v>
      </c>
      <c r="E38" s="18" t="s">
        <v>24</v>
      </c>
      <c r="F38" s="18" t="s">
        <v>24</v>
      </c>
      <c r="G38" s="18" t="s">
        <v>24</v>
      </c>
      <c r="H38" s="18" t="s">
        <v>24</v>
      </c>
      <c r="I38" s="18" t="s">
        <v>24</v>
      </c>
      <c r="J38" s="18" t="s">
        <v>24</v>
      </c>
      <c r="K38" s="18" t="s">
        <v>24</v>
      </c>
      <c r="L38" s="18" t="s">
        <v>24</v>
      </c>
      <c r="M38" s="18" t="s">
        <v>24</v>
      </c>
      <c r="N38" s="18" t="s">
        <v>24</v>
      </c>
      <c r="O38" s="18" t="s">
        <v>24</v>
      </c>
    </row>
    <row r="39" spans="1:15" ht="12" customHeight="1" x14ac:dyDescent="0.15">
      <c r="A39" s="71" t="s">
        <v>96</v>
      </c>
      <c r="B39" s="45" t="s">
        <v>24</v>
      </c>
      <c r="C39" s="45" t="s">
        <v>24</v>
      </c>
      <c r="D39" s="45" t="s">
        <v>24</v>
      </c>
      <c r="E39" s="45" t="s">
        <v>24</v>
      </c>
      <c r="F39" s="45" t="s">
        <v>24</v>
      </c>
      <c r="G39" s="45" t="s">
        <v>24</v>
      </c>
      <c r="H39" s="45" t="s">
        <v>24</v>
      </c>
      <c r="I39" s="45" t="s">
        <v>24</v>
      </c>
      <c r="J39" s="45" t="s">
        <v>24</v>
      </c>
      <c r="K39" s="45" t="s">
        <v>24</v>
      </c>
      <c r="L39" s="45" t="s">
        <v>24</v>
      </c>
      <c r="M39" s="45" t="s">
        <v>24</v>
      </c>
      <c r="N39" s="45" t="s">
        <v>24</v>
      </c>
      <c r="O39" s="45" t="s">
        <v>24</v>
      </c>
    </row>
    <row r="40" spans="1:15" s="4" customFormat="1" ht="12" customHeight="1" x14ac:dyDescent="0.15">
      <c r="A40" s="50" t="s">
        <v>97</v>
      </c>
      <c r="B40" s="75"/>
      <c r="C40" s="75"/>
      <c r="D40" s="75"/>
      <c r="E40" s="75"/>
      <c r="F40" s="75"/>
      <c r="G40" s="75"/>
      <c r="H40" s="75"/>
      <c r="I40" s="76"/>
      <c r="J40" s="31"/>
      <c r="K40" s="31"/>
      <c r="L40" s="31"/>
      <c r="M40" s="31"/>
      <c r="N40" s="31"/>
      <c r="O40" s="31"/>
    </row>
    <row r="41" spans="1:15" ht="12" customHeight="1" x14ac:dyDescent="0.15">
      <c r="A41" s="34" t="s">
        <v>59</v>
      </c>
      <c r="B41" s="36">
        <v>5.1104689061766653</v>
      </c>
      <c r="C41" s="36">
        <v>5.4760650144412049</v>
      </c>
      <c r="D41" s="36">
        <v>6.8573191229188435</v>
      </c>
      <c r="E41" s="36">
        <v>6.7997795486237465</v>
      </c>
      <c r="F41" s="36">
        <v>6.7632919759524208</v>
      </c>
      <c r="G41" s="36">
        <v>7.4220665982448173</v>
      </c>
      <c r="H41" s="36">
        <v>7.3111500541934689</v>
      </c>
      <c r="I41" s="36">
        <v>7.1589347849986646</v>
      </c>
      <c r="J41" s="36">
        <v>6.5939941312061183</v>
      </c>
      <c r="K41" s="36">
        <v>5.9925266961671486</v>
      </c>
      <c r="L41" s="36">
        <v>6.0233280157503133</v>
      </c>
      <c r="M41" s="36">
        <v>5.4545965091541166</v>
      </c>
      <c r="N41" s="36">
        <v>5.1337990130034701</v>
      </c>
      <c r="O41" s="36">
        <v>4.7461356405545416</v>
      </c>
    </row>
    <row r="42" spans="1:15" ht="12" customHeight="1" x14ac:dyDescent="0.15">
      <c r="A42" s="39" t="s">
        <v>6</v>
      </c>
      <c r="B42" s="27">
        <v>23.604037965100471</v>
      </c>
      <c r="C42" s="27">
        <v>23.020936080190392</v>
      </c>
      <c r="D42" s="27">
        <v>22.310225127583209</v>
      </c>
      <c r="E42" s="27">
        <v>21.960376522094531</v>
      </c>
      <c r="F42" s="27">
        <v>20.84271820225192</v>
      </c>
      <c r="G42" s="27">
        <v>19.858406089771293</v>
      </c>
      <c r="H42" s="27">
        <v>18.378332675672468</v>
      </c>
      <c r="I42" s="27">
        <v>17.176686563866017</v>
      </c>
      <c r="J42" s="27">
        <v>15.558714726259995</v>
      </c>
      <c r="K42" s="27">
        <v>14.924678886441656</v>
      </c>
      <c r="L42" s="27">
        <v>15.056420138691736</v>
      </c>
      <c r="M42" s="27">
        <v>15.993088922730795</v>
      </c>
      <c r="N42" s="27">
        <v>15.567708581689441</v>
      </c>
      <c r="O42" s="27">
        <v>15.514567451920227</v>
      </c>
    </row>
    <row r="43" spans="1:15" ht="12" customHeight="1" x14ac:dyDescent="0.15">
      <c r="A43" s="39" t="s">
        <v>29</v>
      </c>
      <c r="B43" s="27">
        <v>14.960945763968059</v>
      </c>
      <c r="C43" s="27">
        <v>13.972461663968705</v>
      </c>
      <c r="D43" s="27">
        <v>14.238589232335851</v>
      </c>
      <c r="E43" s="27">
        <v>13.017259795798477</v>
      </c>
      <c r="F43" s="27">
        <v>11.275288371512529</v>
      </c>
      <c r="G43" s="27">
        <v>11.574135762143234</v>
      </c>
      <c r="H43" s="27">
        <v>10.874516630243193</v>
      </c>
      <c r="I43" s="27">
        <v>11.655537416749242</v>
      </c>
      <c r="J43" s="27">
        <v>12.822917169136231</v>
      </c>
      <c r="K43" s="27">
        <v>12.930001161827448</v>
      </c>
      <c r="L43" s="27">
        <v>12.533004942068999</v>
      </c>
      <c r="M43" s="27">
        <v>13.526009906186065</v>
      </c>
      <c r="N43" s="27">
        <v>12.449727676200064</v>
      </c>
      <c r="O43" s="27">
        <v>12.761796526362144</v>
      </c>
    </row>
    <row r="44" spans="1:15" ht="12" customHeight="1" x14ac:dyDescent="0.15">
      <c r="A44" s="39" t="s">
        <v>60</v>
      </c>
      <c r="B44" s="27">
        <v>47.656134043184181</v>
      </c>
      <c r="C44" s="27">
        <v>49.660025693641046</v>
      </c>
      <c r="D44" s="27">
        <v>52.414702612940616</v>
      </c>
      <c r="E44" s="27">
        <v>54.97916768531185</v>
      </c>
      <c r="F44" s="27">
        <v>56.936297057983268</v>
      </c>
      <c r="G44" s="27">
        <v>59.046989347729991</v>
      </c>
      <c r="H44" s="27">
        <v>59.947595329397402</v>
      </c>
      <c r="I44" s="27">
        <v>60.694407332338201</v>
      </c>
      <c r="J44" s="27">
        <v>62.948453440256976</v>
      </c>
      <c r="K44" s="27">
        <v>64.294577182086954</v>
      </c>
      <c r="L44" s="27">
        <v>64.671407547808826</v>
      </c>
      <c r="M44" s="27">
        <v>63.591361887688755</v>
      </c>
      <c r="N44" s="27">
        <v>65.785735427612153</v>
      </c>
      <c r="O44" s="27">
        <v>66.094331126649479</v>
      </c>
    </row>
    <row r="45" spans="1:15" ht="12" customHeight="1" x14ac:dyDescent="0.15">
      <c r="A45" s="39" t="s">
        <v>32</v>
      </c>
      <c r="B45" s="27">
        <v>8.6684133215706183</v>
      </c>
      <c r="C45" s="27">
        <v>7.8705115477586585</v>
      </c>
      <c r="D45" s="27">
        <v>4.1791639042214843</v>
      </c>
      <c r="E45" s="27">
        <v>3.2434164481713963</v>
      </c>
      <c r="F45" s="27">
        <v>4.1824043922998548</v>
      </c>
      <c r="G45" s="27">
        <v>2.0984022021106741</v>
      </c>
      <c r="H45" s="27">
        <v>3.4884053104934671</v>
      </c>
      <c r="I45" s="27">
        <v>3.3144339020478792</v>
      </c>
      <c r="J45" s="27">
        <v>2.0759205331406716</v>
      </c>
      <c r="K45" s="27">
        <v>1.8582160734767799</v>
      </c>
      <c r="L45" s="27">
        <v>1.7158393556801141</v>
      </c>
      <c r="M45" s="27">
        <v>0.84117067816660107</v>
      </c>
      <c r="N45" s="27">
        <v>0.60181208374496176</v>
      </c>
      <c r="O45" s="27">
        <v>0.44276618192482886</v>
      </c>
    </row>
    <row r="46" spans="1:15" s="4" customFormat="1" ht="12" customHeight="1" x14ac:dyDescent="0.15">
      <c r="A46" s="50" t="s">
        <v>98</v>
      </c>
      <c r="B46" s="31"/>
      <c r="C46" s="31"/>
      <c r="D46" s="31"/>
      <c r="E46" s="31"/>
      <c r="F46" s="31"/>
      <c r="G46" s="31"/>
      <c r="H46" s="31"/>
      <c r="I46" s="31"/>
      <c r="J46" s="31"/>
      <c r="K46" s="31"/>
      <c r="L46" s="31"/>
      <c r="M46" s="31"/>
      <c r="N46" s="31"/>
      <c r="O46" s="31"/>
    </row>
    <row r="47" spans="1:15" ht="12" customHeight="1" x14ac:dyDescent="0.15">
      <c r="A47" s="34" t="s">
        <v>31</v>
      </c>
      <c r="B47" s="18" t="s">
        <v>24</v>
      </c>
      <c r="C47" s="18" t="s">
        <v>24</v>
      </c>
      <c r="D47" s="18" t="s">
        <v>24</v>
      </c>
      <c r="E47" s="18" t="s">
        <v>24</v>
      </c>
      <c r="F47" s="18" t="s">
        <v>24</v>
      </c>
      <c r="G47" s="18" t="s">
        <v>24</v>
      </c>
      <c r="H47" s="18" t="s">
        <v>24</v>
      </c>
      <c r="I47" s="18" t="s">
        <v>24</v>
      </c>
      <c r="J47" s="18" t="s">
        <v>24</v>
      </c>
      <c r="K47" s="153">
        <v>27.002938509431246</v>
      </c>
      <c r="L47" s="153">
        <v>26.966055266773704</v>
      </c>
      <c r="M47" s="153">
        <v>23.435276177047403</v>
      </c>
      <c r="N47" s="153">
        <v>21.627983868074534</v>
      </c>
      <c r="O47" s="153">
        <v>20.493609713754491</v>
      </c>
    </row>
    <row r="48" spans="1:15" ht="12" customHeight="1" x14ac:dyDescent="0.15">
      <c r="A48" s="77" t="s">
        <v>32</v>
      </c>
      <c r="B48" s="18" t="s">
        <v>24</v>
      </c>
      <c r="C48" s="18" t="s">
        <v>24</v>
      </c>
      <c r="D48" s="18" t="s">
        <v>24</v>
      </c>
      <c r="E48" s="18" t="s">
        <v>24</v>
      </c>
      <c r="F48" s="18" t="s">
        <v>24</v>
      </c>
      <c r="G48" s="18" t="s">
        <v>24</v>
      </c>
      <c r="H48" s="18" t="s">
        <v>24</v>
      </c>
      <c r="I48" s="18" t="s">
        <v>24</v>
      </c>
      <c r="J48" s="18" t="s">
        <v>24</v>
      </c>
      <c r="K48" s="153">
        <v>72.997061490568754</v>
      </c>
      <c r="L48" s="153">
        <v>73.033944733226292</v>
      </c>
      <c r="M48" s="153">
        <v>76.564723822952601</v>
      </c>
      <c r="N48" s="153">
        <v>78.372016131925463</v>
      </c>
      <c r="O48" s="153">
        <v>79.506390286245505</v>
      </c>
    </row>
    <row r="49" spans="1:15" s="4" customFormat="1" ht="12" customHeight="1" x14ac:dyDescent="0.15">
      <c r="A49" s="31" t="s">
        <v>99</v>
      </c>
      <c r="B49" s="78"/>
      <c r="C49" s="78"/>
      <c r="D49" s="78"/>
      <c r="E49" s="78"/>
      <c r="F49" s="78"/>
      <c r="G49" s="78"/>
      <c r="H49" s="78"/>
      <c r="I49" s="78"/>
      <c r="J49" s="78"/>
      <c r="K49" s="78"/>
      <c r="L49" s="78"/>
      <c r="M49" s="78"/>
      <c r="N49" s="78"/>
      <c r="O49" s="78"/>
    </row>
    <row r="50" spans="1:15" ht="12" customHeight="1" x14ac:dyDescent="0.15">
      <c r="A50" s="79" t="s">
        <v>100</v>
      </c>
      <c r="B50" s="36">
        <v>53.725979392997573</v>
      </c>
      <c r="C50" s="36">
        <v>54.518436987467531</v>
      </c>
      <c r="D50" s="36">
        <v>52.894468074153025</v>
      </c>
      <c r="E50" s="36">
        <v>49.436970740829892</v>
      </c>
      <c r="F50" s="36">
        <v>48.172891830117621</v>
      </c>
      <c r="G50" s="36">
        <v>46.180151436529329</v>
      </c>
      <c r="H50" s="36">
        <v>44.626527097720604</v>
      </c>
      <c r="I50" s="36">
        <v>43.385285020532109</v>
      </c>
      <c r="J50" s="36">
        <v>42.958294609269167</v>
      </c>
      <c r="K50" s="36">
        <v>42.532006001919036</v>
      </c>
      <c r="L50" s="36">
        <v>43.294036202797251</v>
      </c>
      <c r="M50" s="36">
        <v>40.435439696536584</v>
      </c>
      <c r="N50" s="36">
        <v>39.988994173279998</v>
      </c>
      <c r="O50" s="36">
        <v>42.630487567207396</v>
      </c>
    </row>
    <row r="51" spans="1:15" ht="12" customHeight="1" x14ac:dyDescent="0.15">
      <c r="A51" s="80" t="s">
        <v>101</v>
      </c>
      <c r="B51" s="27">
        <v>36.133783026741867</v>
      </c>
      <c r="C51" s="27">
        <v>37.461342201899299</v>
      </c>
      <c r="D51" s="27">
        <v>37.966550625057508</v>
      </c>
      <c r="E51" s="27">
        <v>41.50108625114602</v>
      </c>
      <c r="F51" s="27">
        <v>44.655729866647619</v>
      </c>
      <c r="G51" s="27">
        <v>44.441025900152859</v>
      </c>
      <c r="H51" s="27">
        <v>46.108125896717034</v>
      </c>
      <c r="I51" s="27">
        <v>48.836592344243094</v>
      </c>
      <c r="J51" s="27">
        <v>49.816633073862775</v>
      </c>
      <c r="K51" s="27">
        <v>49.858539090980052</v>
      </c>
      <c r="L51" s="27">
        <v>48.939105813232246</v>
      </c>
      <c r="M51" s="27">
        <v>51.672719260473642</v>
      </c>
      <c r="N51" s="27">
        <v>51.486382736159811</v>
      </c>
      <c r="O51" s="27">
        <v>50.215891790670867</v>
      </c>
    </row>
    <row r="52" spans="1:15" ht="12" customHeight="1" x14ac:dyDescent="0.15">
      <c r="A52" s="80" t="s">
        <v>32</v>
      </c>
      <c r="B52" s="27">
        <v>10.14023758026056</v>
      </c>
      <c r="C52" s="27">
        <v>8.0202208106331625</v>
      </c>
      <c r="D52" s="27">
        <v>9.1389813007894674</v>
      </c>
      <c r="E52" s="27">
        <v>9.0619430080240875</v>
      </c>
      <c r="F52" s="27">
        <v>7.1713783032347607</v>
      </c>
      <c r="G52" s="27">
        <v>9.3788226633178056</v>
      </c>
      <c r="H52" s="27">
        <v>9.2653470055623615</v>
      </c>
      <c r="I52" s="27">
        <v>7.7781226352248041</v>
      </c>
      <c r="J52" s="27">
        <v>7.2250723168680508</v>
      </c>
      <c r="K52" s="27">
        <v>7.6094549071009112</v>
      </c>
      <c r="L52" s="27">
        <v>7.7668579839705103</v>
      </c>
      <c r="M52" s="27">
        <v>7.8918410429897676</v>
      </c>
      <c r="N52" s="27">
        <v>8.5246230905601976</v>
      </c>
      <c r="O52" s="27">
        <v>7.1536206421217372</v>
      </c>
    </row>
    <row r="53" spans="1:15" s="4" customFormat="1" ht="12" customHeight="1" x14ac:dyDescent="0.15">
      <c r="A53" s="31" t="s">
        <v>102</v>
      </c>
      <c r="B53" s="78"/>
      <c r="C53" s="78"/>
      <c r="D53" s="78"/>
      <c r="E53" s="78"/>
      <c r="F53" s="78"/>
      <c r="G53" s="78"/>
      <c r="H53" s="78"/>
      <c r="I53" s="78"/>
      <c r="J53" s="78"/>
      <c r="K53" s="78"/>
      <c r="L53" s="78"/>
      <c r="M53" s="78"/>
      <c r="N53" s="78"/>
      <c r="O53" s="78"/>
    </row>
    <row r="54" spans="1:15" ht="12" customHeight="1" x14ac:dyDescent="0.15">
      <c r="A54" s="79" t="s">
        <v>103</v>
      </c>
      <c r="B54" s="18" t="s">
        <v>24</v>
      </c>
      <c r="C54" s="18" t="s">
        <v>24</v>
      </c>
      <c r="D54" s="18" t="s">
        <v>24</v>
      </c>
      <c r="E54" s="18" t="s">
        <v>24</v>
      </c>
      <c r="F54" s="18" t="s">
        <v>24</v>
      </c>
      <c r="G54" s="18" t="s">
        <v>24</v>
      </c>
      <c r="H54" s="18" t="s">
        <v>24</v>
      </c>
      <c r="I54" s="18" t="s">
        <v>24</v>
      </c>
      <c r="J54" s="18" t="s">
        <v>24</v>
      </c>
      <c r="K54" s="18" t="s">
        <v>24</v>
      </c>
      <c r="L54" s="18" t="s">
        <v>24</v>
      </c>
      <c r="M54" s="18" t="s">
        <v>24</v>
      </c>
      <c r="N54" s="18" t="s">
        <v>24</v>
      </c>
      <c r="O54" s="18" t="s">
        <v>24</v>
      </c>
    </row>
    <row r="55" spans="1:15" ht="12" customHeight="1" x14ac:dyDescent="0.15">
      <c r="A55" s="80" t="s">
        <v>104</v>
      </c>
      <c r="B55" s="18" t="s">
        <v>24</v>
      </c>
      <c r="C55" s="18" t="s">
        <v>24</v>
      </c>
      <c r="D55" s="18" t="s">
        <v>24</v>
      </c>
      <c r="E55" s="18" t="s">
        <v>24</v>
      </c>
      <c r="F55" s="18" t="s">
        <v>24</v>
      </c>
      <c r="G55" s="18" t="s">
        <v>24</v>
      </c>
      <c r="H55" s="18" t="s">
        <v>24</v>
      </c>
      <c r="I55" s="18" t="s">
        <v>24</v>
      </c>
      <c r="J55" s="18" t="s">
        <v>24</v>
      </c>
      <c r="K55" s="18" t="s">
        <v>24</v>
      </c>
      <c r="L55" s="18" t="s">
        <v>24</v>
      </c>
      <c r="M55" s="18" t="s">
        <v>24</v>
      </c>
      <c r="N55" s="18" t="s">
        <v>24</v>
      </c>
      <c r="O55" s="18" t="s">
        <v>24</v>
      </c>
    </row>
    <row r="56" spans="1:15" ht="12" customHeight="1" x14ac:dyDescent="0.15">
      <c r="A56" s="81" t="s">
        <v>105</v>
      </c>
      <c r="B56" s="45" t="s">
        <v>24</v>
      </c>
      <c r="C56" s="45" t="s">
        <v>24</v>
      </c>
      <c r="D56" s="45" t="s">
        <v>24</v>
      </c>
      <c r="E56" s="45" t="s">
        <v>24</v>
      </c>
      <c r="F56" s="45" t="s">
        <v>24</v>
      </c>
      <c r="G56" s="45" t="s">
        <v>24</v>
      </c>
      <c r="H56" s="45" t="s">
        <v>24</v>
      </c>
      <c r="I56" s="45" t="s">
        <v>24</v>
      </c>
      <c r="J56" s="45" t="s">
        <v>24</v>
      </c>
      <c r="K56" s="45" t="s">
        <v>24</v>
      </c>
      <c r="L56" s="45" t="s">
        <v>24</v>
      </c>
      <c r="M56" s="45" t="s">
        <v>24</v>
      </c>
      <c r="N56" s="45" t="s">
        <v>24</v>
      </c>
      <c r="O56" s="45" t="s">
        <v>24</v>
      </c>
    </row>
    <row r="57" spans="1:15" ht="24" customHeight="1" x14ac:dyDescent="0.15">
      <c r="A57" s="201" t="s">
        <v>330</v>
      </c>
      <c r="B57" s="201"/>
      <c r="C57" s="201"/>
      <c r="D57" s="201"/>
      <c r="E57" s="201"/>
      <c r="F57" s="201"/>
      <c r="G57" s="201"/>
      <c r="H57" s="201"/>
      <c r="I57" s="201"/>
      <c r="J57" s="201"/>
      <c r="K57" s="201"/>
      <c r="L57" s="201"/>
      <c r="M57" s="201"/>
      <c r="N57" s="201"/>
      <c r="O57" s="201"/>
    </row>
    <row r="58" spans="1:15" ht="12" customHeight="1" x14ac:dyDescent="0.15">
      <c r="A58" s="198" t="s">
        <v>305</v>
      </c>
      <c r="B58" s="198"/>
      <c r="C58" s="198"/>
      <c r="D58" s="198"/>
      <c r="E58" s="198"/>
      <c r="F58" s="198"/>
      <c r="G58" s="198"/>
      <c r="H58" s="198"/>
      <c r="I58" s="198"/>
      <c r="J58" s="198"/>
      <c r="K58" s="198"/>
      <c r="L58" s="198"/>
      <c r="M58" s="198"/>
      <c r="N58" s="198"/>
    </row>
    <row r="59" spans="1:15" ht="12" customHeight="1" x14ac:dyDescent="0.15">
      <c r="A59" s="199" t="s">
        <v>306</v>
      </c>
      <c r="B59" s="199"/>
      <c r="C59" s="199"/>
      <c r="D59" s="199"/>
      <c r="E59" s="199"/>
      <c r="F59" s="199"/>
      <c r="G59" s="199"/>
      <c r="H59" s="199"/>
      <c r="I59" s="199"/>
      <c r="J59" s="199"/>
      <c r="K59" s="199"/>
      <c r="L59" s="199"/>
      <c r="M59" s="199"/>
      <c r="N59" s="199"/>
    </row>
    <row r="60" spans="1:15" ht="12" customHeight="1" x14ac:dyDescent="0.15">
      <c r="A60" s="82" t="s">
        <v>347</v>
      </c>
      <c r="B60" s="83"/>
      <c r="C60" s="83"/>
      <c r="D60" s="83"/>
      <c r="E60" s="83"/>
      <c r="F60" s="83"/>
      <c r="G60" s="82"/>
      <c r="H60" s="82"/>
      <c r="I60" s="82"/>
      <c r="J60" s="82"/>
      <c r="K60" s="82"/>
      <c r="L60" s="82"/>
      <c r="M60" s="82"/>
      <c r="N60" s="82"/>
      <c r="O60" s="82"/>
    </row>
    <row r="61" spans="1:15" ht="12" customHeight="1" x14ac:dyDescent="0.15"/>
  </sheetData>
  <mergeCells count="3">
    <mergeCell ref="A58:N58"/>
    <mergeCell ref="A59:N59"/>
    <mergeCell ref="A57:O57"/>
  </mergeCells>
  <pageMargins left="0.25" right="0.25" top="0.75" bottom="0.75" header="0.3" footer="0.3"/>
  <pageSetup scale="60" orientation="portrait" horizontalDpi="4294967293" verticalDpi="0" r:id="rId1"/>
  <headerFooter>
    <oddFooter>&amp;L&amp;1#&amp;"Calibri"&amp;9&amp;K000000INTERNAL. This information is accessible to ADB Management and staff. It may be shared outside ADB with appropriate permission.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7EFF-5DFA-4DCF-B929-800F7BE55353}">
  <sheetPr>
    <pageSetUpPr fitToPage="1"/>
  </sheetPr>
  <dimension ref="A1:O36"/>
  <sheetViews>
    <sheetView workbookViewId="0">
      <selection activeCell="A3" sqref="A3"/>
    </sheetView>
  </sheetViews>
  <sheetFormatPr baseColWidth="10" defaultColWidth="8.6640625" defaultRowHeight="11" x14ac:dyDescent="0.15"/>
  <cols>
    <col min="1" max="1" width="40.6640625" style="2" customWidth="1"/>
    <col min="2" max="7" width="9" style="2" bestFit="1" customWidth="1"/>
    <col min="8" max="8" width="10.1640625" style="2" customWidth="1"/>
    <col min="9" max="14" width="9" style="2" bestFit="1" customWidth="1"/>
    <col min="15" max="15" width="9.83203125" style="2" bestFit="1" customWidth="1"/>
    <col min="16" max="16384" width="8.6640625" style="2"/>
  </cols>
  <sheetData>
    <row r="1" spans="1:15" ht="18" x14ac:dyDescent="0.15">
      <c r="A1" s="163" t="s">
        <v>348</v>
      </c>
    </row>
    <row r="2" spans="1:15" ht="18" x14ac:dyDescent="0.2">
      <c r="A2" s="9" t="s">
        <v>0</v>
      </c>
    </row>
    <row r="3" spans="1:15" ht="12" customHeight="1" x14ac:dyDescent="0.15">
      <c r="A3" s="10" t="s">
        <v>353</v>
      </c>
      <c r="D3" s="84"/>
      <c r="E3" s="84"/>
      <c r="F3" s="84"/>
      <c r="G3" s="84"/>
      <c r="H3" s="84"/>
      <c r="I3" s="84"/>
      <c r="J3" s="84"/>
      <c r="K3" s="84"/>
      <c r="L3" s="84"/>
      <c r="M3" s="84"/>
    </row>
    <row r="4" spans="1:15" ht="12" customHeight="1" x14ac:dyDescent="0.15">
      <c r="A4" s="13" t="s">
        <v>21</v>
      </c>
      <c r="B4" s="7"/>
      <c r="C4" s="85"/>
      <c r="D4" s="85"/>
      <c r="E4" s="85"/>
      <c r="F4" s="85"/>
      <c r="G4" s="85"/>
      <c r="H4" s="85"/>
      <c r="I4" s="85"/>
      <c r="J4" s="85"/>
      <c r="K4" s="85"/>
      <c r="L4" s="85"/>
      <c r="M4" s="7"/>
      <c r="N4" s="7"/>
      <c r="O4" s="7"/>
    </row>
    <row r="5" spans="1:15" ht="12" customHeight="1" thickBot="1" x14ac:dyDescent="0.2">
      <c r="A5" s="168" t="s">
        <v>2</v>
      </c>
      <c r="B5" s="170">
        <v>2007</v>
      </c>
      <c r="C5" s="170">
        <v>2008</v>
      </c>
      <c r="D5" s="170">
        <v>2009</v>
      </c>
      <c r="E5" s="170">
        <v>2010</v>
      </c>
      <c r="F5" s="170">
        <v>2011</v>
      </c>
      <c r="G5" s="171">
        <v>2012</v>
      </c>
      <c r="H5" s="170">
        <v>2013</v>
      </c>
      <c r="I5" s="170">
        <v>2014</v>
      </c>
      <c r="J5" s="170">
        <v>2015</v>
      </c>
      <c r="K5" s="170">
        <v>2016</v>
      </c>
      <c r="L5" s="170">
        <v>2017</v>
      </c>
      <c r="M5" s="171">
        <v>2018</v>
      </c>
      <c r="N5" s="171">
        <v>2019</v>
      </c>
      <c r="O5" s="171">
        <v>2020</v>
      </c>
    </row>
    <row r="6" spans="1:15" s="4" customFormat="1" ht="12" customHeight="1" thickTop="1" x14ac:dyDescent="0.15">
      <c r="A6" s="165" t="s">
        <v>106</v>
      </c>
      <c r="B6" s="174"/>
      <c r="C6" s="174"/>
      <c r="D6" s="174"/>
      <c r="E6" s="174"/>
      <c r="F6" s="174"/>
      <c r="G6" s="165"/>
      <c r="H6" s="165"/>
      <c r="I6" s="165"/>
      <c r="J6" s="165"/>
      <c r="K6" s="165"/>
      <c r="L6" s="165"/>
      <c r="M6" s="165"/>
      <c r="N6" s="165"/>
      <c r="O6" s="165"/>
    </row>
    <row r="7" spans="1:15" ht="12" customHeight="1" x14ac:dyDescent="0.15">
      <c r="A7" s="72" t="s">
        <v>107</v>
      </c>
      <c r="B7" s="36">
        <v>38.799999999999997</v>
      </c>
      <c r="C7" s="36">
        <v>41.8</v>
      </c>
      <c r="D7" s="36">
        <v>44.9</v>
      </c>
      <c r="E7" s="36">
        <v>47.395299999999999</v>
      </c>
      <c r="F7" s="36">
        <v>50.256099999999996</v>
      </c>
      <c r="G7" s="27">
        <v>51.4</v>
      </c>
      <c r="H7" s="27">
        <v>52.9</v>
      </c>
      <c r="I7" s="27">
        <v>56.1</v>
      </c>
      <c r="J7" s="27">
        <v>59.5</v>
      </c>
      <c r="K7" s="27">
        <v>63.7</v>
      </c>
      <c r="L7" s="36">
        <v>67.080300000000008</v>
      </c>
      <c r="M7" s="36">
        <v>70.76230000000001</v>
      </c>
      <c r="N7" s="27">
        <v>74.8</v>
      </c>
      <c r="O7" s="27">
        <v>80.722057441499999</v>
      </c>
    </row>
    <row r="8" spans="1:15" ht="12" customHeight="1" x14ac:dyDescent="0.15">
      <c r="A8" s="130" t="s">
        <v>153</v>
      </c>
      <c r="B8" s="27" t="s">
        <v>24</v>
      </c>
      <c r="C8" s="27">
        <v>7.7319587628865989</v>
      </c>
      <c r="D8" s="27">
        <v>7.416267942583735</v>
      </c>
      <c r="E8" s="27">
        <v>5.5574610244988873</v>
      </c>
      <c r="F8" s="27">
        <v>6.0360415484235732</v>
      </c>
      <c r="G8" s="27">
        <v>2.2761416027109189</v>
      </c>
      <c r="H8" s="27">
        <v>2.918287937743191</v>
      </c>
      <c r="I8" s="27">
        <v>6.0491493383742965</v>
      </c>
      <c r="J8" s="27">
        <v>6.0606060606060588</v>
      </c>
      <c r="K8" s="27">
        <v>7.0588235294117698</v>
      </c>
      <c r="L8" s="27">
        <v>5.3065934065934153</v>
      </c>
      <c r="M8" s="27">
        <v>5.4889438478957331</v>
      </c>
      <c r="N8" s="27">
        <v>5.3979946524063994E-2</v>
      </c>
      <c r="O8" s="27">
        <v>7.3363559220375046E-2</v>
      </c>
    </row>
    <row r="9" spans="1:15" ht="12" customHeight="1" x14ac:dyDescent="0.15">
      <c r="A9" s="6" t="s">
        <v>129</v>
      </c>
      <c r="B9" s="27">
        <v>3.9</v>
      </c>
      <c r="C9" s="27">
        <v>3.01</v>
      </c>
      <c r="D9" s="27">
        <v>3.1116000000000001</v>
      </c>
      <c r="E9" s="27">
        <v>2.4952999999999999</v>
      </c>
      <c r="F9" s="27">
        <v>2.8607999999999998</v>
      </c>
      <c r="G9" s="27">
        <v>1.0661</v>
      </c>
      <c r="H9" s="27">
        <v>1.5458000000000001</v>
      </c>
      <c r="I9" s="27">
        <v>3.1751999999999998</v>
      </c>
      <c r="J9" s="27">
        <v>3.3555999999999999</v>
      </c>
      <c r="K9" s="27">
        <v>2.1110000000000002</v>
      </c>
      <c r="L9" s="27">
        <v>2.9689999999999999</v>
      </c>
      <c r="M9" s="27">
        <v>2.0070000000000001</v>
      </c>
      <c r="N9" s="27">
        <v>3.9683438634999999</v>
      </c>
      <c r="O9" s="27">
        <v>5.9220574414999998</v>
      </c>
    </row>
    <row r="10" spans="1:15" ht="12" customHeight="1" x14ac:dyDescent="0.15">
      <c r="A10" s="6" t="s">
        <v>307</v>
      </c>
      <c r="B10" s="18" t="s">
        <v>24</v>
      </c>
      <c r="C10" s="18" t="s">
        <v>24</v>
      </c>
      <c r="D10" s="18" t="s">
        <v>24</v>
      </c>
      <c r="E10" s="18" t="s">
        <v>24</v>
      </c>
      <c r="F10" s="18" t="s">
        <v>24</v>
      </c>
      <c r="G10" s="18" t="s">
        <v>24</v>
      </c>
      <c r="H10" s="18" t="s">
        <v>24</v>
      </c>
      <c r="I10" s="18" t="s">
        <v>24</v>
      </c>
      <c r="J10" s="18" t="s">
        <v>24</v>
      </c>
      <c r="K10" s="18" t="s">
        <v>24</v>
      </c>
      <c r="L10" s="18" t="s">
        <v>24</v>
      </c>
      <c r="M10" s="18" t="s">
        <v>24</v>
      </c>
      <c r="N10" s="27">
        <v>3.67182872393</v>
      </c>
      <c r="O10" s="27">
        <v>4.9000000000000004</v>
      </c>
    </row>
    <row r="11" spans="1:15" ht="12" customHeight="1" x14ac:dyDescent="0.15">
      <c r="A11" s="7" t="s">
        <v>108</v>
      </c>
      <c r="B11" s="18">
        <v>13004</v>
      </c>
      <c r="C11" s="18">
        <v>10368</v>
      </c>
      <c r="D11" s="18">
        <v>14073</v>
      </c>
      <c r="E11" s="18">
        <v>7670</v>
      </c>
      <c r="F11" s="18">
        <v>7504</v>
      </c>
      <c r="G11" s="18">
        <v>2152</v>
      </c>
      <c r="H11" s="18">
        <v>2368</v>
      </c>
      <c r="I11" s="18">
        <v>6839</v>
      </c>
      <c r="J11" s="18">
        <v>8225</v>
      </c>
      <c r="K11" s="18">
        <v>7568</v>
      </c>
      <c r="L11" s="18">
        <v>8637</v>
      </c>
      <c r="M11" s="18">
        <v>8999</v>
      </c>
      <c r="N11" s="18">
        <v>10827</v>
      </c>
      <c r="O11" s="18">
        <v>13472</v>
      </c>
    </row>
    <row r="12" spans="1:15" ht="12" customHeight="1" x14ac:dyDescent="0.15">
      <c r="A12" s="7" t="s">
        <v>109</v>
      </c>
      <c r="B12" s="18">
        <v>37450</v>
      </c>
      <c r="C12" s="18">
        <v>388818</v>
      </c>
      <c r="D12" s="18">
        <v>402891</v>
      </c>
      <c r="E12" s="18">
        <v>410561</v>
      </c>
      <c r="F12" s="18">
        <v>418065</v>
      </c>
      <c r="G12" s="18">
        <v>420190</v>
      </c>
      <c r="H12" s="18">
        <v>422585</v>
      </c>
      <c r="I12" s="18">
        <v>429424</v>
      </c>
      <c r="J12" s="18">
        <v>437649</v>
      </c>
      <c r="K12" s="18">
        <v>445217</v>
      </c>
      <c r="L12" s="18">
        <v>453854</v>
      </c>
      <c r="M12" s="18">
        <v>462853</v>
      </c>
      <c r="N12" s="18">
        <v>473680</v>
      </c>
      <c r="O12" s="18">
        <v>487152</v>
      </c>
    </row>
    <row r="13" spans="1:15" ht="12" customHeight="1" x14ac:dyDescent="0.15">
      <c r="A13" s="86" t="s">
        <v>110</v>
      </c>
      <c r="B13" s="18" t="s">
        <v>24</v>
      </c>
      <c r="C13" s="18" t="s">
        <v>24</v>
      </c>
      <c r="D13" s="18" t="s">
        <v>24</v>
      </c>
      <c r="E13" s="18">
        <v>665</v>
      </c>
      <c r="F13" s="18">
        <v>906</v>
      </c>
      <c r="G13" s="18">
        <v>351</v>
      </c>
      <c r="H13" s="18">
        <v>679</v>
      </c>
      <c r="I13" s="18">
        <v>2689</v>
      </c>
      <c r="J13" s="18">
        <v>2997</v>
      </c>
      <c r="K13" s="18">
        <v>3680</v>
      </c>
      <c r="L13" s="18">
        <v>5449</v>
      </c>
      <c r="M13" s="18" t="s">
        <v>24</v>
      </c>
      <c r="N13" s="18">
        <v>8236</v>
      </c>
      <c r="O13" s="18">
        <v>5897</v>
      </c>
    </row>
    <row r="14" spans="1:15" ht="12" customHeight="1" x14ac:dyDescent="0.15">
      <c r="A14" s="7" t="s">
        <v>111</v>
      </c>
      <c r="B14" s="18" t="s">
        <v>24</v>
      </c>
      <c r="C14" s="18" t="s">
        <v>24</v>
      </c>
      <c r="D14" s="18" t="s">
        <v>24</v>
      </c>
      <c r="E14" s="18" t="s">
        <v>24</v>
      </c>
      <c r="F14" s="18" t="s">
        <v>24</v>
      </c>
      <c r="G14" s="18" t="s">
        <v>24</v>
      </c>
      <c r="H14" s="18" t="s">
        <v>24</v>
      </c>
      <c r="I14" s="18" t="s">
        <v>24</v>
      </c>
      <c r="J14" s="18" t="s">
        <v>24</v>
      </c>
      <c r="K14" s="18" t="s">
        <v>24</v>
      </c>
      <c r="L14" s="18" t="s">
        <v>24</v>
      </c>
      <c r="M14" s="18" t="s">
        <v>24</v>
      </c>
      <c r="N14" s="18" t="s">
        <v>24</v>
      </c>
      <c r="O14" s="18" t="s">
        <v>24</v>
      </c>
    </row>
    <row r="15" spans="1:15" ht="12" customHeight="1" x14ac:dyDescent="0.15">
      <c r="A15" s="87" t="s">
        <v>112</v>
      </c>
      <c r="B15" s="18" t="s">
        <v>24</v>
      </c>
      <c r="C15" s="18" t="s">
        <v>24</v>
      </c>
      <c r="D15" s="18" t="s">
        <v>24</v>
      </c>
      <c r="E15" s="18" t="s">
        <v>24</v>
      </c>
      <c r="F15" s="18" t="s">
        <v>24</v>
      </c>
      <c r="G15" s="18" t="s">
        <v>24</v>
      </c>
      <c r="H15" s="18" t="s">
        <v>24</v>
      </c>
      <c r="I15" s="18" t="s">
        <v>24</v>
      </c>
      <c r="J15" s="18" t="s">
        <v>24</v>
      </c>
      <c r="K15" s="18" t="s">
        <v>24</v>
      </c>
      <c r="L15" s="18" t="s">
        <v>24</v>
      </c>
      <c r="M15" s="18" t="s">
        <v>24</v>
      </c>
      <c r="N15" s="18" t="s">
        <v>24</v>
      </c>
      <c r="O15" s="18" t="s">
        <v>24</v>
      </c>
    </row>
    <row r="16" spans="1:15" ht="12" customHeight="1" x14ac:dyDescent="0.15">
      <c r="A16" s="73" t="s">
        <v>113</v>
      </c>
      <c r="B16" s="88"/>
      <c r="C16" s="88"/>
      <c r="D16" s="88"/>
      <c r="E16" s="88"/>
      <c r="F16" s="88"/>
      <c r="G16" s="88"/>
      <c r="H16" s="89"/>
      <c r="I16" s="90"/>
      <c r="J16" s="90"/>
      <c r="K16" s="90"/>
      <c r="L16" s="90"/>
      <c r="M16" s="90"/>
      <c r="N16" s="90"/>
      <c r="O16" s="90"/>
    </row>
    <row r="17" spans="1:15" ht="12" customHeight="1" x14ac:dyDescent="0.15">
      <c r="A17" s="57" t="s">
        <v>114</v>
      </c>
      <c r="B17" s="43" t="s">
        <v>24</v>
      </c>
      <c r="C17" s="43" t="s">
        <v>24</v>
      </c>
      <c r="D17" s="43">
        <v>7</v>
      </c>
      <c r="E17" s="43">
        <v>7</v>
      </c>
      <c r="F17" s="43">
        <v>7</v>
      </c>
      <c r="G17" s="43">
        <v>2</v>
      </c>
      <c r="H17" s="43">
        <v>2</v>
      </c>
      <c r="I17" s="43" t="s">
        <v>24</v>
      </c>
      <c r="J17" s="43">
        <v>3</v>
      </c>
      <c r="K17" s="43">
        <v>1</v>
      </c>
      <c r="L17" s="43">
        <v>3</v>
      </c>
      <c r="M17" s="43">
        <v>7</v>
      </c>
      <c r="N17" s="43">
        <v>6</v>
      </c>
      <c r="O17" s="43">
        <v>7</v>
      </c>
    </row>
    <row r="18" spans="1:15" ht="12" customHeight="1" x14ac:dyDescent="0.15">
      <c r="A18" s="7" t="s">
        <v>115</v>
      </c>
      <c r="B18" s="18" t="s">
        <v>24</v>
      </c>
      <c r="C18" s="18" t="s">
        <v>24</v>
      </c>
      <c r="D18" s="18">
        <v>31890</v>
      </c>
      <c r="E18" s="18">
        <v>35155</v>
      </c>
      <c r="F18" s="18">
        <v>35154</v>
      </c>
      <c r="G18" s="18">
        <v>5842</v>
      </c>
      <c r="H18" s="18">
        <v>5842</v>
      </c>
      <c r="I18" s="18" t="s">
        <v>24</v>
      </c>
      <c r="J18" s="18" t="s">
        <v>24</v>
      </c>
      <c r="K18" s="18" t="s">
        <v>24</v>
      </c>
      <c r="L18" s="18" t="s">
        <v>24</v>
      </c>
      <c r="M18" s="18" t="s">
        <v>24</v>
      </c>
      <c r="N18" s="18" t="s">
        <v>24</v>
      </c>
      <c r="O18" s="18" t="s">
        <v>24</v>
      </c>
    </row>
    <row r="19" spans="1:15" ht="12" customHeight="1" x14ac:dyDescent="0.15">
      <c r="A19" s="7" t="s">
        <v>116</v>
      </c>
      <c r="B19" s="18" t="s">
        <v>24</v>
      </c>
      <c r="C19" s="18" t="s">
        <v>24</v>
      </c>
      <c r="D19" s="18" t="s">
        <v>24</v>
      </c>
      <c r="E19" s="18" t="s">
        <v>24</v>
      </c>
      <c r="F19" s="18" t="s">
        <v>24</v>
      </c>
      <c r="G19" s="18" t="s">
        <v>24</v>
      </c>
      <c r="H19" s="18" t="s">
        <v>24</v>
      </c>
      <c r="I19" s="18" t="s">
        <v>24</v>
      </c>
      <c r="J19" s="18" t="s">
        <v>24</v>
      </c>
      <c r="K19" s="18" t="s">
        <v>24</v>
      </c>
      <c r="L19" s="18" t="s">
        <v>24</v>
      </c>
      <c r="M19" s="18" t="s">
        <v>24</v>
      </c>
      <c r="N19" s="18" t="s">
        <v>24</v>
      </c>
      <c r="O19" s="18" t="s">
        <v>24</v>
      </c>
    </row>
    <row r="20" spans="1:15" ht="12" customHeight="1" x14ac:dyDescent="0.15">
      <c r="A20" s="7" t="s">
        <v>117</v>
      </c>
      <c r="B20" s="27" t="s">
        <v>24</v>
      </c>
      <c r="C20" s="27" t="s">
        <v>24</v>
      </c>
      <c r="D20" s="27">
        <v>2.77</v>
      </c>
      <c r="E20" s="27">
        <v>3.52</v>
      </c>
      <c r="F20" s="27">
        <v>3.52</v>
      </c>
      <c r="G20" s="27">
        <v>0.28999999999999998</v>
      </c>
      <c r="H20" s="27">
        <v>0.3</v>
      </c>
      <c r="I20" s="27" t="s">
        <v>24</v>
      </c>
      <c r="J20" s="27" t="s">
        <v>24</v>
      </c>
      <c r="K20" s="27" t="s">
        <v>24</v>
      </c>
      <c r="L20" s="27" t="s">
        <v>24</v>
      </c>
      <c r="M20" s="27" t="s">
        <v>24</v>
      </c>
      <c r="N20" s="27" t="s">
        <v>24</v>
      </c>
      <c r="O20" s="27" t="s">
        <v>24</v>
      </c>
    </row>
    <row r="21" spans="1:15" ht="12" customHeight="1" x14ac:dyDescent="0.15">
      <c r="A21" s="7" t="s">
        <v>118</v>
      </c>
      <c r="B21" s="27" t="s">
        <v>24</v>
      </c>
      <c r="C21" s="27" t="s">
        <v>24</v>
      </c>
      <c r="D21" s="27">
        <v>1.38</v>
      </c>
      <c r="E21" s="27">
        <v>2.0499999999999998</v>
      </c>
      <c r="F21" s="27">
        <v>2.13</v>
      </c>
      <c r="G21" s="27" t="s">
        <v>24</v>
      </c>
      <c r="H21" s="27" t="s">
        <v>24</v>
      </c>
      <c r="I21" s="27" t="s">
        <v>24</v>
      </c>
      <c r="J21" s="27">
        <v>0.90700000000000003</v>
      </c>
      <c r="K21" s="27">
        <v>0.09</v>
      </c>
      <c r="L21" s="27">
        <v>3.81</v>
      </c>
      <c r="M21" s="27">
        <v>7.03</v>
      </c>
      <c r="N21" s="27">
        <v>3.835</v>
      </c>
      <c r="O21" s="27">
        <v>5.7889999999999997</v>
      </c>
    </row>
    <row r="22" spans="1:15" ht="12" customHeight="1" x14ac:dyDescent="0.15">
      <c r="A22" s="63" t="s">
        <v>119</v>
      </c>
      <c r="B22" s="45" t="s">
        <v>24</v>
      </c>
      <c r="C22" s="45" t="s">
        <v>24</v>
      </c>
      <c r="D22" s="45" t="s">
        <v>24</v>
      </c>
      <c r="E22" s="45" t="s">
        <v>24</v>
      </c>
      <c r="F22" s="45" t="s">
        <v>24</v>
      </c>
      <c r="G22" s="45" t="s">
        <v>24</v>
      </c>
      <c r="H22" s="45" t="s">
        <v>24</v>
      </c>
      <c r="I22" s="45" t="s">
        <v>24</v>
      </c>
      <c r="J22" s="45">
        <v>5725</v>
      </c>
      <c r="K22" s="45">
        <v>6168</v>
      </c>
      <c r="L22" s="45">
        <v>8235</v>
      </c>
      <c r="M22" s="45">
        <v>11392</v>
      </c>
      <c r="N22" s="45">
        <v>14352</v>
      </c>
      <c r="O22" s="45">
        <v>13956</v>
      </c>
    </row>
    <row r="23" spans="1:15" ht="12" customHeight="1" x14ac:dyDescent="0.15">
      <c r="A23" s="14" t="s">
        <v>120</v>
      </c>
      <c r="B23" s="15"/>
      <c r="C23" s="15"/>
      <c r="D23" s="15"/>
      <c r="E23" s="15"/>
      <c r="F23" s="15"/>
      <c r="G23" s="15"/>
      <c r="H23" s="15"/>
      <c r="I23" s="15"/>
      <c r="J23" s="15"/>
      <c r="K23" s="15"/>
      <c r="L23" s="15"/>
      <c r="M23" s="15"/>
      <c r="N23" s="15"/>
      <c r="O23" s="15"/>
    </row>
    <row r="24" spans="1:15" ht="12" customHeight="1" x14ac:dyDescent="0.15">
      <c r="A24" s="57" t="s">
        <v>114</v>
      </c>
      <c r="B24" s="43">
        <v>64</v>
      </c>
      <c r="C24" s="43" t="s">
        <v>24</v>
      </c>
      <c r="D24" s="43">
        <v>47</v>
      </c>
      <c r="E24" s="43">
        <v>45</v>
      </c>
      <c r="F24" s="43">
        <v>45</v>
      </c>
      <c r="G24" s="43">
        <v>35</v>
      </c>
      <c r="H24" s="43">
        <v>35</v>
      </c>
      <c r="I24" s="43" t="s">
        <v>24</v>
      </c>
      <c r="J24" s="43">
        <v>32</v>
      </c>
      <c r="K24" s="43">
        <v>30</v>
      </c>
      <c r="L24" s="43">
        <v>27</v>
      </c>
      <c r="M24" s="43">
        <v>24</v>
      </c>
      <c r="N24" s="43">
        <v>23</v>
      </c>
      <c r="O24" s="43">
        <v>29</v>
      </c>
    </row>
    <row r="25" spans="1:15" ht="12" customHeight="1" x14ac:dyDescent="0.15">
      <c r="A25" s="7" t="s">
        <v>121</v>
      </c>
      <c r="B25" s="18">
        <v>1254317</v>
      </c>
      <c r="C25" s="18" t="s">
        <v>24</v>
      </c>
      <c r="D25" s="18">
        <v>1815426</v>
      </c>
      <c r="E25" s="18">
        <v>2138960</v>
      </c>
      <c r="F25" s="18">
        <v>2176177</v>
      </c>
      <c r="G25" s="18">
        <v>2333167</v>
      </c>
      <c r="H25" s="18">
        <v>2382177</v>
      </c>
      <c r="I25" s="18" t="s">
        <v>24</v>
      </c>
      <c r="J25" s="18" t="s">
        <v>24</v>
      </c>
      <c r="K25" s="18" t="s">
        <v>24</v>
      </c>
      <c r="L25" s="18" t="s">
        <v>24</v>
      </c>
      <c r="M25" s="18" t="s">
        <v>24</v>
      </c>
      <c r="N25" s="18" t="s">
        <v>24</v>
      </c>
      <c r="O25" s="18" t="s">
        <v>24</v>
      </c>
    </row>
    <row r="26" spans="1:15" ht="12" customHeight="1" x14ac:dyDescent="0.15">
      <c r="A26" s="7" t="s">
        <v>122</v>
      </c>
      <c r="B26" s="18" t="s">
        <v>24</v>
      </c>
      <c r="C26" s="18" t="s">
        <v>24</v>
      </c>
      <c r="D26" s="18" t="s">
        <v>24</v>
      </c>
      <c r="E26" s="18" t="s">
        <v>24</v>
      </c>
      <c r="F26" s="18" t="s">
        <v>24</v>
      </c>
      <c r="G26" s="18" t="s">
        <v>24</v>
      </c>
      <c r="H26" s="18" t="s">
        <v>24</v>
      </c>
      <c r="I26" s="18" t="s">
        <v>24</v>
      </c>
      <c r="J26" s="18" t="s">
        <v>24</v>
      </c>
      <c r="K26" s="18" t="s">
        <v>24</v>
      </c>
      <c r="L26" s="18" t="s">
        <v>24</v>
      </c>
      <c r="M26" s="18" t="s">
        <v>24</v>
      </c>
      <c r="N26" s="18" t="s">
        <v>24</v>
      </c>
      <c r="O26" s="18" t="s">
        <v>24</v>
      </c>
    </row>
    <row r="27" spans="1:15" ht="12" customHeight="1" x14ac:dyDescent="0.15">
      <c r="A27" s="7" t="s">
        <v>123</v>
      </c>
      <c r="B27" s="27">
        <v>81.22</v>
      </c>
      <c r="C27" s="27" t="s">
        <v>24</v>
      </c>
      <c r="D27" s="27">
        <v>44.01</v>
      </c>
      <c r="E27" s="27">
        <v>48.17</v>
      </c>
      <c r="F27" s="27">
        <v>51.9</v>
      </c>
      <c r="G27" s="27">
        <v>49.33</v>
      </c>
      <c r="H27" s="27">
        <v>52.7</v>
      </c>
      <c r="I27" s="27" t="s">
        <v>24</v>
      </c>
      <c r="J27" s="27" t="s">
        <v>24</v>
      </c>
      <c r="K27" s="27" t="s">
        <v>24</v>
      </c>
      <c r="L27" s="27" t="s">
        <v>24</v>
      </c>
      <c r="M27" s="27" t="s">
        <v>24</v>
      </c>
      <c r="N27" s="27" t="s">
        <v>24</v>
      </c>
      <c r="O27" s="27" t="s">
        <v>24</v>
      </c>
    </row>
    <row r="28" spans="1:15" ht="12" customHeight="1" x14ac:dyDescent="0.15">
      <c r="A28" s="7" t="s">
        <v>124</v>
      </c>
      <c r="B28" s="27">
        <v>77.290000000000006</v>
      </c>
      <c r="C28" s="27" t="s">
        <v>24</v>
      </c>
      <c r="D28" s="27">
        <v>67.41</v>
      </c>
      <c r="E28" s="27">
        <v>78.48</v>
      </c>
      <c r="F28" s="27">
        <v>93.65</v>
      </c>
      <c r="G28" s="27">
        <v>42.77</v>
      </c>
      <c r="H28" s="27">
        <v>44.6</v>
      </c>
      <c r="I28" s="27" t="s">
        <v>24</v>
      </c>
      <c r="J28" s="27">
        <v>3.87</v>
      </c>
      <c r="K28" s="27">
        <v>3.89</v>
      </c>
      <c r="L28" s="27">
        <v>3.23</v>
      </c>
      <c r="M28" s="27">
        <v>3.21</v>
      </c>
      <c r="N28" s="27">
        <v>2.5110000000000001</v>
      </c>
      <c r="O28" s="27">
        <v>6.4169999999999998</v>
      </c>
    </row>
    <row r="29" spans="1:15" ht="12" customHeight="1" x14ac:dyDescent="0.15">
      <c r="A29" s="63" t="s">
        <v>119</v>
      </c>
      <c r="B29" s="45" t="s">
        <v>24</v>
      </c>
      <c r="C29" s="45" t="s">
        <v>24</v>
      </c>
      <c r="D29" s="45" t="s">
        <v>24</v>
      </c>
      <c r="E29" s="45" t="s">
        <v>24</v>
      </c>
      <c r="F29" s="45" t="s">
        <v>24</v>
      </c>
      <c r="G29" s="45" t="s">
        <v>24</v>
      </c>
      <c r="H29" s="45" t="s">
        <v>24</v>
      </c>
      <c r="I29" s="45" t="s">
        <v>24</v>
      </c>
      <c r="J29" s="45">
        <v>61006</v>
      </c>
      <c r="K29" s="45">
        <v>60841</v>
      </c>
      <c r="L29" s="45">
        <v>31843</v>
      </c>
      <c r="M29" s="45">
        <v>37886</v>
      </c>
      <c r="N29" s="45">
        <v>41140</v>
      </c>
      <c r="O29" s="45">
        <v>37188</v>
      </c>
    </row>
    <row r="30" spans="1:15" ht="12" customHeight="1" x14ac:dyDescent="0.15">
      <c r="A30" s="14" t="s">
        <v>125</v>
      </c>
      <c r="B30" s="15"/>
      <c r="C30" s="14"/>
      <c r="D30" s="15"/>
      <c r="E30" s="15"/>
      <c r="F30" s="15"/>
      <c r="G30" s="15"/>
      <c r="H30" s="15"/>
      <c r="I30" s="15"/>
      <c r="J30" s="15"/>
      <c r="K30" s="15"/>
      <c r="L30" s="15"/>
      <c r="M30" s="15"/>
      <c r="N30" s="15"/>
      <c r="O30" s="15"/>
    </row>
    <row r="31" spans="1:15" ht="12" customHeight="1" x14ac:dyDescent="0.15">
      <c r="A31" s="57" t="s">
        <v>126</v>
      </c>
      <c r="B31" s="16">
        <v>33717</v>
      </c>
      <c r="C31" s="16">
        <v>37498</v>
      </c>
      <c r="D31" s="16">
        <v>40331</v>
      </c>
      <c r="E31" s="16">
        <v>46943</v>
      </c>
      <c r="F31" s="16">
        <v>50988</v>
      </c>
      <c r="G31" s="16">
        <v>54379</v>
      </c>
      <c r="H31" s="16">
        <v>58798</v>
      </c>
      <c r="I31" s="91">
        <v>62266</v>
      </c>
      <c r="J31" s="16">
        <v>67063</v>
      </c>
      <c r="K31" s="16">
        <v>72084</v>
      </c>
      <c r="L31" s="16">
        <v>75754</v>
      </c>
      <c r="M31" s="16">
        <v>78267</v>
      </c>
      <c r="N31" s="43">
        <v>81683</v>
      </c>
      <c r="O31" s="16">
        <v>108740</v>
      </c>
    </row>
    <row r="32" spans="1:15" ht="12" customHeight="1" x14ac:dyDescent="0.15">
      <c r="A32" s="63" t="s">
        <v>127</v>
      </c>
      <c r="B32" s="45" t="s">
        <v>24</v>
      </c>
      <c r="C32" s="45" t="s">
        <v>24</v>
      </c>
      <c r="D32" s="45" t="s">
        <v>24</v>
      </c>
      <c r="E32" s="45" t="s">
        <v>24</v>
      </c>
      <c r="F32" s="45" t="s">
        <v>24</v>
      </c>
      <c r="G32" s="45" t="s">
        <v>24</v>
      </c>
      <c r="H32" s="45" t="s">
        <v>24</v>
      </c>
      <c r="I32" s="45" t="s">
        <v>24</v>
      </c>
      <c r="J32" s="45" t="s">
        <v>24</v>
      </c>
      <c r="K32" s="45">
        <v>6460.8</v>
      </c>
      <c r="L32" s="45">
        <v>6307.7999999999993</v>
      </c>
      <c r="M32" s="45">
        <v>5654.2515127000006</v>
      </c>
      <c r="N32" s="45">
        <v>4963.6776684899996</v>
      </c>
      <c r="O32" s="45">
        <v>14512.109517729999</v>
      </c>
    </row>
    <row r="33" spans="1:15" ht="12" customHeight="1" x14ac:dyDescent="0.15">
      <c r="A33" s="7" t="s">
        <v>128</v>
      </c>
      <c r="B33" s="18"/>
      <c r="C33" s="18"/>
      <c r="D33" s="18"/>
      <c r="E33" s="18"/>
      <c r="F33" s="18"/>
      <c r="G33" s="18"/>
      <c r="H33" s="18"/>
      <c r="I33" s="18"/>
      <c r="J33" s="18"/>
      <c r="K33" s="18"/>
      <c r="L33" s="18"/>
      <c r="M33" s="18"/>
      <c r="N33" s="18"/>
      <c r="O33" s="18"/>
    </row>
    <row r="34" spans="1:15" ht="12" customHeight="1" x14ac:dyDescent="0.15">
      <c r="A34" s="7" t="s">
        <v>335</v>
      </c>
      <c r="B34" s="18"/>
      <c r="C34" s="18"/>
      <c r="D34" s="18"/>
      <c r="E34" s="18"/>
      <c r="F34" s="18"/>
      <c r="G34" s="18"/>
      <c r="H34" s="18"/>
      <c r="I34" s="18"/>
      <c r="J34" s="18"/>
      <c r="K34" s="18"/>
      <c r="L34" s="18"/>
      <c r="M34" s="18"/>
      <c r="N34" s="18"/>
      <c r="O34" s="18"/>
    </row>
    <row r="35" spans="1:15" ht="12" customHeight="1" x14ac:dyDescent="0.15">
      <c r="A35" s="7" t="s">
        <v>347</v>
      </c>
      <c r="B35" s="7"/>
      <c r="C35" s="7"/>
      <c r="D35" s="7"/>
      <c r="E35" s="7"/>
      <c r="F35" s="7"/>
      <c r="G35" s="7"/>
      <c r="H35" s="7"/>
      <c r="I35" s="7"/>
      <c r="J35" s="7"/>
      <c r="K35" s="7"/>
      <c r="L35" s="7"/>
      <c r="M35" s="7"/>
      <c r="N35" s="7"/>
      <c r="O35" s="7"/>
    </row>
    <row r="36" spans="1:15" ht="12" customHeight="1" x14ac:dyDescent="0.15"/>
  </sheetData>
  <pageMargins left="0.25" right="0.25" top="0.75" bottom="0.75" header="0.3" footer="0.3"/>
  <pageSetup scale="60" orientation="portrait" horizontalDpi="4294967293" verticalDpi="0" r:id="rId1"/>
  <headerFooter>
    <oddFooter>&amp;L&amp;1#&amp;"Calibri"&amp;9&amp;K000000INTERNAL. This information is accessible to ADB Management and staff. It may be shared outside ADB with appropriate permission.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44B6-CA68-48CC-BFC1-9797B450F03B}">
  <sheetPr>
    <pageSetUpPr fitToPage="1"/>
  </sheetPr>
  <dimension ref="A1:P61"/>
  <sheetViews>
    <sheetView workbookViewId="0">
      <selection activeCell="A3" sqref="A3"/>
    </sheetView>
  </sheetViews>
  <sheetFormatPr baseColWidth="10" defaultColWidth="8.6640625" defaultRowHeight="11" x14ac:dyDescent="0.15"/>
  <cols>
    <col min="1" max="1" width="50.6640625" style="2" customWidth="1"/>
    <col min="2" max="15" width="8.5" style="2" customWidth="1"/>
    <col min="16" max="16384" width="8.6640625" style="2"/>
  </cols>
  <sheetData>
    <row r="1" spans="1:15" ht="18" x14ac:dyDescent="0.15">
      <c r="A1" s="163" t="s">
        <v>348</v>
      </c>
    </row>
    <row r="2" spans="1:15" ht="18" x14ac:dyDescent="0.2">
      <c r="A2" s="9" t="s">
        <v>0</v>
      </c>
      <c r="B2" s="160"/>
      <c r="C2" s="160"/>
      <c r="D2" s="160"/>
      <c r="E2" s="160"/>
      <c r="F2" s="160"/>
      <c r="G2" s="160"/>
      <c r="H2" s="160"/>
      <c r="I2" s="160"/>
      <c r="J2" s="160"/>
      <c r="K2" s="160"/>
      <c r="L2" s="160"/>
      <c r="M2" s="160"/>
      <c r="N2" s="160"/>
      <c r="O2" s="160"/>
    </row>
    <row r="3" spans="1:15" ht="13" x14ac:dyDescent="0.15">
      <c r="A3" s="10" t="s">
        <v>354</v>
      </c>
      <c r="B3" s="159"/>
      <c r="C3" s="159"/>
      <c r="D3" s="159"/>
      <c r="E3" s="159"/>
      <c r="F3" s="159"/>
      <c r="G3" s="159"/>
      <c r="H3" s="159"/>
      <c r="I3" s="159"/>
      <c r="J3" s="159"/>
      <c r="K3" s="159"/>
      <c r="L3" s="159"/>
      <c r="M3" s="159"/>
      <c r="N3" s="159"/>
      <c r="O3" s="159"/>
    </row>
    <row r="4" spans="1:15" x14ac:dyDescent="0.15">
      <c r="A4" s="13" t="s">
        <v>21</v>
      </c>
      <c r="B4" s="92"/>
      <c r="C4" s="92"/>
      <c r="D4" s="92"/>
      <c r="E4" s="92"/>
      <c r="F4" s="92"/>
      <c r="G4" s="92"/>
      <c r="H4" s="92"/>
      <c r="I4" s="92"/>
      <c r="J4" s="92"/>
      <c r="K4" s="92"/>
      <c r="L4" s="92"/>
      <c r="M4" s="92"/>
      <c r="N4" s="92"/>
      <c r="O4" s="92"/>
    </row>
    <row r="5" spans="1:15" ht="12" customHeight="1" thickBot="1" x14ac:dyDescent="0.2">
      <c r="A5" s="178" t="s">
        <v>2</v>
      </c>
      <c r="B5" s="169">
        <v>2007</v>
      </c>
      <c r="C5" s="169">
        <v>2008</v>
      </c>
      <c r="D5" s="169">
        <v>2009</v>
      </c>
      <c r="E5" s="169">
        <v>2010</v>
      </c>
      <c r="F5" s="169">
        <v>2011</v>
      </c>
      <c r="G5" s="169">
        <v>2012</v>
      </c>
      <c r="H5" s="169">
        <v>2013</v>
      </c>
      <c r="I5" s="169">
        <v>2014</v>
      </c>
      <c r="J5" s="170">
        <v>2015</v>
      </c>
      <c r="K5" s="170">
        <v>2016</v>
      </c>
      <c r="L5" s="170">
        <v>2017</v>
      </c>
      <c r="M5" s="170">
        <v>2018</v>
      </c>
      <c r="N5" s="170">
        <v>2019</v>
      </c>
      <c r="O5" s="170">
        <v>2020</v>
      </c>
    </row>
    <row r="6" spans="1:15" ht="12" customHeight="1" thickTop="1" x14ac:dyDescent="0.15">
      <c r="A6" s="175" t="s">
        <v>130</v>
      </c>
      <c r="B6" s="176"/>
      <c r="C6" s="176"/>
      <c r="D6" s="176"/>
      <c r="E6" s="176"/>
      <c r="F6" s="176"/>
      <c r="G6" s="176"/>
      <c r="H6" s="176"/>
      <c r="I6" s="176"/>
      <c r="J6" s="176"/>
      <c r="K6" s="176"/>
      <c r="L6" s="176"/>
      <c r="M6" s="176"/>
      <c r="N6" s="177"/>
      <c r="O6" s="176"/>
    </row>
    <row r="7" spans="1:15" ht="12" customHeight="1" x14ac:dyDescent="0.15">
      <c r="A7" s="7" t="s">
        <v>131</v>
      </c>
      <c r="B7" s="93">
        <v>98</v>
      </c>
      <c r="C7" s="93">
        <v>108</v>
      </c>
      <c r="D7" s="93">
        <v>114</v>
      </c>
      <c r="E7" s="93">
        <v>113</v>
      </c>
      <c r="F7" s="93">
        <v>108</v>
      </c>
      <c r="G7" s="93">
        <v>112</v>
      </c>
      <c r="H7" s="93">
        <v>119</v>
      </c>
      <c r="I7" s="93">
        <v>112</v>
      </c>
      <c r="J7" s="94">
        <v>121</v>
      </c>
      <c r="K7" s="94">
        <v>109</v>
      </c>
      <c r="L7" s="94">
        <v>110</v>
      </c>
      <c r="M7" s="94">
        <v>117</v>
      </c>
      <c r="N7" s="150">
        <v>122</v>
      </c>
      <c r="O7" s="23">
        <v>127</v>
      </c>
    </row>
    <row r="8" spans="1:15" ht="12" customHeight="1" x14ac:dyDescent="0.15">
      <c r="A8" s="7" t="s">
        <v>132</v>
      </c>
      <c r="B8" s="93">
        <v>98</v>
      </c>
      <c r="C8" s="93">
        <v>108</v>
      </c>
      <c r="D8" s="93">
        <v>114</v>
      </c>
      <c r="E8" s="93">
        <v>113</v>
      </c>
      <c r="F8" s="93">
        <v>108</v>
      </c>
      <c r="G8" s="93">
        <v>112</v>
      </c>
      <c r="H8" s="93">
        <v>119</v>
      </c>
      <c r="I8" s="93">
        <v>112</v>
      </c>
      <c r="J8" s="94">
        <v>119</v>
      </c>
      <c r="K8" s="94">
        <v>103</v>
      </c>
      <c r="L8" s="94">
        <v>101</v>
      </c>
      <c r="M8" s="94">
        <v>105</v>
      </c>
      <c r="N8" s="150">
        <v>105</v>
      </c>
      <c r="O8" s="23">
        <v>106</v>
      </c>
    </row>
    <row r="9" spans="1:15" ht="12" customHeight="1" x14ac:dyDescent="0.15">
      <c r="A9" s="7" t="s">
        <v>315</v>
      </c>
      <c r="B9" s="93" t="s">
        <v>133</v>
      </c>
      <c r="C9" s="93" t="s">
        <v>133</v>
      </c>
      <c r="D9" s="93" t="s">
        <v>133</v>
      </c>
      <c r="E9" s="93" t="s">
        <v>133</v>
      </c>
      <c r="F9" s="93" t="s">
        <v>133</v>
      </c>
      <c r="G9" s="93" t="s">
        <v>133</v>
      </c>
      <c r="H9" s="93" t="s">
        <v>133</v>
      </c>
      <c r="I9" s="93" t="s">
        <v>133</v>
      </c>
      <c r="J9" s="94">
        <v>2</v>
      </c>
      <c r="K9" s="94">
        <v>6</v>
      </c>
      <c r="L9" s="94">
        <v>9</v>
      </c>
      <c r="M9" s="94">
        <v>12</v>
      </c>
      <c r="N9" s="150">
        <v>17</v>
      </c>
      <c r="O9" s="23">
        <v>21</v>
      </c>
    </row>
    <row r="10" spans="1:15" ht="12" customHeight="1" x14ac:dyDescent="0.15">
      <c r="A10" s="7" t="s">
        <v>134</v>
      </c>
      <c r="B10" s="95">
        <v>3308</v>
      </c>
      <c r="C10" s="95">
        <v>4570</v>
      </c>
      <c r="D10" s="95">
        <v>5347</v>
      </c>
      <c r="E10" s="95">
        <v>5959</v>
      </c>
      <c r="F10" s="95">
        <v>5460</v>
      </c>
      <c r="G10" s="95">
        <v>5698</v>
      </c>
      <c r="H10" s="95">
        <v>5796</v>
      </c>
      <c r="I10" s="95">
        <v>6211</v>
      </c>
      <c r="J10" s="95">
        <v>7154</v>
      </c>
      <c r="K10" s="95">
        <v>6510</v>
      </c>
      <c r="L10" s="95">
        <v>7003</v>
      </c>
      <c r="M10" s="95">
        <v>6084</v>
      </c>
      <c r="N10" s="96">
        <v>5998.07</v>
      </c>
      <c r="O10" s="23">
        <v>11700</v>
      </c>
    </row>
    <row r="11" spans="1:15" ht="12" customHeight="1" x14ac:dyDescent="0.15">
      <c r="A11" s="6" t="s">
        <v>135</v>
      </c>
      <c r="B11" s="96" t="s">
        <v>133</v>
      </c>
      <c r="C11" s="103">
        <v>38.149939540507859</v>
      </c>
      <c r="D11" s="103">
        <v>17.002188183807441</v>
      </c>
      <c r="E11" s="103">
        <v>11.445670469422106</v>
      </c>
      <c r="F11" s="103">
        <v>-8.373888236281255</v>
      </c>
      <c r="G11" s="103">
        <v>4.3589743589743586</v>
      </c>
      <c r="H11" s="103">
        <v>1.7199017199017199</v>
      </c>
      <c r="I11" s="103">
        <v>7.1601104209799864</v>
      </c>
      <c r="J11" s="103">
        <v>15.182740299468685</v>
      </c>
      <c r="K11" s="103">
        <v>-9.0019569471624266</v>
      </c>
      <c r="L11" s="103">
        <v>7.5729646697388633</v>
      </c>
      <c r="M11" s="103">
        <v>-13.122947308296444</v>
      </c>
      <c r="N11" s="49">
        <v>-1.41239316239317</v>
      </c>
      <c r="O11" s="49">
        <v>23.135108459887899</v>
      </c>
    </row>
    <row r="12" spans="1:15" ht="12" customHeight="1" x14ac:dyDescent="0.15">
      <c r="A12" s="6" t="s">
        <v>308</v>
      </c>
      <c r="B12" s="96">
        <v>479</v>
      </c>
      <c r="C12" s="96">
        <v>476.61099999999999</v>
      </c>
      <c r="D12" s="96">
        <v>597.35199999999998</v>
      </c>
      <c r="E12" s="96">
        <v>453.233</v>
      </c>
      <c r="F12" s="96">
        <v>252.88299999999998</v>
      </c>
      <c r="G12" s="96">
        <v>229.84800000000001</v>
      </c>
      <c r="H12" s="96">
        <v>263.74099999999999</v>
      </c>
      <c r="I12" s="96">
        <v>317.81</v>
      </c>
      <c r="J12" s="96">
        <v>365.28</v>
      </c>
      <c r="K12" s="96">
        <v>569.47099999999989</v>
      </c>
      <c r="L12" s="96">
        <v>417.83216999999996</v>
      </c>
      <c r="M12" s="96">
        <v>613.27699999999993</v>
      </c>
      <c r="N12" s="96">
        <v>566.37</v>
      </c>
      <c r="O12" s="96">
        <v>333.94011</v>
      </c>
    </row>
    <row r="13" spans="1:15" ht="12" customHeight="1" x14ac:dyDescent="0.15">
      <c r="A13" s="6" t="s">
        <v>135</v>
      </c>
      <c r="B13" s="96" t="s">
        <v>133</v>
      </c>
      <c r="C13" s="103">
        <v>-0.49874739039666177</v>
      </c>
      <c r="D13" s="103">
        <v>25.333238217330273</v>
      </c>
      <c r="E13" s="103">
        <v>-24.126310784930826</v>
      </c>
      <c r="F13" s="103">
        <v>-44.204636467335796</v>
      </c>
      <c r="G13" s="103">
        <v>-9.1089555248869907</v>
      </c>
      <c r="H13" s="103">
        <v>14.745832028122921</v>
      </c>
      <c r="I13" s="103">
        <v>20.500794339901653</v>
      </c>
      <c r="J13" s="103">
        <v>14.936597338032149</v>
      </c>
      <c r="K13" s="103">
        <v>55.899857643451583</v>
      </c>
      <c r="L13" s="103">
        <v>-26.628016176416349</v>
      </c>
      <c r="M13" s="103">
        <v>46.775917230116576</v>
      </c>
      <c r="N13" s="132">
        <v>-7.6485829404983301</v>
      </c>
      <c r="O13" s="49">
        <v>-41.038524286243998</v>
      </c>
    </row>
    <row r="14" spans="1:15" ht="12" customHeight="1" x14ac:dyDescent="0.15">
      <c r="A14" s="7" t="s">
        <v>136</v>
      </c>
      <c r="B14" s="94">
        <v>1784</v>
      </c>
      <c r="C14" s="95">
        <v>1929</v>
      </c>
      <c r="D14" s="95">
        <v>2586</v>
      </c>
      <c r="E14" s="95">
        <v>3389</v>
      </c>
      <c r="F14" s="95">
        <v>3586</v>
      </c>
      <c r="G14" s="95">
        <v>2757</v>
      </c>
      <c r="H14" s="95">
        <v>3433</v>
      </c>
      <c r="I14" s="95">
        <v>3246</v>
      </c>
      <c r="J14" s="95">
        <v>2221</v>
      </c>
      <c r="K14" s="95">
        <v>2923</v>
      </c>
      <c r="L14" s="95">
        <v>2454</v>
      </c>
      <c r="M14" s="95">
        <v>3116</v>
      </c>
      <c r="N14" s="96">
        <v>2961.11</v>
      </c>
      <c r="O14" s="49" t="s">
        <v>133</v>
      </c>
    </row>
    <row r="15" spans="1:15" ht="12" customHeight="1" x14ac:dyDescent="0.15">
      <c r="A15" s="7" t="s">
        <v>135</v>
      </c>
      <c r="B15" s="96" t="s">
        <v>133</v>
      </c>
      <c r="C15" s="103">
        <v>8.1278026905829588</v>
      </c>
      <c r="D15" s="103">
        <v>34.059097978227058</v>
      </c>
      <c r="E15" s="103">
        <v>31.051817478731632</v>
      </c>
      <c r="F15" s="103">
        <v>5.8129241664207729</v>
      </c>
      <c r="G15" s="103">
        <v>-23.117679866146123</v>
      </c>
      <c r="H15" s="103">
        <v>24.519405150525934</v>
      </c>
      <c r="I15" s="103">
        <v>-5.4471307893970291</v>
      </c>
      <c r="J15" s="103">
        <v>-31.577325939617992</v>
      </c>
      <c r="K15" s="103">
        <v>31.607384061233677</v>
      </c>
      <c r="L15" s="103">
        <v>-16.045159083133768</v>
      </c>
      <c r="M15" s="103">
        <v>26.97636511817441</v>
      </c>
      <c r="N15" s="151">
        <v>-4.9707958921694404</v>
      </c>
      <c r="O15" s="49" t="s">
        <v>133</v>
      </c>
    </row>
    <row r="16" spans="1:15" ht="12" customHeight="1" x14ac:dyDescent="0.15">
      <c r="A16" s="7" t="s">
        <v>137</v>
      </c>
      <c r="B16" s="94">
        <v>121</v>
      </c>
      <c r="C16" s="94">
        <v>134</v>
      </c>
      <c r="D16" s="94">
        <v>99</v>
      </c>
      <c r="E16" s="94">
        <v>84</v>
      </c>
      <c r="F16" s="94">
        <v>51</v>
      </c>
      <c r="G16" s="94">
        <v>47</v>
      </c>
      <c r="H16" s="94">
        <v>56</v>
      </c>
      <c r="I16" s="94">
        <v>74</v>
      </c>
      <c r="J16" s="94">
        <v>74</v>
      </c>
      <c r="K16" s="94">
        <v>87</v>
      </c>
      <c r="L16" s="94">
        <v>77</v>
      </c>
      <c r="M16" s="94">
        <v>117</v>
      </c>
      <c r="N16" s="96">
        <v>102</v>
      </c>
      <c r="O16" s="23">
        <v>117</v>
      </c>
    </row>
    <row r="17" spans="1:15" ht="12" customHeight="1" x14ac:dyDescent="0.15">
      <c r="A17" s="63" t="s">
        <v>138</v>
      </c>
      <c r="B17" s="97">
        <v>433</v>
      </c>
      <c r="C17" s="98">
        <v>450</v>
      </c>
      <c r="D17" s="98">
        <v>445</v>
      </c>
      <c r="E17" s="98">
        <v>389</v>
      </c>
      <c r="F17" s="98">
        <v>409</v>
      </c>
      <c r="G17" s="98">
        <v>466</v>
      </c>
      <c r="H17" s="98">
        <v>356</v>
      </c>
      <c r="I17" s="98">
        <v>376</v>
      </c>
      <c r="J17" s="96" t="s">
        <v>133</v>
      </c>
      <c r="K17" s="98">
        <v>376</v>
      </c>
      <c r="L17" s="98">
        <v>381</v>
      </c>
      <c r="M17" s="98">
        <v>387</v>
      </c>
      <c r="N17" s="96">
        <v>304</v>
      </c>
      <c r="O17" s="23">
        <v>342</v>
      </c>
    </row>
    <row r="18" spans="1:15" ht="12" customHeight="1" x14ac:dyDescent="0.15">
      <c r="A18" s="137" t="s">
        <v>318</v>
      </c>
      <c r="B18" s="138"/>
      <c r="C18" s="138"/>
      <c r="D18" s="138"/>
      <c r="E18" s="138"/>
      <c r="F18" s="138"/>
      <c r="G18" s="138"/>
      <c r="H18" s="138"/>
      <c r="I18" s="138"/>
      <c r="J18" s="138"/>
      <c r="K18" s="138"/>
      <c r="L18" s="138"/>
      <c r="M18" s="138"/>
      <c r="N18" s="139"/>
      <c r="O18" s="138"/>
    </row>
    <row r="19" spans="1:15" ht="12" customHeight="1" x14ac:dyDescent="0.15">
      <c r="A19" s="99" t="s">
        <v>139</v>
      </c>
      <c r="B19" s="43"/>
      <c r="C19" s="16"/>
      <c r="D19" s="16"/>
      <c r="E19" s="16"/>
      <c r="F19" s="16"/>
      <c r="G19" s="16"/>
      <c r="H19" s="16"/>
      <c r="I19" s="16"/>
      <c r="J19" s="16"/>
      <c r="K19" s="16"/>
      <c r="L19" s="16"/>
      <c r="M19" s="16"/>
      <c r="N19" s="100"/>
      <c r="O19" s="43"/>
    </row>
    <row r="20" spans="1:15" ht="12" customHeight="1" x14ac:dyDescent="0.15">
      <c r="A20" s="6" t="s">
        <v>140</v>
      </c>
      <c r="B20" s="96">
        <v>34</v>
      </c>
      <c r="C20" s="94">
        <v>34</v>
      </c>
      <c r="D20" s="94">
        <v>17</v>
      </c>
      <c r="E20" s="94">
        <v>17</v>
      </c>
      <c r="F20" s="94">
        <v>6</v>
      </c>
      <c r="G20" s="94">
        <v>5</v>
      </c>
      <c r="H20" s="94">
        <v>13</v>
      </c>
      <c r="I20" s="94">
        <v>14</v>
      </c>
      <c r="J20" s="94">
        <v>17</v>
      </c>
      <c r="K20" s="94">
        <v>13</v>
      </c>
      <c r="L20" s="94">
        <v>8</v>
      </c>
      <c r="M20" s="94">
        <v>5</v>
      </c>
      <c r="N20" s="96">
        <v>3</v>
      </c>
      <c r="O20" s="23">
        <v>15</v>
      </c>
    </row>
    <row r="21" spans="1:15" ht="12" customHeight="1" x14ac:dyDescent="0.15">
      <c r="A21" s="6" t="s">
        <v>309</v>
      </c>
      <c r="B21" s="49">
        <v>20.597000000000001</v>
      </c>
      <c r="C21" s="103">
        <v>15.757</v>
      </c>
      <c r="D21" s="103">
        <v>54.267000000000003</v>
      </c>
      <c r="E21" s="103">
        <v>23.402000000000001</v>
      </c>
      <c r="F21" s="103">
        <v>16.716000000000001</v>
      </c>
      <c r="G21" s="103">
        <v>12.984</v>
      </c>
      <c r="H21" s="103">
        <v>28.713999999999999</v>
      </c>
      <c r="I21" s="103">
        <v>22.239000000000001</v>
      </c>
      <c r="J21" s="103">
        <v>37.728999999999999</v>
      </c>
      <c r="K21" s="103">
        <v>66.022999999999996</v>
      </c>
      <c r="L21" s="103">
        <v>3.7286800000000002</v>
      </c>
      <c r="M21" s="103">
        <v>4.9210000000000003</v>
      </c>
      <c r="N21" s="132">
        <v>4.1920000000000002</v>
      </c>
      <c r="O21" s="49">
        <v>27.23</v>
      </c>
    </row>
    <row r="22" spans="1:15" ht="12" customHeight="1" x14ac:dyDescent="0.15">
      <c r="A22" s="6" t="s">
        <v>141</v>
      </c>
      <c r="B22" s="49">
        <v>4.3000000000000007</v>
      </c>
      <c r="C22" s="49">
        <v>3.3060504268680329</v>
      </c>
      <c r="D22" s="49">
        <v>9.084593338601028</v>
      </c>
      <c r="E22" s="49">
        <v>5.1633486529003854</v>
      </c>
      <c r="F22" s="49">
        <v>6.6101715022362129</v>
      </c>
      <c r="G22" s="49">
        <v>5.6489506108384671</v>
      </c>
      <c r="H22" s="49">
        <v>10.887196150769125</v>
      </c>
      <c r="I22" s="49">
        <v>6.9975771687486237</v>
      </c>
      <c r="J22" s="49">
        <v>10.328788874288218</v>
      </c>
      <c r="K22" s="49">
        <v>11.593742262555953</v>
      </c>
      <c r="L22" s="49">
        <v>0.8923870079223436</v>
      </c>
      <c r="M22" s="49">
        <v>0.80241065619613994</v>
      </c>
      <c r="N22" s="132">
        <v>0.7</v>
      </c>
      <c r="O22" s="27">
        <v>8.1541372094841584</v>
      </c>
    </row>
    <row r="23" spans="1:15" ht="12" customHeight="1" x14ac:dyDescent="0.15">
      <c r="A23" s="6" t="s">
        <v>142</v>
      </c>
      <c r="B23" s="96" t="s">
        <v>133</v>
      </c>
      <c r="C23" s="103">
        <v>-23.498567752585334</v>
      </c>
      <c r="D23" s="103">
        <v>244.39931459034082</v>
      </c>
      <c r="E23" s="103">
        <v>-56.87618626421213</v>
      </c>
      <c r="F23" s="103">
        <v>-28.570207674557729</v>
      </c>
      <c r="G23" s="103">
        <v>-22.325915290739417</v>
      </c>
      <c r="H23" s="103">
        <v>121.1491065927295</v>
      </c>
      <c r="I23" s="103">
        <v>-22.54997562164797</v>
      </c>
      <c r="J23" s="103">
        <v>69.652412428616387</v>
      </c>
      <c r="K23" s="103">
        <v>74.992711177078633</v>
      </c>
      <c r="L23" s="103">
        <v>-94.352452933068776</v>
      </c>
      <c r="M23" s="103">
        <v>31.976999903451084</v>
      </c>
      <c r="N23" s="49">
        <v>-14.8140621824832</v>
      </c>
      <c r="O23" s="49">
        <v>549.57061068702296</v>
      </c>
    </row>
    <row r="24" spans="1:15" ht="12" customHeight="1" x14ac:dyDescent="0.15">
      <c r="A24" s="131" t="s">
        <v>143</v>
      </c>
      <c r="B24" s="6"/>
      <c r="C24" s="6"/>
      <c r="D24" s="6"/>
      <c r="E24" s="6"/>
      <c r="F24" s="6"/>
      <c r="G24" s="6"/>
      <c r="H24" s="6"/>
      <c r="I24" s="6"/>
      <c r="J24" s="6"/>
      <c r="K24" s="6"/>
      <c r="L24" s="6"/>
      <c r="M24" s="6"/>
      <c r="N24" s="150"/>
      <c r="O24" s="150"/>
    </row>
    <row r="25" spans="1:15" ht="12" customHeight="1" x14ac:dyDescent="0.15">
      <c r="A25" s="6" t="s">
        <v>140</v>
      </c>
      <c r="B25" s="96">
        <v>18</v>
      </c>
      <c r="C25" s="94">
        <v>21</v>
      </c>
      <c r="D25" s="94">
        <v>16</v>
      </c>
      <c r="E25" s="94">
        <v>24</v>
      </c>
      <c r="F25" s="94">
        <v>15</v>
      </c>
      <c r="G25" s="94">
        <v>13</v>
      </c>
      <c r="H25" s="94">
        <v>10</v>
      </c>
      <c r="I25" s="94">
        <v>19</v>
      </c>
      <c r="J25" s="94">
        <v>34</v>
      </c>
      <c r="K25" s="94">
        <v>29</v>
      </c>
      <c r="L25" s="94">
        <v>25</v>
      </c>
      <c r="M25" s="94">
        <v>35</v>
      </c>
      <c r="N25" s="96">
        <v>30</v>
      </c>
      <c r="O25" s="23">
        <v>41</v>
      </c>
    </row>
    <row r="26" spans="1:15" ht="12" customHeight="1" x14ac:dyDescent="0.15">
      <c r="A26" s="6" t="s">
        <v>309</v>
      </c>
      <c r="B26" s="49">
        <v>86.22</v>
      </c>
      <c r="C26" s="103">
        <v>82.784999999999997</v>
      </c>
      <c r="D26" s="103">
        <v>88.429000000000002</v>
      </c>
      <c r="E26" s="103">
        <v>122.066</v>
      </c>
      <c r="F26" s="103">
        <v>97.593000000000004</v>
      </c>
      <c r="G26" s="103">
        <v>38.110999999999997</v>
      </c>
      <c r="H26" s="103">
        <v>35.200000000000003</v>
      </c>
      <c r="I26" s="103">
        <v>77.239999999999995</v>
      </c>
      <c r="J26" s="103">
        <v>234.03399999999999</v>
      </c>
      <c r="K26" s="103">
        <v>347.15699999999998</v>
      </c>
      <c r="L26" s="103">
        <v>139.20505</v>
      </c>
      <c r="M26" s="103">
        <v>285.02999999999997</v>
      </c>
      <c r="N26" s="49">
        <v>167.71502000000001</v>
      </c>
      <c r="O26" s="49">
        <v>139.68824000000001</v>
      </c>
    </row>
    <row r="27" spans="1:15" ht="12" customHeight="1" x14ac:dyDescent="0.15">
      <c r="A27" s="6" t="s">
        <v>141</v>
      </c>
      <c r="B27" s="49">
        <v>18</v>
      </c>
      <c r="C27" s="49">
        <v>17.369510984849281</v>
      </c>
      <c r="D27" s="49">
        <v>14.803499444213797</v>
      </c>
      <c r="E27" s="49">
        <v>26.932284277623211</v>
      </c>
      <c r="F27" s="49">
        <v>38.59215526547851</v>
      </c>
      <c r="G27" s="49">
        <v>16.580957850405483</v>
      </c>
      <c r="H27" s="49">
        <v>13.346426987082026</v>
      </c>
      <c r="I27" s="49">
        <v>24.303829331990809</v>
      </c>
      <c r="J27" s="49">
        <v>64.069754708716601</v>
      </c>
      <c r="K27" s="49">
        <v>60.961313218759173</v>
      </c>
      <c r="L27" s="49">
        <v>33.316020161875045</v>
      </c>
      <c r="M27" s="49">
        <v>46.476551378903821</v>
      </c>
      <c r="N27" s="96">
        <v>29.6</v>
      </c>
      <c r="O27" s="49">
        <v>41.830226790721753</v>
      </c>
    </row>
    <row r="28" spans="1:15" ht="12" customHeight="1" x14ac:dyDescent="0.15">
      <c r="A28" s="6" t="s">
        <v>142</v>
      </c>
      <c r="B28" s="96" t="s">
        <v>133</v>
      </c>
      <c r="C28" s="103">
        <v>-3.98399443284621</v>
      </c>
      <c r="D28" s="103">
        <v>6.8176602041432695</v>
      </c>
      <c r="E28" s="103">
        <v>38.038426308111589</v>
      </c>
      <c r="F28" s="103">
        <v>-20.048989890714857</v>
      </c>
      <c r="G28" s="103">
        <v>-60.949043476478849</v>
      </c>
      <c r="H28" s="103">
        <v>-7.6382146886725479</v>
      </c>
      <c r="I28" s="103">
        <v>119.43181818181814</v>
      </c>
      <c r="J28" s="103">
        <v>202.99585706887621</v>
      </c>
      <c r="K28" s="103">
        <v>48.336139193450521</v>
      </c>
      <c r="L28" s="103">
        <v>-59.901413481508371</v>
      </c>
      <c r="M28" s="103">
        <v>104.75550276372874</v>
      </c>
      <c r="N28" s="132">
        <v>-41.158818369996098</v>
      </c>
      <c r="O28" s="132">
        <v>-16.710954093437799</v>
      </c>
    </row>
    <row r="29" spans="1:15" ht="12" customHeight="1" x14ac:dyDescent="0.15">
      <c r="A29" s="99" t="s">
        <v>144</v>
      </c>
      <c r="B29" s="101"/>
      <c r="C29" s="102"/>
      <c r="D29" s="102"/>
      <c r="E29" s="102"/>
      <c r="F29" s="102"/>
      <c r="G29" s="102"/>
      <c r="H29" s="102"/>
      <c r="I29" s="102"/>
      <c r="J29" s="102"/>
      <c r="K29" s="102"/>
      <c r="L29" s="102"/>
      <c r="M29" s="102"/>
      <c r="N29" s="101"/>
      <c r="O29" s="101"/>
    </row>
    <row r="30" spans="1:15" ht="12" customHeight="1" x14ac:dyDescent="0.15">
      <c r="A30" s="6" t="s">
        <v>140</v>
      </c>
      <c r="B30" s="96">
        <v>58</v>
      </c>
      <c r="C30" s="94">
        <v>65</v>
      </c>
      <c r="D30" s="94">
        <v>49</v>
      </c>
      <c r="E30" s="94">
        <v>25</v>
      </c>
      <c r="F30" s="94">
        <v>24</v>
      </c>
      <c r="G30" s="94">
        <v>19</v>
      </c>
      <c r="H30" s="94">
        <v>17</v>
      </c>
      <c r="I30" s="94">
        <v>20</v>
      </c>
      <c r="J30" s="94">
        <v>22</v>
      </c>
      <c r="K30" s="94">
        <v>39</v>
      </c>
      <c r="L30" s="94">
        <v>37</v>
      </c>
      <c r="M30" s="94">
        <v>61</v>
      </c>
      <c r="N30" s="96">
        <v>63</v>
      </c>
      <c r="O30" s="23">
        <v>58</v>
      </c>
    </row>
    <row r="31" spans="1:15" ht="12" customHeight="1" x14ac:dyDescent="0.15">
      <c r="A31" s="6" t="s">
        <v>309</v>
      </c>
      <c r="B31" s="49">
        <v>318.53500000000003</v>
      </c>
      <c r="C31" s="103">
        <v>298.63200000000001</v>
      </c>
      <c r="D31" s="103">
        <v>317.387</v>
      </c>
      <c r="E31" s="103">
        <v>175.643</v>
      </c>
      <c r="F31" s="103">
        <v>117.795</v>
      </c>
      <c r="G31" s="103">
        <v>104.18</v>
      </c>
      <c r="H31" s="103">
        <v>90.783000000000001</v>
      </c>
      <c r="I31" s="103">
        <v>79.361999999999995</v>
      </c>
      <c r="J31" s="103">
        <v>85.516999999999996</v>
      </c>
      <c r="K31" s="103">
        <v>108.63500000000001</v>
      </c>
      <c r="L31" s="103">
        <v>141.36081999999999</v>
      </c>
      <c r="M31" s="103">
        <v>247.964</v>
      </c>
      <c r="N31" s="132">
        <v>387.21829000000002</v>
      </c>
      <c r="O31" s="132">
        <v>153.67137</v>
      </c>
    </row>
    <row r="32" spans="1:15" ht="12" customHeight="1" x14ac:dyDescent="0.15">
      <c r="A32" s="6" t="s">
        <v>141</v>
      </c>
      <c r="B32" s="49">
        <v>66.500000000000014</v>
      </c>
      <c r="C32" s="49">
        <v>62.657387261309538</v>
      </c>
      <c r="D32" s="49">
        <v>53.132323989875317</v>
      </c>
      <c r="E32" s="49">
        <v>38.753356441388867</v>
      </c>
      <c r="F32" s="49">
        <v>46.580829869939855</v>
      </c>
      <c r="G32" s="49">
        <v>45.325606487765825</v>
      </c>
      <c r="H32" s="49">
        <v>34.42126935137123</v>
      </c>
      <c r="I32" s="49">
        <v>24.971523866461091</v>
      </c>
      <c r="J32" s="49">
        <v>23.411355672360926</v>
      </c>
      <c r="K32" s="49">
        <v>19.076476238473955</v>
      </c>
      <c r="L32" s="49">
        <v>33.83196176589275</v>
      </c>
      <c r="M32" s="49">
        <v>40.432626692342943</v>
      </c>
      <c r="N32" s="132">
        <v>68.400000000000006</v>
      </c>
      <c r="O32" s="49">
        <v>46.017533461234208</v>
      </c>
    </row>
    <row r="33" spans="1:16" ht="12" customHeight="1" x14ac:dyDescent="0.15">
      <c r="A33" s="6" t="s">
        <v>142</v>
      </c>
      <c r="B33" s="96" t="s">
        <v>133</v>
      </c>
      <c r="C33" s="103">
        <v>-6.2482929662360549</v>
      </c>
      <c r="D33" s="103">
        <v>6.2803048568137356</v>
      </c>
      <c r="E33" s="103">
        <v>-44.659674151745342</v>
      </c>
      <c r="F33" s="103">
        <v>-32.93498744612652</v>
      </c>
      <c r="G33" s="103">
        <v>-11.558215543953475</v>
      </c>
      <c r="H33" s="103">
        <v>-12.859473987329626</v>
      </c>
      <c r="I33" s="103">
        <v>-12.580549221770601</v>
      </c>
      <c r="J33" s="103">
        <v>7.7556009173155935</v>
      </c>
      <c r="K33" s="103">
        <v>27.03322146473802</v>
      </c>
      <c r="L33" s="103">
        <v>30.124563906659901</v>
      </c>
      <c r="M33" s="103">
        <v>75.412112068959431</v>
      </c>
      <c r="N33" s="132">
        <v>56.159075510961301</v>
      </c>
      <c r="O33" s="49">
        <v>-60.314020807230001</v>
      </c>
    </row>
    <row r="34" spans="1:16" ht="12" customHeight="1" x14ac:dyDescent="0.15">
      <c r="A34" s="131" t="s">
        <v>145</v>
      </c>
      <c r="B34" s="23"/>
      <c r="C34" s="94"/>
      <c r="D34" s="94"/>
      <c r="E34" s="94"/>
      <c r="F34" s="94"/>
      <c r="G34" s="94"/>
      <c r="H34" s="94"/>
      <c r="I34" s="94"/>
      <c r="J34" s="94"/>
      <c r="K34" s="94"/>
      <c r="L34" s="94"/>
      <c r="M34" s="94"/>
      <c r="N34" s="23"/>
      <c r="O34" s="23"/>
    </row>
    <row r="35" spans="1:16" ht="12" customHeight="1" x14ac:dyDescent="0.15">
      <c r="A35" s="6" t="s">
        <v>140</v>
      </c>
      <c r="B35" s="96">
        <v>9</v>
      </c>
      <c r="C35" s="94">
        <v>13</v>
      </c>
      <c r="D35" s="94">
        <v>12</v>
      </c>
      <c r="E35" s="94">
        <v>18</v>
      </c>
      <c r="F35" s="94">
        <v>6</v>
      </c>
      <c r="G35" s="94">
        <v>10</v>
      </c>
      <c r="H35" s="94">
        <v>16</v>
      </c>
      <c r="I35" s="94">
        <v>21</v>
      </c>
      <c r="J35" s="94">
        <v>1</v>
      </c>
      <c r="K35" s="94">
        <v>1</v>
      </c>
      <c r="L35" s="94">
        <v>3</v>
      </c>
      <c r="M35" s="94">
        <v>9</v>
      </c>
      <c r="N35" s="96">
        <v>6</v>
      </c>
      <c r="O35" s="23">
        <v>3</v>
      </c>
    </row>
    <row r="36" spans="1:16" ht="12" customHeight="1" x14ac:dyDescent="0.15">
      <c r="A36" s="6" t="s">
        <v>309</v>
      </c>
      <c r="B36" s="49">
        <v>45.731000000000002</v>
      </c>
      <c r="C36" s="103">
        <v>71.866</v>
      </c>
      <c r="D36" s="103">
        <v>104.372</v>
      </c>
      <c r="E36" s="103">
        <v>132.12200000000001</v>
      </c>
      <c r="F36" s="103">
        <v>20.779</v>
      </c>
      <c r="G36" s="103">
        <v>74.572999999999993</v>
      </c>
      <c r="H36" s="103">
        <v>109.044</v>
      </c>
      <c r="I36" s="103">
        <v>138.96899999999999</v>
      </c>
      <c r="J36" s="103">
        <v>8</v>
      </c>
      <c r="K36" s="103">
        <v>4</v>
      </c>
      <c r="L36" s="103">
        <v>74.175650000000005</v>
      </c>
      <c r="M36" s="103">
        <v>10.318</v>
      </c>
      <c r="N36" s="132">
        <v>7.2391300000000003</v>
      </c>
      <c r="O36" s="49">
        <v>13.3505</v>
      </c>
    </row>
    <row r="37" spans="1:16" ht="12" customHeight="1" x14ac:dyDescent="0.15">
      <c r="A37" s="6" t="s">
        <v>141</v>
      </c>
      <c r="B37" s="49">
        <v>9.5471816283924849</v>
      </c>
      <c r="C37" s="49">
        <v>15.078544137672022</v>
      </c>
      <c r="D37" s="49">
        <v>17.472445057520527</v>
      </c>
      <c r="E37" s="49">
        <v>29.151010628087541</v>
      </c>
      <c r="F37" s="49">
        <v>8.2168433623454327</v>
      </c>
      <c r="G37" s="49">
        <v>32.444485050990217</v>
      </c>
      <c r="H37" s="49">
        <v>41.345107510777623</v>
      </c>
      <c r="I37" s="49">
        <v>43.72706963279947</v>
      </c>
      <c r="J37" s="49">
        <v>2.1901007446342535</v>
      </c>
      <c r="K37" s="49">
        <v>0.70240626827353825</v>
      </c>
      <c r="L37" s="49">
        <v>17.752498568982855</v>
      </c>
      <c r="M37" s="49">
        <v>1.6824371368892035</v>
      </c>
      <c r="N37" s="132">
        <v>1.3</v>
      </c>
      <c r="O37" s="49">
        <v>3.9978629752191788</v>
      </c>
    </row>
    <row r="38" spans="1:16" ht="12" customHeight="1" x14ac:dyDescent="0.15">
      <c r="A38" s="6" t="s">
        <v>142</v>
      </c>
      <c r="B38" s="96" t="s">
        <v>133</v>
      </c>
      <c r="C38" s="103">
        <v>57.149417244320041</v>
      </c>
      <c r="D38" s="103">
        <v>45.231402888709539</v>
      </c>
      <c r="E38" s="103">
        <v>26.587590541524559</v>
      </c>
      <c r="F38" s="103">
        <v>-84.272869015001291</v>
      </c>
      <c r="G38" s="103">
        <v>258.88637566774145</v>
      </c>
      <c r="H38" s="103">
        <v>46.224504847599007</v>
      </c>
      <c r="I38" s="103">
        <v>27.443050511720035</v>
      </c>
      <c r="J38" s="103">
        <v>-94.243320452762845</v>
      </c>
      <c r="K38" s="103">
        <v>-50</v>
      </c>
      <c r="L38" s="103">
        <v>1754.3912500000001</v>
      </c>
      <c r="M38" s="103">
        <v>-86.089774744137728</v>
      </c>
      <c r="N38" s="132">
        <v>-0.29839794533824376</v>
      </c>
      <c r="O38" s="49">
        <v>84.421332397677602</v>
      </c>
    </row>
    <row r="39" spans="1:16" ht="12" customHeight="1" x14ac:dyDescent="0.15">
      <c r="A39" s="131" t="s">
        <v>146</v>
      </c>
      <c r="B39" s="23"/>
      <c r="C39" s="94"/>
      <c r="D39" s="94"/>
      <c r="E39" s="94"/>
      <c r="F39" s="94"/>
      <c r="G39" s="94"/>
      <c r="H39" s="94"/>
      <c r="I39" s="94"/>
      <c r="J39" s="94"/>
      <c r="K39" s="94"/>
      <c r="L39" s="94"/>
      <c r="M39" s="94"/>
      <c r="N39" s="23"/>
      <c r="O39" s="23"/>
    </row>
    <row r="40" spans="1:16" ht="12" customHeight="1" x14ac:dyDescent="0.15">
      <c r="A40" s="6" t="s">
        <v>140</v>
      </c>
      <c r="B40" s="96">
        <v>2</v>
      </c>
      <c r="C40" s="96">
        <v>1</v>
      </c>
      <c r="D40" s="96">
        <v>5</v>
      </c>
      <c r="E40" s="96" t="s">
        <v>133</v>
      </c>
      <c r="F40" s="96" t="s">
        <v>133</v>
      </c>
      <c r="G40" s="96" t="s">
        <v>133</v>
      </c>
      <c r="H40" s="96" t="s">
        <v>133</v>
      </c>
      <c r="I40" s="96" t="s">
        <v>133</v>
      </c>
      <c r="J40" s="96" t="s">
        <v>133</v>
      </c>
      <c r="K40" s="94">
        <v>5</v>
      </c>
      <c r="L40" s="94">
        <v>4</v>
      </c>
      <c r="M40" s="94">
        <v>7</v>
      </c>
      <c r="N40" s="23" t="s">
        <v>133</v>
      </c>
      <c r="O40" s="23" t="s">
        <v>133</v>
      </c>
    </row>
    <row r="41" spans="1:16" ht="12" customHeight="1" x14ac:dyDescent="0.15">
      <c r="A41" s="6" t="s">
        <v>309</v>
      </c>
      <c r="B41" s="132">
        <v>7.9169999999999998</v>
      </c>
      <c r="C41" s="132">
        <v>7.5709999999999997</v>
      </c>
      <c r="D41" s="132">
        <v>32.896999999999998</v>
      </c>
      <c r="E41" s="96" t="s">
        <v>133</v>
      </c>
      <c r="F41" s="96" t="s">
        <v>133</v>
      </c>
      <c r="G41" s="96" t="s">
        <v>133</v>
      </c>
      <c r="H41" s="96" t="s">
        <v>133</v>
      </c>
      <c r="I41" s="96" t="s">
        <v>133</v>
      </c>
      <c r="J41" s="96" t="s">
        <v>133</v>
      </c>
      <c r="K41" s="103">
        <v>43.655999999999999</v>
      </c>
      <c r="L41" s="103">
        <v>59.361969999999999</v>
      </c>
      <c r="M41" s="103">
        <v>65.043999999999997</v>
      </c>
      <c r="N41" s="23" t="s">
        <v>133</v>
      </c>
      <c r="O41" s="23" t="s">
        <v>133</v>
      </c>
    </row>
    <row r="42" spans="1:16" ht="12" customHeight="1" x14ac:dyDescent="0.15">
      <c r="A42" s="6" t="s">
        <v>141</v>
      </c>
      <c r="B42" s="132">
        <v>1.6528183716075158</v>
      </c>
      <c r="C42" s="132">
        <v>1.5885071893011282</v>
      </c>
      <c r="D42" s="132">
        <v>5.5071381697893367</v>
      </c>
      <c r="E42" s="96" t="s">
        <v>133</v>
      </c>
      <c r="F42" s="96" t="s">
        <v>133</v>
      </c>
      <c r="G42" s="96" t="s">
        <v>133</v>
      </c>
      <c r="H42" s="96" t="s">
        <v>133</v>
      </c>
      <c r="I42" s="96" t="s">
        <v>133</v>
      </c>
      <c r="J42" s="96" t="s">
        <v>133</v>
      </c>
      <c r="K42" s="49">
        <v>7.6660620119373943</v>
      </c>
      <c r="L42" s="49">
        <v>14.207132495327015</v>
      </c>
      <c r="M42" s="49">
        <v>10.605974135667896</v>
      </c>
      <c r="N42" s="23" t="s">
        <v>133</v>
      </c>
      <c r="O42" s="23" t="s">
        <v>133</v>
      </c>
    </row>
    <row r="43" spans="1:16" ht="12" customHeight="1" x14ac:dyDescent="0.15">
      <c r="A43" s="6" t="s">
        <v>142</v>
      </c>
      <c r="B43" s="96" t="s">
        <v>133</v>
      </c>
      <c r="C43" s="132">
        <v>-4.3703423013767839</v>
      </c>
      <c r="D43" s="132">
        <v>334.51327433628319</v>
      </c>
      <c r="E43" s="96" t="s">
        <v>133</v>
      </c>
      <c r="F43" s="96" t="s">
        <v>133</v>
      </c>
      <c r="G43" s="96" t="s">
        <v>133</v>
      </c>
      <c r="H43" s="96" t="s">
        <v>133</v>
      </c>
      <c r="I43" s="96" t="s">
        <v>133</v>
      </c>
      <c r="J43" s="96" t="s">
        <v>133</v>
      </c>
      <c r="K43" s="96" t="s">
        <v>133</v>
      </c>
      <c r="L43" s="103">
        <v>35.976658420377497</v>
      </c>
      <c r="M43" s="103">
        <v>9.5718353012880115</v>
      </c>
      <c r="N43" s="23" t="s">
        <v>133</v>
      </c>
      <c r="O43" s="23" t="s">
        <v>133</v>
      </c>
    </row>
    <row r="44" spans="1:16" ht="12" customHeight="1" x14ac:dyDescent="0.15">
      <c r="A44" s="137" t="s">
        <v>319</v>
      </c>
      <c r="B44" s="138"/>
      <c r="C44" s="140"/>
      <c r="D44" s="140"/>
      <c r="E44" s="140"/>
      <c r="F44" s="140"/>
      <c r="G44" s="140"/>
      <c r="H44" s="140"/>
      <c r="I44" s="140"/>
      <c r="J44" s="138"/>
      <c r="K44" s="138"/>
      <c r="L44" s="138"/>
      <c r="M44" s="138"/>
      <c r="N44" s="139"/>
      <c r="O44" s="138"/>
    </row>
    <row r="45" spans="1:16" ht="12" customHeight="1" x14ac:dyDescent="0.15">
      <c r="A45" s="72" t="s">
        <v>310</v>
      </c>
      <c r="B45" s="133">
        <v>88.614999999999995</v>
      </c>
      <c r="C45" s="133">
        <v>72.444872000000004</v>
      </c>
      <c r="D45" s="133">
        <v>103.93924800000001</v>
      </c>
      <c r="E45" s="133">
        <v>137.78283200000001</v>
      </c>
      <c r="F45" s="133">
        <v>49.312184999999999</v>
      </c>
      <c r="G45" s="133">
        <v>16.089359999999999</v>
      </c>
      <c r="H45" s="133">
        <v>58.286760999999998</v>
      </c>
      <c r="I45" s="133">
        <v>95.851495999999997</v>
      </c>
      <c r="J45" s="133">
        <v>63.704832000000003</v>
      </c>
      <c r="K45" s="133">
        <v>32.232058600000002</v>
      </c>
      <c r="L45" s="133">
        <v>58.6216893</v>
      </c>
      <c r="M45" s="133">
        <v>139.3978621</v>
      </c>
      <c r="N45" s="132">
        <v>128.905812</v>
      </c>
      <c r="O45" s="96">
        <v>86.169282303999992</v>
      </c>
    </row>
    <row r="46" spans="1:16" ht="12" customHeight="1" x14ac:dyDescent="0.15">
      <c r="A46" s="6" t="s">
        <v>141</v>
      </c>
      <c r="B46" s="103">
        <v>18.5</v>
      </c>
      <c r="C46" s="103">
        <v>15.200000000000001</v>
      </c>
      <c r="D46" s="103">
        <v>17.400000000000002</v>
      </c>
      <c r="E46" s="103">
        <v>30.400000000000002</v>
      </c>
      <c r="F46" s="103">
        <v>19.5</v>
      </c>
      <c r="G46" s="103">
        <v>6.9999999999999991</v>
      </c>
      <c r="H46" s="103">
        <v>22.1</v>
      </c>
      <c r="I46" s="103">
        <v>30.16</v>
      </c>
      <c r="J46" s="103">
        <v>17.440000000000001</v>
      </c>
      <c r="K46" s="103">
        <v>5.660000000000001</v>
      </c>
      <c r="L46" s="103">
        <v>14.029960713652088</v>
      </c>
      <c r="M46" s="103">
        <v>22.730000000000004</v>
      </c>
      <c r="N46" s="132">
        <v>22.76</v>
      </c>
      <c r="O46" s="132">
        <v>25.803813235852381</v>
      </c>
      <c r="P46" s="84"/>
    </row>
    <row r="47" spans="1:16" ht="12" customHeight="1" x14ac:dyDescent="0.15">
      <c r="A47" s="6" t="s">
        <v>311</v>
      </c>
      <c r="B47" s="103">
        <v>131.24600000000001</v>
      </c>
      <c r="C47" s="103">
        <v>58.623153000000002</v>
      </c>
      <c r="D47" s="103">
        <v>111.704824</v>
      </c>
      <c r="E47" s="103">
        <v>71.157580999999993</v>
      </c>
      <c r="F47" s="103">
        <v>29.081544999999998</v>
      </c>
      <c r="G47" s="103">
        <v>103.4316</v>
      </c>
      <c r="H47" s="103">
        <v>49.583308000000002</v>
      </c>
      <c r="I47" s="103">
        <v>96.232867999999996</v>
      </c>
      <c r="J47" s="103">
        <v>38.829264000000002</v>
      </c>
      <c r="K47" s="103">
        <v>30.2958572</v>
      </c>
      <c r="L47" s="103">
        <v>102.8699922</v>
      </c>
      <c r="M47" s="103">
        <v>35.876704500000002</v>
      </c>
      <c r="N47" s="132">
        <v>6.9097140000000001</v>
      </c>
      <c r="O47" s="96" t="s">
        <v>133</v>
      </c>
    </row>
    <row r="48" spans="1:16" ht="12" customHeight="1" x14ac:dyDescent="0.15">
      <c r="A48" s="6" t="s">
        <v>141</v>
      </c>
      <c r="B48" s="103">
        <v>27.400000000000002</v>
      </c>
      <c r="C48" s="103">
        <v>12.3</v>
      </c>
      <c r="D48" s="103">
        <v>18.700000000000003</v>
      </c>
      <c r="E48" s="103">
        <v>15.699999999999998</v>
      </c>
      <c r="F48" s="103">
        <v>11.5</v>
      </c>
      <c r="G48" s="103">
        <v>45</v>
      </c>
      <c r="H48" s="103">
        <v>18.800000000000004</v>
      </c>
      <c r="I48" s="103">
        <v>30.279999999999998</v>
      </c>
      <c r="J48" s="103">
        <v>10.63</v>
      </c>
      <c r="K48" s="103">
        <v>5.3200000000000012</v>
      </c>
      <c r="L48" s="103">
        <v>24.619931059879857</v>
      </c>
      <c r="M48" s="103">
        <v>5.8500000000000005</v>
      </c>
      <c r="N48" s="132">
        <v>1.2</v>
      </c>
      <c r="O48" s="96" t="s">
        <v>133</v>
      </c>
    </row>
    <row r="49" spans="1:15" ht="12" customHeight="1" x14ac:dyDescent="0.15">
      <c r="A49" s="6" t="s">
        <v>312</v>
      </c>
      <c r="B49" s="103">
        <v>86.22</v>
      </c>
      <c r="C49" s="103">
        <v>123.442249</v>
      </c>
      <c r="D49" s="103">
        <v>150.532704</v>
      </c>
      <c r="E49" s="103">
        <v>112.40178400000001</v>
      </c>
      <c r="F49" s="103">
        <v>124.671319</v>
      </c>
      <c r="G49" s="103">
        <v>60.679872000000003</v>
      </c>
      <c r="H49" s="103">
        <v>59.605466</v>
      </c>
      <c r="I49" s="103">
        <v>108.754582</v>
      </c>
      <c r="J49" s="103">
        <v>177.08774399999999</v>
      </c>
      <c r="K49" s="103">
        <v>414.57488799999999</v>
      </c>
      <c r="L49" s="103">
        <v>220.19693699999999</v>
      </c>
      <c r="M49" s="103">
        <v>304.36937510000001</v>
      </c>
      <c r="N49" s="132">
        <v>159.48979200000002</v>
      </c>
      <c r="O49" s="96">
        <v>155.729438464</v>
      </c>
    </row>
    <row r="50" spans="1:15" ht="12" customHeight="1" x14ac:dyDescent="0.15">
      <c r="A50" s="6" t="s">
        <v>141</v>
      </c>
      <c r="B50" s="103">
        <v>18</v>
      </c>
      <c r="C50" s="103">
        <v>25.900000000000002</v>
      </c>
      <c r="D50" s="103">
        <v>25.2</v>
      </c>
      <c r="E50" s="103">
        <v>24.8</v>
      </c>
      <c r="F50" s="103">
        <v>49.300000000000004</v>
      </c>
      <c r="G50" s="103">
        <v>26.400000000000002</v>
      </c>
      <c r="H50" s="103">
        <v>22.6</v>
      </c>
      <c r="I50" s="103">
        <v>34.22</v>
      </c>
      <c r="J50" s="103">
        <v>48.48</v>
      </c>
      <c r="K50" s="103">
        <v>72.800000000000011</v>
      </c>
      <c r="L50" s="103">
        <v>52.699852431180688</v>
      </c>
      <c r="M50" s="103">
        <v>49.63</v>
      </c>
      <c r="N50" s="132">
        <v>28.16</v>
      </c>
      <c r="O50" s="132">
        <v>46.633942374876739</v>
      </c>
    </row>
    <row r="51" spans="1:15" ht="12" customHeight="1" x14ac:dyDescent="0.15">
      <c r="A51" s="6" t="s">
        <v>313</v>
      </c>
      <c r="B51" s="103">
        <v>172.91900000000001</v>
      </c>
      <c r="C51" s="103">
        <v>222.10072600000001</v>
      </c>
      <c r="D51" s="103">
        <v>231.17522399999999</v>
      </c>
      <c r="E51" s="103">
        <v>131.89080300000001</v>
      </c>
      <c r="F51" s="103">
        <v>49.817951000000001</v>
      </c>
      <c r="G51" s="103">
        <v>49.647168000000001</v>
      </c>
      <c r="H51" s="103">
        <v>96.265465000000006</v>
      </c>
      <c r="I51" s="103">
        <v>16.971053999999999</v>
      </c>
      <c r="J51" s="103">
        <v>85.658159999999995</v>
      </c>
      <c r="K51" s="103">
        <v>92.413753880000002</v>
      </c>
      <c r="L51" s="103">
        <v>36.142381499999999</v>
      </c>
      <c r="M51" s="103">
        <v>133.63305829999999</v>
      </c>
      <c r="N51" s="132">
        <v>271.064682</v>
      </c>
      <c r="O51" s="96">
        <v>92.042189231999984</v>
      </c>
    </row>
    <row r="52" spans="1:15" ht="12" customHeight="1" x14ac:dyDescent="0.15">
      <c r="A52" s="6" t="s">
        <v>141</v>
      </c>
      <c r="B52" s="104">
        <v>36.1</v>
      </c>
      <c r="C52" s="104">
        <v>46.6</v>
      </c>
      <c r="D52" s="104">
        <v>38.699999999999996</v>
      </c>
      <c r="E52" s="104">
        <v>29.1</v>
      </c>
      <c r="F52" s="104">
        <v>19.700000000000003</v>
      </c>
      <c r="G52" s="104">
        <v>21.599999999999998</v>
      </c>
      <c r="H52" s="104">
        <v>36.5</v>
      </c>
      <c r="I52" s="104">
        <v>5.34</v>
      </c>
      <c r="J52" s="104">
        <v>23.45</v>
      </c>
      <c r="K52" s="104">
        <v>16.228000000000005</v>
      </c>
      <c r="L52" s="104">
        <v>8.6499757785524274</v>
      </c>
      <c r="M52" s="104">
        <v>21.790000000000003</v>
      </c>
      <c r="N52" s="132">
        <v>47.86</v>
      </c>
      <c r="O52" s="132">
        <v>27.562483953185492</v>
      </c>
    </row>
    <row r="53" spans="1:15" ht="12" customHeight="1" x14ac:dyDescent="0.15">
      <c r="A53" s="134" t="s">
        <v>147</v>
      </c>
      <c r="B53" s="136"/>
      <c r="C53" s="136"/>
      <c r="D53" s="136"/>
      <c r="E53" s="136"/>
      <c r="F53" s="136"/>
      <c r="G53" s="136"/>
      <c r="H53" s="136"/>
      <c r="I53" s="136"/>
      <c r="J53" s="136"/>
      <c r="K53" s="136"/>
      <c r="L53" s="136"/>
      <c r="M53" s="136"/>
      <c r="N53" s="135"/>
      <c r="O53" s="136"/>
    </row>
    <row r="54" spans="1:15" ht="12" customHeight="1" x14ac:dyDescent="0.15">
      <c r="A54" s="57" t="s">
        <v>316</v>
      </c>
      <c r="B54" s="16">
        <v>2000</v>
      </c>
      <c r="C54" s="16">
        <v>1800</v>
      </c>
      <c r="D54" s="16">
        <v>1500</v>
      </c>
      <c r="E54" s="16">
        <v>100</v>
      </c>
      <c r="F54" s="16">
        <v>700</v>
      </c>
      <c r="G54" s="16">
        <v>900</v>
      </c>
      <c r="H54" s="16">
        <v>1100</v>
      </c>
      <c r="I54" s="105">
        <v>1169</v>
      </c>
      <c r="J54" s="16">
        <v>1027</v>
      </c>
      <c r="K54" s="16">
        <v>1072</v>
      </c>
      <c r="L54" s="16">
        <v>827</v>
      </c>
      <c r="M54" s="16">
        <v>773</v>
      </c>
      <c r="N54" s="152">
        <v>936.91330090000008</v>
      </c>
      <c r="O54" s="43">
        <v>977.97710654999992</v>
      </c>
    </row>
    <row r="55" spans="1:15" ht="12" customHeight="1" x14ac:dyDescent="0.15">
      <c r="A55" s="63" t="s">
        <v>135</v>
      </c>
      <c r="B55" s="106" t="s">
        <v>133</v>
      </c>
      <c r="C55" s="107">
        <v>-10</v>
      </c>
      <c r="D55" s="107">
        <v>-16.666666666666668</v>
      </c>
      <c r="E55" s="107">
        <v>-93.333333333333329</v>
      </c>
      <c r="F55" s="107">
        <v>600</v>
      </c>
      <c r="G55" s="107">
        <v>28.571428571428573</v>
      </c>
      <c r="H55" s="107">
        <v>22.222222222222221</v>
      </c>
      <c r="I55" s="107">
        <v>6.2727272727272725</v>
      </c>
      <c r="J55" s="107">
        <v>-12.147134302822925</v>
      </c>
      <c r="K55" s="107">
        <v>4.3816942551119764</v>
      </c>
      <c r="L55" s="107">
        <v>-22.854477611940297</v>
      </c>
      <c r="M55" s="107">
        <v>-6.5296251511487302</v>
      </c>
      <c r="N55" s="158">
        <v>21.204825472186293</v>
      </c>
      <c r="O55" s="29">
        <v>4.3828821312018817</v>
      </c>
    </row>
    <row r="56" spans="1:15" ht="12" customHeight="1" x14ac:dyDescent="0.15">
      <c r="A56" s="7" t="s">
        <v>148</v>
      </c>
      <c r="B56" s="95"/>
      <c r="C56" s="157"/>
      <c r="D56" s="157"/>
      <c r="E56" s="157"/>
      <c r="F56" s="157"/>
      <c r="G56" s="157"/>
      <c r="H56" s="157"/>
      <c r="I56" s="157"/>
      <c r="J56" s="157"/>
      <c r="K56" s="157"/>
      <c r="L56" s="157"/>
      <c r="M56" s="157"/>
      <c r="N56" s="157"/>
      <c r="O56" s="157"/>
    </row>
    <row r="57" spans="1:15" ht="12" customHeight="1" x14ac:dyDescent="0.15">
      <c r="A57" s="149" t="s">
        <v>314</v>
      </c>
      <c r="B57" s="95"/>
      <c r="C57" s="95"/>
      <c r="D57" s="95"/>
      <c r="E57" s="95"/>
      <c r="F57" s="95"/>
      <c r="G57" s="95"/>
      <c r="H57" s="95"/>
      <c r="I57" s="108"/>
      <c r="J57" s="109"/>
      <c r="K57" s="109"/>
      <c r="L57" s="109"/>
      <c r="M57" s="109"/>
      <c r="N57" s="110"/>
      <c r="O57" s="109"/>
    </row>
    <row r="58" spans="1:15" ht="12" customHeight="1" x14ac:dyDescent="0.15">
      <c r="A58" s="149" t="s">
        <v>317</v>
      </c>
      <c r="B58" s="7"/>
      <c r="C58" s="7"/>
      <c r="D58" s="7"/>
      <c r="E58" s="7"/>
      <c r="F58" s="7"/>
      <c r="G58" s="7"/>
      <c r="H58" s="7"/>
      <c r="I58" s="7"/>
      <c r="J58" s="7"/>
      <c r="K58" s="7"/>
      <c r="L58" s="7"/>
      <c r="M58" s="7"/>
      <c r="N58" s="110"/>
      <c r="O58" s="7"/>
    </row>
    <row r="59" spans="1:15" ht="12" customHeight="1" x14ac:dyDescent="0.15">
      <c r="A59" s="7" t="s">
        <v>346</v>
      </c>
      <c r="B59" s="7"/>
      <c r="C59" s="7"/>
      <c r="D59" s="7"/>
      <c r="E59" s="7"/>
      <c r="F59" s="7"/>
      <c r="G59" s="7"/>
      <c r="H59" s="7"/>
      <c r="I59" s="7"/>
      <c r="J59" s="7"/>
      <c r="K59" s="7"/>
      <c r="L59" s="7"/>
      <c r="M59" s="7"/>
      <c r="N59" s="110"/>
      <c r="O59" s="7"/>
    </row>
    <row r="60" spans="1:15" ht="12" customHeight="1" x14ac:dyDescent="0.15">
      <c r="B60" s="20"/>
      <c r="C60" s="20"/>
      <c r="D60" s="20"/>
      <c r="E60" s="20"/>
      <c r="F60" s="20"/>
      <c r="G60" s="20"/>
      <c r="H60" s="20"/>
      <c r="I60" s="111"/>
      <c r="J60" s="20"/>
      <c r="K60" s="20"/>
      <c r="L60" s="20"/>
      <c r="M60" s="20"/>
      <c r="N60" s="38"/>
      <c r="O60" s="20"/>
    </row>
    <row r="61" spans="1:15" ht="14" customHeight="1" x14ac:dyDescent="0.15"/>
  </sheetData>
  <pageMargins left="0.25" right="0.25" top="0.75" bottom="0.75" header="0.3" footer="0.3"/>
  <pageSetup scale="59"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D27DB-A353-4BE6-AE75-61D090F9C1A1}">
  <dimension ref="A1:M39"/>
  <sheetViews>
    <sheetView zoomScaleNormal="100" workbookViewId="0">
      <selection activeCell="A3" sqref="A3"/>
    </sheetView>
  </sheetViews>
  <sheetFormatPr baseColWidth="10" defaultColWidth="8.6640625" defaultRowHeight="11" x14ac:dyDescent="0.15"/>
  <cols>
    <col min="1" max="1" width="40.6640625" style="2" customWidth="1"/>
    <col min="2" max="6" width="9.1640625" style="2" customWidth="1"/>
    <col min="7" max="12" width="11.1640625" style="2" bestFit="1" customWidth="1"/>
    <col min="13" max="13" width="11.1640625" style="2" customWidth="1"/>
    <col min="14" max="16384" width="8.6640625" style="2"/>
  </cols>
  <sheetData>
    <row r="1" spans="1:13" ht="18" x14ac:dyDescent="0.15">
      <c r="A1" s="163" t="s">
        <v>348</v>
      </c>
    </row>
    <row r="2" spans="1:13" ht="18" x14ac:dyDescent="0.15">
      <c r="A2" s="113" t="s">
        <v>0</v>
      </c>
    </row>
    <row r="3" spans="1:13" ht="13" x14ac:dyDescent="0.15">
      <c r="A3" s="114" t="s">
        <v>355</v>
      </c>
    </row>
    <row r="4" spans="1:13" ht="12" customHeight="1" x14ac:dyDescent="0.15">
      <c r="A4" s="13" t="s">
        <v>21</v>
      </c>
      <c r="B4" s="7"/>
      <c r="C4" s="7"/>
      <c r="D4" s="7"/>
      <c r="E4" s="7"/>
      <c r="F4" s="7"/>
      <c r="G4" s="7"/>
      <c r="H4" s="7"/>
      <c r="I4" s="7"/>
      <c r="J4" s="7"/>
      <c r="K4" s="7"/>
      <c r="L4" s="7"/>
      <c r="M4" s="7"/>
    </row>
    <row r="5" spans="1:13" ht="12" customHeight="1" thickBot="1" x14ac:dyDescent="0.2">
      <c r="A5" s="168" t="s">
        <v>2</v>
      </c>
      <c r="B5" s="170">
        <v>2009</v>
      </c>
      <c r="C5" s="170">
        <v>2010</v>
      </c>
      <c r="D5" s="170">
        <v>2011</v>
      </c>
      <c r="E5" s="171">
        <v>2012</v>
      </c>
      <c r="F5" s="170">
        <v>2013</v>
      </c>
      <c r="G5" s="170">
        <v>2014</v>
      </c>
      <c r="H5" s="170">
        <v>2015</v>
      </c>
      <c r="I5" s="170">
        <v>2016</v>
      </c>
      <c r="J5" s="170">
        <v>2017</v>
      </c>
      <c r="K5" s="170">
        <v>2018</v>
      </c>
      <c r="L5" s="171">
        <v>2019</v>
      </c>
      <c r="M5" s="170">
        <v>2020</v>
      </c>
    </row>
    <row r="6" spans="1:13" s="145" customFormat="1" ht="12" customHeight="1" thickTop="1" x14ac:dyDescent="0.15">
      <c r="A6" s="179" t="s">
        <v>149</v>
      </c>
      <c r="B6" s="167"/>
      <c r="C6" s="167"/>
      <c r="D6" s="167"/>
      <c r="E6" s="167"/>
      <c r="F6" s="167"/>
      <c r="G6" s="167"/>
      <c r="H6" s="167"/>
      <c r="I6" s="167"/>
      <c r="J6" s="167"/>
      <c r="K6" s="167"/>
      <c r="L6" s="167"/>
      <c r="M6" s="167"/>
    </row>
    <row r="7" spans="1:13" ht="12" customHeight="1" x14ac:dyDescent="0.15">
      <c r="A7" s="115" t="s">
        <v>150</v>
      </c>
      <c r="B7" s="33"/>
      <c r="C7" s="33"/>
      <c r="D7" s="33"/>
      <c r="E7" s="33"/>
      <c r="F7" s="33"/>
      <c r="G7" s="33"/>
      <c r="H7" s="33"/>
      <c r="I7" s="33"/>
      <c r="J7" s="33"/>
      <c r="K7" s="33"/>
      <c r="L7" s="33"/>
      <c r="M7" s="33"/>
    </row>
    <row r="8" spans="1:13" ht="12" customHeight="1" x14ac:dyDescent="0.15">
      <c r="A8" s="116" t="s">
        <v>151</v>
      </c>
      <c r="B8" s="43">
        <v>1272.78</v>
      </c>
      <c r="C8" s="43">
        <v>1518.91</v>
      </c>
      <c r="D8" s="43">
        <v>1530.73</v>
      </c>
      <c r="E8" s="43">
        <v>1688.95</v>
      </c>
      <c r="F8" s="43">
        <v>1866.96</v>
      </c>
      <c r="G8" s="43">
        <v>1761.25</v>
      </c>
      <c r="H8" s="43">
        <v>1692.51</v>
      </c>
      <c r="I8" s="43">
        <v>1641.73</v>
      </c>
      <c r="J8" s="43">
        <v>1796.81</v>
      </c>
      <c r="K8" s="43">
        <v>1690.58</v>
      </c>
      <c r="L8" s="43">
        <v>1588.76</v>
      </c>
      <c r="M8" s="43">
        <v>1627.21</v>
      </c>
    </row>
    <row r="9" spans="1:13" ht="12" customHeight="1" x14ac:dyDescent="0.15">
      <c r="A9" s="65" t="s">
        <v>152</v>
      </c>
      <c r="B9" s="18">
        <v>984948.44174491009</v>
      </c>
      <c r="C9" s="18">
        <v>1260413.4413533499</v>
      </c>
      <c r="D9" s="18">
        <v>1270502.6857491301</v>
      </c>
      <c r="E9" s="18">
        <v>1450282.7467914999</v>
      </c>
      <c r="F9" s="18">
        <v>1683767.72309119</v>
      </c>
      <c r="G9" s="18">
        <v>1633308.0315361698</v>
      </c>
      <c r="H9" s="18">
        <v>1673068.54502769</v>
      </c>
      <c r="I9" s="18">
        <v>1649448.4119291501</v>
      </c>
      <c r="J9" s="18">
        <v>1881864.6302309001</v>
      </c>
      <c r="K9" s="18">
        <v>1680259.56930271</v>
      </c>
      <c r="L9" s="18">
        <v>1682523.1372432499</v>
      </c>
      <c r="M9" s="18">
        <v>1764984.5256572501</v>
      </c>
    </row>
    <row r="10" spans="1:13" ht="12" customHeight="1" x14ac:dyDescent="0.15">
      <c r="A10" s="65" t="s">
        <v>153</v>
      </c>
      <c r="B10" s="27" t="s">
        <v>24</v>
      </c>
      <c r="C10" s="27">
        <v>27.967453719753387</v>
      </c>
      <c r="D10" s="27">
        <v>0.80047102520161717</v>
      </c>
      <c r="E10" s="27">
        <v>14.150309405789693</v>
      </c>
      <c r="F10" s="27">
        <v>16.099272836020099</v>
      </c>
      <c r="G10" s="27">
        <v>-2.9968320964356292</v>
      </c>
      <c r="H10" s="27">
        <v>2.4343548628806024</v>
      </c>
      <c r="I10" s="27">
        <v>-1.411785139869985</v>
      </c>
      <c r="J10" s="27">
        <v>14.090541821185077</v>
      </c>
      <c r="K10" s="27">
        <v>-10.71304798918792</v>
      </c>
      <c r="L10" s="27">
        <v>0.13471537266585959</v>
      </c>
      <c r="M10" s="27">
        <f>(M9/L9-1)*100</f>
        <v>4.9010552418975895</v>
      </c>
    </row>
    <row r="11" spans="1:13" ht="12" customHeight="1" x14ac:dyDescent="0.15">
      <c r="A11" s="65" t="s">
        <v>154</v>
      </c>
      <c r="B11" s="18">
        <v>292727.96390268102</v>
      </c>
      <c r="C11" s="18">
        <v>381049.82824150601</v>
      </c>
      <c r="D11" s="18">
        <v>424471.50421474298</v>
      </c>
      <c r="E11" s="18">
        <v>390609.68476342101</v>
      </c>
      <c r="F11" s="18">
        <v>512382.42830066301</v>
      </c>
      <c r="G11" s="18">
        <v>501205.61381145002</v>
      </c>
      <c r="H11" s="18">
        <v>464597.19934870698</v>
      </c>
      <c r="I11" s="18">
        <v>457858.73628533602</v>
      </c>
      <c r="J11" s="18">
        <v>578620.87637503399</v>
      </c>
      <c r="K11" s="18">
        <v>579691.70151121495</v>
      </c>
      <c r="L11" s="18">
        <v>483252.284491578</v>
      </c>
      <c r="M11" s="18">
        <v>835081.41930379195</v>
      </c>
    </row>
    <row r="12" spans="1:13" ht="12" customHeight="1" x14ac:dyDescent="0.15">
      <c r="A12" s="65" t="s">
        <v>155</v>
      </c>
      <c r="B12" s="18">
        <v>210404.02133799999</v>
      </c>
      <c r="C12" s="18">
        <v>212683.85843299999</v>
      </c>
      <c r="D12" s="18">
        <v>249342.00206500001</v>
      </c>
      <c r="E12" s="18">
        <v>224217.630125</v>
      </c>
      <c r="F12" s="18">
        <v>305142.00397800002</v>
      </c>
      <c r="G12" s="18">
        <v>397089.79623899999</v>
      </c>
      <c r="H12" s="18">
        <v>299067.60731300001</v>
      </c>
      <c r="I12" s="18">
        <v>289799.50950699998</v>
      </c>
      <c r="J12" s="18">
        <v>430833.68814699998</v>
      </c>
      <c r="K12" s="18">
        <v>420153.93415599997</v>
      </c>
      <c r="L12" s="18">
        <v>453037.43593500002</v>
      </c>
      <c r="M12" s="18">
        <v>1044506.1528320001</v>
      </c>
    </row>
    <row r="13" spans="1:13" ht="12" customHeight="1" x14ac:dyDescent="0.15">
      <c r="A13" s="65" t="s">
        <v>156</v>
      </c>
      <c r="B13" s="141">
        <v>844</v>
      </c>
      <c r="C13" s="141">
        <v>844</v>
      </c>
      <c r="D13" s="141">
        <v>822</v>
      </c>
      <c r="E13" s="141">
        <v>809</v>
      </c>
      <c r="F13" s="141">
        <v>802</v>
      </c>
      <c r="G13" s="141">
        <v>799</v>
      </c>
      <c r="H13" s="141">
        <v>794</v>
      </c>
      <c r="I13" s="141">
        <v>791</v>
      </c>
      <c r="J13" s="141">
        <v>788</v>
      </c>
      <c r="K13" s="141">
        <v>783</v>
      </c>
      <c r="L13" s="141">
        <v>772</v>
      </c>
      <c r="M13" s="141">
        <v>767</v>
      </c>
    </row>
    <row r="14" spans="1:13" ht="12" customHeight="1" x14ac:dyDescent="0.15">
      <c r="A14" s="65" t="s">
        <v>157</v>
      </c>
      <c r="B14" s="141">
        <v>11</v>
      </c>
      <c r="C14" s="141">
        <v>23</v>
      </c>
      <c r="D14" s="141">
        <v>17</v>
      </c>
      <c r="E14" s="141">
        <v>14</v>
      </c>
      <c r="F14" s="141">
        <v>16</v>
      </c>
      <c r="G14" s="141">
        <v>12</v>
      </c>
      <c r="H14" s="141">
        <v>9</v>
      </c>
      <c r="I14" s="141">
        <v>7</v>
      </c>
      <c r="J14" s="141">
        <v>6</v>
      </c>
      <c r="K14" s="141">
        <v>2</v>
      </c>
      <c r="L14" s="141">
        <v>4</v>
      </c>
      <c r="M14" s="141">
        <v>2</v>
      </c>
    </row>
    <row r="15" spans="1:13" ht="12" customHeight="1" x14ac:dyDescent="0.15">
      <c r="A15" s="117" t="s">
        <v>158</v>
      </c>
      <c r="B15" s="45">
        <v>25</v>
      </c>
      <c r="C15" s="45">
        <v>26</v>
      </c>
      <c r="D15" s="45">
        <v>38</v>
      </c>
      <c r="E15" s="45">
        <v>30</v>
      </c>
      <c r="F15" s="45">
        <v>26</v>
      </c>
      <c r="G15" s="45">
        <v>18</v>
      </c>
      <c r="H15" s="45">
        <v>14</v>
      </c>
      <c r="I15" s="45">
        <v>9</v>
      </c>
      <c r="J15" s="45">
        <v>11</v>
      </c>
      <c r="K15" s="45">
        <v>11</v>
      </c>
      <c r="L15" s="45">
        <v>16</v>
      </c>
      <c r="M15" s="45">
        <v>11</v>
      </c>
    </row>
    <row r="16" spans="1:13" ht="12" customHeight="1" x14ac:dyDescent="0.15">
      <c r="A16" s="115" t="s">
        <v>159</v>
      </c>
      <c r="B16" s="33"/>
      <c r="C16" s="33"/>
      <c r="D16" s="33"/>
      <c r="E16" s="33"/>
      <c r="F16" s="33"/>
      <c r="G16" s="33"/>
      <c r="H16" s="33"/>
      <c r="I16" s="33"/>
      <c r="J16" s="33"/>
      <c r="K16" s="33"/>
      <c r="L16" s="33"/>
      <c r="M16" s="33"/>
    </row>
    <row r="17" spans="1:13" ht="12" customHeight="1" x14ac:dyDescent="0.15">
      <c r="A17" s="118" t="s">
        <v>160</v>
      </c>
      <c r="B17" s="119"/>
      <c r="C17" s="119"/>
      <c r="D17" s="119"/>
      <c r="E17" s="119"/>
      <c r="F17" s="119"/>
      <c r="G17" s="119"/>
      <c r="H17" s="119"/>
      <c r="I17" s="119"/>
      <c r="J17" s="119"/>
      <c r="K17" s="119"/>
      <c r="L17" s="144"/>
      <c r="M17" s="119"/>
    </row>
    <row r="18" spans="1:13" s="38" customFormat="1" ht="12" customHeight="1" x14ac:dyDescent="0.15">
      <c r="A18" s="116" t="s">
        <v>161</v>
      </c>
      <c r="B18" s="43">
        <v>4299.58</v>
      </c>
      <c r="C18" s="43">
        <v>4347.5600000000004</v>
      </c>
      <c r="D18" s="43">
        <v>4068.58</v>
      </c>
      <c r="E18" s="43">
        <v>4214.1499999999996</v>
      </c>
      <c r="F18" s="43">
        <v>5675.79</v>
      </c>
      <c r="G18" s="43">
        <v>5653.39</v>
      </c>
      <c r="H18" s="43">
        <v>6389.24</v>
      </c>
      <c r="I18" s="43">
        <v>4780.71</v>
      </c>
      <c r="J18" s="43">
        <v>6603.55</v>
      </c>
      <c r="K18" s="43">
        <v>4317.49</v>
      </c>
      <c r="L18" s="43">
        <v>5226.59</v>
      </c>
      <c r="M18" s="43">
        <v>10734.69</v>
      </c>
    </row>
    <row r="19" spans="1:13" ht="12" customHeight="1" x14ac:dyDescent="0.15">
      <c r="A19" s="65" t="s">
        <v>152</v>
      </c>
      <c r="B19" s="18">
        <v>5292.6614571049995</v>
      </c>
      <c r="C19" s="18">
        <v>5760.9158262399997</v>
      </c>
      <c r="D19" s="18">
        <v>6415.3683983500005</v>
      </c>
      <c r="E19" s="18">
        <v>6934.8459671600003</v>
      </c>
      <c r="F19" s="18">
        <v>9864.9318377899999</v>
      </c>
      <c r="G19" s="18">
        <v>9665.3329124450011</v>
      </c>
      <c r="H19" s="18">
        <v>11853.039522845</v>
      </c>
      <c r="I19" s="18">
        <v>9955.8759745099997</v>
      </c>
      <c r="J19" s="18">
        <v>15645.946146515</v>
      </c>
      <c r="K19" s="18">
        <v>12140.686013375</v>
      </c>
      <c r="L19" s="18">
        <v>18829.496574570003</v>
      </c>
      <c r="M19" s="18">
        <v>35590.419908105003</v>
      </c>
    </row>
    <row r="20" spans="1:13" ht="12" customHeight="1" x14ac:dyDescent="0.15">
      <c r="A20" s="65" t="s">
        <v>153</v>
      </c>
      <c r="B20" s="27" t="s">
        <v>24</v>
      </c>
      <c r="C20" s="27">
        <v>8.8472382548935542</v>
      </c>
      <c r="D20" s="27">
        <v>11.360217573898229</v>
      </c>
      <c r="E20" s="27">
        <v>8.0973926445690445</v>
      </c>
      <c r="F20" s="27">
        <v>42.251635934027036</v>
      </c>
      <c r="G20" s="27">
        <v>-2.023317835612275</v>
      </c>
      <c r="H20" s="27">
        <v>22.63457068905641</v>
      </c>
      <c r="I20" s="27">
        <v>-16.005713510686391</v>
      </c>
      <c r="J20" s="27">
        <v>57.152883247775186</v>
      </c>
      <c r="K20" s="27">
        <v>-22.403631588114386</v>
      </c>
      <c r="L20" s="27">
        <v>55.094173046120765</v>
      </c>
      <c r="M20" s="27">
        <f>(M19/L19-1)*100</f>
        <v>89.01418722033867</v>
      </c>
    </row>
    <row r="21" spans="1:13" ht="12" customHeight="1" x14ac:dyDescent="0.15">
      <c r="A21" s="65" t="s">
        <v>154</v>
      </c>
      <c r="B21" s="18">
        <v>3426.1224467679999</v>
      </c>
      <c r="C21" s="18">
        <v>3778.6071434649998</v>
      </c>
      <c r="D21" s="18">
        <v>7520.1635311999999</v>
      </c>
      <c r="E21" s="18">
        <v>12575.798090095001</v>
      </c>
      <c r="F21" s="18">
        <v>13435.329801964999</v>
      </c>
      <c r="G21" s="18">
        <v>27119.865716917098</v>
      </c>
      <c r="H21" s="18">
        <v>32161.00959202</v>
      </c>
      <c r="I21" s="18">
        <v>14050.46814535</v>
      </c>
      <c r="J21" s="18">
        <v>29040.3669437352</v>
      </c>
      <c r="K21" s="18">
        <v>19781.767075380001</v>
      </c>
      <c r="L21" s="18">
        <v>21404.665893158999</v>
      </c>
      <c r="M21" s="18">
        <v>173184.41074801001</v>
      </c>
    </row>
    <row r="22" spans="1:13" ht="12" customHeight="1" x14ac:dyDescent="0.15">
      <c r="A22" s="65" t="s">
        <v>155</v>
      </c>
      <c r="B22" s="18">
        <v>16695.553774</v>
      </c>
      <c r="C22" s="18">
        <v>19248.460286000001</v>
      </c>
      <c r="D22" s="18">
        <v>47737.060511000003</v>
      </c>
      <c r="E22" s="18">
        <v>76131.433206000002</v>
      </c>
      <c r="F22" s="18">
        <v>69780.742026000007</v>
      </c>
      <c r="G22" s="18">
        <v>115563.52207799999</v>
      </c>
      <c r="H22" s="18">
        <v>139198.67424699999</v>
      </c>
      <c r="I22" s="18">
        <v>77807.509449999998</v>
      </c>
      <c r="J22" s="18">
        <v>156115.56955499999</v>
      </c>
      <c r="K22" s="18">
        <v>104049.152659</v>
      </c>
      <c r="L22" s="18">
        <v>103750.412734</v>
      </c>
      <c r="M22" s="18">
        <v>627166.34923599998</v>
      </c>
    </row>
    <row r="23" spans="1:13" ht="12" customHeight="1" x14ac:dyDescent="0.15">
      <c r="A23" s="65" t="s">
        <v>156</v>
      </c>
      <c r="B23" s="18">
        <v>116</v>
      </c>
      <c r="C23" s="18">
        <v>113</v>
      </c>
      <c r="D23" s="18">
        <v>119</v>
      </c>
      <c r="E23" s="18">
        <v>112</v>
      </c>
      <c r="F23" s="23">
        <v>109</v>
      </c>
      <c r="G23" s="23">
        <v>107</v>
      </c>
      <c r="H23" s="18">
        <v>109</v>
      </c>
      <c r="I23" s="18">
        <v>113</v>
      </c>
      <c r="J23" s="18">
        <v>115</v>
      </c>
      <c r="K23" s="18">
        <v>119</v>
      </c>
      <c r="L23" s="18">
        <v>129</v>
      </c>
      <c r="M23" s="18">
        <v>135</v>
      </c>
    </row>
    <row r="24" spans="1:13" ht="12" customHeight="1" x14ac:dyDescent="0.15">
      <c r="A24" s="65" t="s">
        <v>157</v>
      </c>
      <c r="B24" s="18">
        <v>2</v>
      </c>
      <c r="C24" s="18">
        <v>6</v>
      </c>
      <c r="D24" s="18">
        <v>11</v>
      </c>
      <c r="E24" s="18">
        <v>3</v>
      </c>
      <c r="F24" s="18">
        <v>1</v>
      </c>
      <c r="G24" s="18">
        <v>3</v>
      </c>
      <c r="H24" s="18">
        <v>4</v>
      </c>
      <c r="I24" s="18">
        <v>5</v>
      </c>
      <c r="J24" s="18">
        <v>6</v>
      </c>
      <c r="K24" s="18">
        <v>9</v>
      </c>
      <c r="L24" s="18">
        <v>11</v>
      </c>
      <c r="M24" s="18">
        <v>10</v>
      </c>
    </row>
    <row r="25" spans="1:13" ht="12" customHeight="1" x14ac:dyDescent="0.15">
      <c r="A25" s="65" t="s">
        <v>158</v>
      </c>
      <c r="B25" s="18">
        <v>2</v>
      </c>
      <c r="C25" s="18">
        <v>4</v>
      </c>
      <c r="D25" s="18">
        <v>5</v>
      </c>
      <c r="E25" s="18">
        <v>6</v>
      </c>
      <c r="F25" s="18">
        <v>1</v>
      </c>
      <c r="G25" s="18">
        <v>1</v>
      </c>
      <c r="H25" s="18" t="s">
        <v>24</v>
      </c>
      <c r="I25" s="18">
        <v>1</v>
      </c>
      <c r="J25" s="18">
        <v>2</v>
      </c>
      <c r="K25" s="18">
        <v>1</v>
      </c>
      <c r="L25" s="141" t="s">
        <v>24</v>
      </c>
      <c r="M25" s="141" t="s">
        <v>24</v>
      </c>
    </row>
    <row r="26" spans="1:13" ht="12" customHeight="1" x14ac:dyDescent="0.15">
      <c r="A26" s="117" t="s">
        <v>162</v>
      </c>
      <c r="B26" s="45" t="s">
        <v>24</v>
      </c>
      <c r="C26" s="45" t="s">
        <v>24</v>
      </c>
      <c r="D26" s="45" t="s">
        <v>24</v>
      </c>
      <c r="E26" s="45" t="s">
        <v>24</v>
      </c>
      <c r="F26" s="45" t="s">
        <v>24</v>
      </c>
      <c r="G26" s="45" t="s">
        <v>24</v>
      </c>
      <c r="H26" s="45" t="s">
        <v>24</v>
      </c>
      <c r="I26" s="45" t="s">
        <v>24</v>
      </c>
      <c r="J26" s="45" t="s">
        <v>24</v>
      </c>
      <c r="K26" s="45" t="s">
        <v>24</v>
      </c>
      <c r="L26" s="45" t="s">
        <v>24</v>
      </c>
      <c r="M26" s="45">
        <v>4</v>
      </c>
    </row>
    <row r="27" spans="1:13" ht="12" customHeight="1" x14ac:dyDescent="0.15">
      <c r="A27" s="120" t="s">
        <v>163</v>
      </c>
      <c r="B27" s="119"/>
      <c r="C27" s="119"/>
      <c r="D27" s="119"/>
      <c r="E27" s="119"/>
      <c r="F27" s="119"/>
      <c r="G27" s="119"/>
      <c r="H27" s="119"/>
      <c r="I27" s="119"/>
      <c r="J27" s="119"/>
      <c r="K27" s="119"/>
      <c r="L27" s="119"/>
      <c r="M27" s="119"/>
    </row>
    <row r="28" spans="1:13" ht="12" customHeight="1" x14ac:dyDescent="0.15">
      <c r="A28" s="65" t="s">
        <v>152</v>
      </c>
      <c r="B28" s="18" t="s">
        <v>24</v>
      </c>
      <c r="C28" s="18" t="s">
        <v>24</v>
      </c>
      <c r="D28" s="18" t="s">
        <v>24</v>
      </c>
      <c r="E28" s="18" t="s">
        <v>24</v>
      </c>
      <c r="F28" s="18" t="s">
        <v>24</v>
      </c>
      <c r="G28" s="18" t="s">
        <v>24</v>
      </c>
      <c r="H28" s="18" t="s">
        <v>24</v>
      </c>
      <c r="I28" s="18" t="s">
        <v>24</v>
      </c>
      <c r="J28" s="18">
        <v>212.80776141999999</v>
      </c>
      <c r="K28" s="18">
        <v>920.02754690999996</v>
      </c>
      <c r="L28" s="18">
        <v>2435.1096969800001</v>
      </c>
      <c r="M28" s="18">
        <v>3145.5003496549998</v>
      </c>
    </row>
    <row r="29" spans="1:13" ht="12" customHeight="1" x14ac:dyDescent="0.15">
      <c r="A29" s="65" t="s">
        <v>153</v>
      </c>
      <c r="B29" s="27" t="s">
        <v>24</v>
      </c>
      <c r="C29" s="27" t="s">
        <v>24</v>
      </c>
      <c r="D29" s="27" t="s">
        <v>24</v>
      </c>
      <c r="E29" s="27" t="s">
        <v>24</v>
      </c>
      <c r="F29" s="27" t="s">
        <v>24</v>
      </c>
      <c r="G29" s="27" t="s">
        <v>24</v>
      </c>
      <c r="H29" s="27" t="s">
        <v>24</v>
      </c>
      <c r="I29" s="27" t="s">
        <v>24</v>
      </c>
      <c r="J29" s="27" t="s">
        <v>24</v>
      </c>
      <c r="K29" s="27">
        <v>332.32800381477739</v>
      </c>
      <c r="L29" s="27">
        <v>164.67791156455561</v>
      </c>
      <c r="M29" s="27">
        <f>(M28/L28-1)*100</f>
        <v>29.172839874771128</v>
      </c>
    </row>
    <row r="30" spans="1:13" ht="12" customHeight="1" x14ac:dyDescent="0.15">
      <c r="A30" s="65" t="s">
        <v>154</v>
      </c>
      <c r="B30" s="27" t="s">
        <v>24</v>
      </c>
      <c r="C30" s="27" t="s">
        <v>24</v>
      </c>
      <c r="D30" s="27" t="s">
        <v>24</v>
      </c>
      <c r="E30" s="27" t="s">
        <v>24</v>
      </c>
      <c r="F30" s="27" t="s">
        <v>24</v>
      </c>
      <c r="G30" s="27" t="s">
        <v>24</v>
      </c>
      <c r="H30" s="27" t="s">
        <v>24</v>
      </c>
      <c r="I30" s="27" t="s">
        <v>24</v>
      </c>
      <c r="J30" s="27">
        <v>1.391025</v>
      </c>
      <c r="K30" s="27">
        <v>5.1427734999999997</v>
      </c>
      <c r="L30" s="27">
        <v>33.185385234999998</v>
      </c>
      <c r="M30" s="27">
        <v>11.170483000000001</v>
      </c>
    </row>
    <row r="31" spans="1:13" ht="12" customHeight="1" x14ac:dyDescent="0.15">
      <c r="A31" s="65" t="s">
        <v>155</v>
      </c>
      <c r="B31" s="27" t="s">
        <v>24</v>
      </c>
      <c r="C31" s="27" t="s">
        <v>24</v>
      </c>
      <c r="D31" s="27" t="s">
        <v>24</v>
      </c>
      <c r="E31" s="27" t="s">
        <v>24</v>
      </c>
      <c r="F31" s="27" t="s">
        <v>24</v>
      </c>
      <c r="G31" s="27" t="s">
        <v>24</v>
      </c>
      <c r="H31" s="27" t="s">
        <v>24</v>
      </c>
      <c r="I31" s="27" t="s">
        <v>24</v>
      </c>
      <c r="J31" s="27">
        <v>4.8265000000000002</v>
      </c>
      <c r="K31" s="27">
        <v>80.602249999999998</v>
      </c>
      <c r="L31" s="27">
        <v>332.76071999999999</v>
      </c>
      <c r="M31" s="27">
        <v>76.415049999999994</v>
      </c>
    </row>
    <row r="32" spans="1:13" ht="12" customHeight="1" x14ac:dyDescent="0.15">
      <c r="A32" s="65" t="s">
        <v>156</v>
      </c>
      <c r="B32" s="18" t="s">
        <v>24</v>
      </c>
      <c r="C32" s="18" t="s">
        <v>24</v>
      </c>
      <c r="D32" s="18" t="s">
        <v>24</v>
      </c>
      <c r="E32" s="18" t="s">
        <v>24</v>
      </c>
      <c r="F32" s="23" t="s">
        <v>24</v>
      </c>
      <c r="G32" s="23" t="s">
        <v>24</v>
      </c>
      <c r="H32" s="18" t="s">
        <v>24</v>
      </c>
      <c r="I32" s="18" t="s">
        <v>24</v>
      </c>
      <c r="J32" s="18">
        <v>2</v>
      </c>
      <c r="K32" s="18">
        <v>13</v>
      </c>
      <c r="L32" s="18">
        <v>28</v>
      </c>
      <c r="M32" s="18">
        <v>34</v>
      </c>
    </row>
    <row r="33" spans="1:13" ht="12" customHeight="1" x14ac:dyDescent="0.15">
      <c r="A33" s="65" t="s">
        <v>157</v>
      </c>
      <c r="B33" s="18" t="s">
        <v>24</v>
      </c>
      <c r="C33" s="18" t="s">
        <v>24</v>
      </c>
      <c r="D33" s="18" t="s">
        <v>24</v>
      </c>
      <c r="E33" s="18" t="s">
        <v>24</v>
      </c>
      <c r="F33" s="18" t="s">
        <v>24</v>
      </c>
      <c r="G33" s="18" t="s">
        <v>24</v>
      </c>
      <c r="H33" s="18" t="s">
        <v>24</v>
      </c>
      <c r="I33" s="18" t="s">
        <v>24</v>
      </c>
      <c r="J33" s="18">
        <v>2</v>
      </c>
      <c r="K33" s="18">
        <v>11</v>
      </c>
      <c r="L33" s="18">
        <v>15</v>
      </c>
      <c r="M33" s="18">
        <v>7</v>
      </c>
    </row>
    <row r="34" spans="1:13" ht="12" customHeight="1" x14ac:dyDescent="0.15">
      <c r="A34" s="65" t="s">
        <v>158</v>
      </c>
      <c r="B34" s="18" t="s">
        <v>24</v>
      </c>
      <c r="C34" s="18" t="s">
        <v>24</v>
      </c>
      <c r="D34" s="18" t="s">
        <v>24</v>
      </c>
      <c r="E34" s="18" t="s">
        <v>24</v>
      </c>
      <c r="F34" s="18" t="s">
        <v>24</v>
      </c>
      <c r="G34" s="18" t="s">
        <v>24</v>
      </c>
      <c r="H34" s="18" t="s">
        <v>24</v>
      </c>
      <c r="I34" s="18" t="s">
        <v>24</v>
      </c>
      <c r="J34" s="18" t="s">
        <v>24</v>
      </c>
      <c r="K34" s="18" t="s">
        <v>24</v>
      </c>
      <c r="L34" s="18" t="s">
        <v>24</v>
      </c>
      <c r="M34" s="18">
        <v>1</v>
      </c>
    </row>
    <row r="35" spans="1:13" ht="12" customHeight="1" x14ac:dyDescent="0.15">
      <c r="A35" s="117" t="s">
        <v>162</v>
      </c>
      <c r="B35" s="45" t="s">
        <v>24</v>
      </c>
      <c r="C35" s="45" t="s">
        <v>24</v>
      </c>
      <c r="D35" s="45" t="s">
        <v>24</v>
      </c>
      <c r="E35" s="45" t="s">
        <v>24</v>
      </c>
      <c r="F35" s="45" t="s">
        <v>24</v>
      </c>
      <c r="G35" s="45" t="s">
        <v>24</v>
      </c>
      <c r="H35" s="45" t="s">
        <v>24</v>
      </c>
      <c r="I35" s="45" t="s">
        <v>24</v>
      </c>
      <c r="J35" s="45" t="s">
        <v>24</v>
      </c>
      <c r="K35" s="45" t="s">
        <v>24</v>
      </c>
      <c r="L35" s="45" t="s">
        <v>24</v>
      </c>
      <c r="M35" s="45" t="s">
        <v>24</v>
      </c>
    </row>
    <row r="36" spans="1:13" s="66" customFormat="1" ht="11" customHeight="1" x14ac:dyDescent="0.2">
      <c r="A36" s="121" t="s">
        <v>164</v>
      </c>
      <c r="B36" s="122"/>
      <c r="C36" s="122"/>
      <c r="D36" s="122"/>
      <c r="E36" s="122"/>
      <c r="F36" s="122"/>
      <c r="G36" s="122"/>
      <c r="H36" s="122"/>
      <c r="I36" s="122"/>
      <c r="J36" s="122"/>
      <c r="K36" s="122"/>
      <c r="L36" s="122"/>
      <c r="M36" s="122"/>
    </row>
    <row r="37" spans="1:13" s="66" customFormat="1" ht="11" customHeight="1" x14ac:dyDescent="0.2">
      <c r="A37" s="86" t="s">
        <v>165</v>
      </c>
      <c r="B37" s="86"/>
      <c r="C37" s="86"/>
      <c r="D37" s="86"/>
      <c r="E37" s="86"/>
      <c r="F37" s="86"/>
      <c r="G37" s="86"/>
      <c r="H37" s="86"/>
      <c r="I37" s="86"/>
      <c r="J37" s="86"/>
      <c r="K37" s="86"/>
      <c r="L37" s="86"/>
      <c r="M37" s="86"/>
    </row>
    <row r="38" spans="1:13" s="66" customFormat="1" ht="11" customHeight="1" x14ac:dyDescent="0.2">
      <c r="A38" s="86" t="s">
        <v>345</v>
      </c>
      <c r="B38" s="86"/>
      <c r="C38" s="86"/>
      <c r="D38" s="86"/>
      <c r="E38" s="86"/>
      <c r="F38" s="86"/>
      <c r="G38" s="86"/>
      <c r="H38" s="86"/>
      <c r="I38" s="86"/>
      <c r="J38" s="86"/>
      <c r="K38" s="86"/>
      <c r="L38" s="86"/>
      <c r="M38" s="86"/>
    </row>
    <row r="39" spans="1:13" ht="12" customHeight="1" x14ac:dyDescent="0.15"/>
  </sheetData>
  <pageMargins left="0.7" right="0.7" top="0.75" bottom="0.75" header="0.3" footer="0.3"/>
  <pageSetup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91F9C-2FA2-4250-B34C-17DF2E8D44E7}">
  <sheetPr>
    <pageSetUpPr fitToPage="1"/>
  </sheetPr>
  <dimension ref="A1:A32"/>
  <sheetViews>
    <sheetView workbookViewId="0">
      <selection activeCell="A3" sqref="A3"/>
    </sheetView>
  </sheetViews>
  <sheetFormatPr baseColWidth="10" defaultColWidth="8.83203125" defaultRowHeight="15" x14ac:dyDescent="0.2"/>
  <sheetData>
    <row r="1" spans="1:1" s="2" customFormat="1" ht="18" x14ac:dyDescent="0.15">
      <c r="A1" s="163" t="s">
        <v>348</v>
      </c>
    </row>
    <row r="2" spans="1:1" ht="18" x14ac:dyDescent="0.2">
      <c r="A2" s="113" t="s">
        <v>0</v>
      </c>
    </row>
    <row r="3" spans="1:1" x14ac:dyDescent="0.2">
      <c r="A3" s="143" t="s">
        <v>356</v>
      </c>
    </row>
    <row r="4" spans="1:1" x14ac:dyDescent="0.2">
      <c r="A4" s="142"/>
    </row>
    <row r="31" spans="1:1" x14ac:dyDescent="0.2">
      <c r="A31" t="s">
        <v>323</v>
      </c>
    </row>
    <row r="32" spans="1:1" x14ac:dyDescent="0.2">
      <c r="A32" t="s">
        <v>344</v>
      </c>
    </row>
  </sheetData>
  <pageMargins left="0.25" right="0.25" top="0.75" bottom="0.75" header="0.3" footer="0.3"/>
  <pageSetup scale="92" orientation="portrait" horizontalDpi="4294967293" verticalDpi="0" r:id="rId1"/>
  <headerFooter>
    <oddFooter>&amp;L&amp;1#&amp;"Calibri"&amp;9&amp;K000000INTERNAL. This information is accessible to ADB Management and staff. It may be shared outside ADB with appropriate permission.</oddFooter>
  </headerFooter>
  <drawing r:id="rId2"/>
  <legacyDrawing r:id="rId3"/>
  <oleObjects>
    <mc:AlternateContent xmlns:mc="http://schemas.openxmlformats.org/markup-compatibility/2006">
      <mc:Choice Requires="x14">
        <oleObject progId="Word.Document.12" shapeId="7170" r:id="rId4">
          <objectPr defaultSize="0" r:id="rId5">
            <anchor moveWithCells="1">
              <from>
                <xdr:col>0</xdr:col>
                <xdr:colOff>63500</xdr:colOff>
                <xdr:row>3</xdr:row>
                <xdr:rowOff>38100</xdr:rowOff>
              </from>
              <to>
                <xdr:col>11</xdr:col>
                <xdr:colOff>381000</xdr:colOff>
                <xdr:row>29</xdr:row>
                <xdr:rowOff>165100</xdr:rowOff>
              </to>
            </anchor>
          </objectPr>
        </oleObject>
      </mc:Choice>
      <mc:Fallback>
        <oleObject progId="Word.Document.12" shapeId="7170"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13D0-903A-4DA0-B5F5-2AF862C4396A}">
  <sheetPr>
    <pageSetUpPr fitToPage="1"/>
  </sheetPr>
  <dimension ref="A1:D118"/>
  <sheetViews>
    <sheetView workbookViewId="0">
      <selection activeCell="A3" sqref="A3"/>
    </sheetView>
  </sheetViews>
  <sheetFormatPr baseColWidth="10" defaultColWidth="8.83203125" defaultRowHeight="11" x14ac:dyDescent="0.15"/>
  <cols>
    <col min="1" max="1" width="39.6640625" style="129" customWidth="1"/>
    <col min="2" max="2" width="18.5" style="128" customWidth="1"/>
    <col min="3" max="3" width="2.5" style="128" customWidth="1"/>
    <col min="4" max="4" width="122.6640625" style="129" customWidth="1"/>
    <col min="5" max="16384" width="8.83203125" style="2"/>
  </cols>
  <sheetData>
    <row r="1" spans="1:4" ht="18" x14ac:dyDescent="0.15">
      <c r="A1" s="163" t="s">
        <v>348</v>
      </c>
      <c r="B1" s="2"/>
      <c r="C1" s="2"/>
      <c r="D1" s="2"/>
    </row>
    <row r="2" spans="1:4" s="8" customFormat="1" ht="18" x14ac:dyDescent="0.15">
      <c r="A2" s="1" t="s">
        <v>0</v>
      </c>
      <c r="B2" s="123"/>
      <c r="C2" s="123"/>
      <c r="D2" s="124"/>
    </row>
    <row r="3" spans="1:4" ht="13" x14ac:dyDescent="0.15">
      <c r="A3" s="3" t="s">
        <v>357</v>
      </c>
      <c r="B3" s="125"/>
      <c r="C3" s="125"/>
      <c r="D3" s="125"/>
    </row>
    <row r="4" spans="1:4" ht="15" customHeight="1" x14ac:dyDescent="0.15">
      <c r="A4" s="211" t="s">
        <v>166</v>
      </c>
      <c r="B4" s="211"/>
      <c r="C4" s="211"/>
      <c r="D4" s="211"/>
    </row>
    <row r="5" spans="1:4" ht="15" customHeight="1" x14ac:dyDescent="0.15">
      <c r="A5" s="218" t="s">
        <v>167</v>
      </c>
      <c r="B5" s="218"/>
      <c r="C5" s="212" t="s">
        <v>168</v>
      </c>
      <c r="D5" s="212"/>
    </row>
    <row r="6" spans="1:4" ht="12" customHeight="1" x14ac:dyDescent="0.15">
      <c r="A6" s="219" t="s">
        <v>169</v>
      </c>
      <c r="B6" s="219"/>
      <c r="C6" s="223" t="s">
        <v>170</v>
      </c>
      <c r="D6" s="219"/>
    </row>
    <row r="7" spans="1:4" ht="12" customHeight="1" x14ac:dyDescent="0.15">
      <c r="A7" s="213" t="s">
        <v>171</v>
      </c>
      <c r="B7" s="213"/>
      <c r="C7" s="222" t="s">
        <v>324</v>
      </c>
      <c r="D7" s="222"/>
    </row>
    <row r="8" spans="1:4" ht="12" customHeight="1" x14ac:dyDescent="0.15">
      <c r="A8" s="213" t="s">
        <v>172</v>
      </c>
      <c r="B8" s="213"/>
      <c r="C8" s="213" t="s">
        <v>173</v>
      </c>
      <c r="D8" s="213"/>
    </row>
    <row r="9" spans="1:4" ht="12" customHeight="1" x14ac:dyDescent="0.15">
      <c r="A9" s="220" t="s">
        <v>174</v>
      </c>
      <c r="B9" s="220"/>
      <c r="C9" s="221" t="s">
        <v>175</v>
      </c>
      <c r="D9" s="221"/>
    </row>
    <row r="10" spans="1:4" ht="12" customHeight="1" x14ac:dyDescent="0.15">
      <c r="A10" s="216" t="s">
        <v>176</v>
      </c>
      <c r="B10" s="216"/>
      <c r="C10" s="213" t="s">
        <v>177</v>
      </c>
      <c r="D10" s="213"/>
    </row>
    <row r="11" spans="1:4" ht="12" customHeight="1" x14ac:dyDescent="0.15">
      <c r="A11" s="216" t="s">
        <v>178</v>
      </c>
      <c r="B11" s="216"/>
      <c r="C11" s="213" t="s">
        <v>179</v>
      </c>
      <c r="D11" s="213"/>
    </row>
    <row r="12" spans="1:4" ht="12" customHeight="1" x14ac:dyDescent="0.15">
      <c r="A12" s="216" t="s">
        <v>180</v>
      </c>
      <c r="B12" s="216"/>
      <c r="C12" s="213" t="s">
        <v>181</v>
      </c>
      <c r="D12" s="213"/>
    </row>
    <row r="13" spans="1:4" ht="12" customHeight="1" x14ac:dyDescent="0.15">
      <c r="A13" s="217" t="s">
        <v>182</v>
      </c>
      <c r="B13" s="217"/>
      <c r="C13" s="215" t="s">
        <v>183</v>
      </c>
      <c r="D13" s="215"/>
    </row>
    <row r="14" spans="1:4" ht="15" customHeight="1" x14ac:dyDescent="0.15">
      <c r="A14" s="211" t="s">
        <v>184</v>
      </c>
      <c r="B14" s="211"/>
      <c r="C14" s="211"/>
      <c r="D14" s="211"/>
    </row>
    <row r="15" spans="1:4" ht="15" customHeight="1" x14ac:dyDescent="0.15">
      <c r="A15" s="218" t="s">
        <v>167</v>
      </c>
      <c r="B15" s="218"/>
      <c r="C15" s="212" t="s">
        <v>185</v>
      </c>
      <c r="D15" s="212"/>
    </row>
    <row r="16" spans="1:4" ht="12" customHeight="1" x14ac:dyDescent="0.15">
      <c r="A16" s="219" t="s">
        <v>186</v>
      </c>
      <c r="B16" s="219"/>
      <c r="C16" s="219" t="s">
        <v>320</v>
      </c>
      <c r="D16" s="219"/>
    </row>
    <row r="17" spans="1:4" ht="12" customHeight="1" x14ac:dyDescent="0.15">
      <c r="A17" s="213" t="s">
        <v>187</v>
      </c>
      <c r="B17" s="213"/>
      <c r="C17" s="213" t="s">
        <v>322</v>
      </c>
      <c r="D17" s="213"/>
    </row>
    <row r="18" spans="1:4" ht="12" customHeight="1" x14ac:dyDescent="0.15">
      <c r="A18" s="213" t="s">
        <v>188</v>
      </c>
      <c r="B18" s="213"/>
      <c r="C18" s="213" t="s">
        <v>321</v>
      </c>
      <c r="D18" s="213"/>
    </row>
    <row r="19" spans="1:4" ht="12" customHeight="1" x14ac:dyDescent="0.15">
      <c r="A19" s="214" t="s">
        <v>189</v>
      </c>
      <c r="B19" s="214"/>
      <c r="C19" s="214" t="s">
        <v>190</v>
      </c>
      <c r="D19" s="214"/>
    </row>
    <row r="20" spans="1:4" ht="12" customHeight="1" x14ac:dyDescent="0.15">
      <c r="A20" s="215" t="s">
        <v>191</v>
      </c>
      <c r="B20" s="215"/>
      <c r="C20" s="215" t="s">
        <v>192</v>
      </c>
      <c r="D20" s="215"/>
    </row>
    <row r="21" spans="1:4" ht="15" customHeight="1" x14ac:dyDescent="0.15">
      <c r="A21" s="211" t="s">
        <v>193</v>
      </c>
      <c r="B21" s="211"/>
      <c r="C21" s="211"/>
      <c r="D21" s="211"/>
    </row>
    <row r="22" spans="1:4" ht="15" customHeight="1" x14ac:dyDescent="0.15">
      <c r="A22" s="180" t="s">
        <v>167</v>
      </c>
      <c r="B22" s="181" t="s">
        <v>194</v>
      </c>
      <c r="C22" s="212" t="s">
        <v>168</v>
      </c>
      <c r="D22" s="212"/>
    </row>
    <row r="23" spans="1:4" ht="15" customHeight="1" x14ac:dyDescent="0.15">
      <c r="A23" s="206" t="s">
        <v>195</v>
      </c>
      <c r="B23" s="207"/>
      <c r="C23" s="207"/>
      <c r="D23" s="207"/>
    </row>
    <row r="24" spans="1:4" ht="12" customHeight="1" x14ac:dyDescent="0.15">
      <c r="A24" s="202" t="s">
        <v>196</v>
      </c>
      <c r="B24" s="208" t="s">
        <v>197</v>
      </c>
      <c r="C24" s="197" t="s">
        <v>325</v>
      </c>
      <c r="D24" s="197"/>
    </row>
    <row r="25" spans="1:4" ht="12" customHeight="1" x14ac:dyDescent="0.15">
      <c r="A25" s="203"/>
      <c r="B25" s="201"/>
      <c r="C25" s="182" t="s">
        <v>198</v>
      </c>
      <c r="D25" s="183" t="s">
        <v>199</v>
      </c>
    </row>
    <row r="26" spans="1:4" ht="12" customHeight="1" x14ac:dyDescent="0.15">
      <c r="A26" s="203"/>
      <c r="B26" s="201"/>
      <c r="C26" s="182" t="s">
        <v>200</v>
      </c>
      <c r="D26" s="183" t="s">
        <v>201</v>
      </c>
    </row>
    <row r="27" spans="1:4" ht="12" customHeight="1" x14ac:dyDescent="0.15">
      <c r="A27" s="203"/>
      <c r="B27" s="201"/>
      <c r="C27" s="182" t="s">
        <v>202</v>
      </c>
      <c r="D27" s="183" t="s">
        <v>203</v>
      </c>
    </row>
    <row r="28" spans="1:4" ht="12" customHeight="1" x14ac:dyDescent="0.15">
      <c r="A28" s="203"/>
      <c r="B28" s="201"/>
      <c r="C28" s="182" t="s">
        <v>204</v>
      </c>
      <c r="D28" s="183" t="s">
        <v>205</v>
      </c>
    </row>
    <row r="29" spans="1:4" ht="12" customHeight="1" x14ac:dyDescent="0.15">
      <c r="A29" s="203"/>
      <c r="B29" s="201"/>
      <c r="C29" s="182" t="s">
        <v>206</v>
      </c>
      <c r="D29" s="183" t="s">
        <v>207</v>
      </c>
    </row>
    <row r="30" spans="1:4" ht="12" customHeight="1" x14ac:dyDescent="0.15">
      <c r="A30" s="203"/>
      <c r="B30" s="201"/>
      <c r="C30" s="182" t="s">
        <v>208</v>
      </c>
      <c r="D30" s="183" t="s">
        <v>209</v>
      </c>
    </row>
    <row r="31" spans="1:4" ht="12" customHeight="1" x14ac:dyDescent="0.15">
      <c r="A31" s="204"/>
      <c r="B31" s="209"/>
      <c r="C31" s="182" t="s">
        <v>210</v>
      </c>
      <c r="D31" s="183" t="s">
        <v>211</v>
      </c>
    </row>
    <row r="32" spans="1:4" ht="12" customHeight="1" x14ac:dyDescent="0.15">
      <c r="A32" s="208" t="s">
        <v>212</v>
      </c>
      <c r="B32" s="184" t="s">
        <v>213</v>
      </c>
      <c r="C32" s="197" t="s">
        <v>326</v>
      </c>
      <c r="D32" s="197"/>
    </row>
    <row r="33" spans="1:4" ht="12" customHeight="1" x14ac:dyDescent="0.15">
      <c r="A33" s="201"/>
      <c r="B33" s="182"/>
      <c r="C33" s="182" t="s">
        <v>198</v>
      </c>
      <c r="D33" s="185" t="s">
        <v>214</v>
      </c>
    </row>
    <row r="34" spans="1:4" ht="12" customHeight="1" x14ac:dyDescent="0.15">
      <c r="A34" s="201"/>
      <c r="B34" s="182"/>
      <c r="C34" s="182"/>
      <c r="D34" s="186" t="s">
        <v>215</v>
      </c>
    </row>
    <row r="35" spans="1:4" ht="12" customHeight="1" x14ac:dyDescent="0.15">
      <c r="A35" s="201"/>
      <c r="B35" s="182"/>
      <c r="C35" s="182"/>
      <c r="D35" s="186" t="s">
        <v>216</v>
      </c>
    </row>
    <row r="36" spans="1:4" ht="12" customHeight="1" x14ac:dyDescent="0.15">
      <c r="A36" s="201"/>
      <c r="B36" s="182"/>
      <c r="C36" s="182" t="s">
        <v>200</v>
      </c>
      <c r="D36" s="186" t="s">
        <v>217</v>
      </c>
    </row>
    <row r="37" spans="1:4" ht="12" customHeight="1" x14ac:dyDescent="0.15">
      <c r="A37" s="201"/>
      <c r="B37" s="182"/>
      <c r="C37" s="182"/>
      <c r="D37" s="186" t="s">
        <v>218</v>
      </c>
    </row>
    <row r="38" spans="1:4" ht="12" customHeight="1" x14ac:dyDescent="0.15">
      <c r="A38" s="201"/>
      <c r="B38" s="182"/>
      <c r="C38" s="182"/>
      <c r="D38" s="186" t="s">
        <v>219</v>
      </c>
    </row>
    <row r="39" spans="1:4" ht="12" customHeight="1" x14ac:dyDescent="0.15">
      <c r="A39" s="201"/>
      <c r="B39" s="182"/>
      <c r="C39" s="182"/>
      <c r="D39" s="186" t="s">
        <v>220</v>
      </c>
    </row>
    <row r="40" spans="1:4" ht="12" customHeight="1" x14ac:dyDescent="0.15">
      <c r="A40" s="201"/>
      <c r="B40" s="182"/>
      <c r="C40" s="182"/>
      <c r="D40" s="186" t="s">
        <v>221</v>
      </c>
    </row>
    <row r="41" spans="1:4" ht="12" customHeight="1" x14ac:dyDescent="0.15">
      <c r="A41" s="201"/>
      <c r="B41" s="182"/>
      <c r="C41" s="182"/>
      <c r="D41" s="186" t="s">
        <v>222</v>
      </c>
    </row>
    <row r="42" spans="1:4" ht="12" customHeight="1" x14ac:dyDescent="0.15">
      <c r="A42" s="201"/>
      <c r="B42" s="182"/>
      <c r="C42" s="182"/>
      <c r="D42" s="186" t="s">
        <v>223</v>
      </c>
    </row>
    <row r="43" spans="1:4" ht="12" customHeight="1" x14ac:dyDescent="0.15">
      <c r="A43" s="201"/>
      <c r="B43" s="182"/>
      <c r="C43" s="182" t="s">
        <v>202</v>
      </c>
      <c r="D43" s="186" t="s">
        <v>224</v>
      </c>
    </row>
    <row r="44" spans="1:4" ht="12" customHeight="1" x14ac:dyDescent="0.15">
      <c r="A44" s="201"/>
      <c r="B44" s="182"/>
      <c r="C44" s="182"/>
      <c r="D44" s="186" t="s">
        <v>225</v>
      </c>
    </row>
    <row r="45" spans="1:4" ht="12" customHeight="1" x14ac:dyDescent="0.15">
      <c r="A45" s="201"/>
      <c r="B45" s="182"/>
      <c r="C45" s="182"/>
      <c r="D45" s="186" t="s">
        <v>226</v>
      </c>
    </row>
    <row r="46" spans="1:4" ht="12" customHeight="1" x14ac:dyDescent="0.15">
      <c r="A46" s="201"/>
      <c r="B46" s="182"/>
      <c r="C46" s="182"/>
      <c r="D46" s="186" t="s">
        <v>227</v>
      </c>
    </row>
    <row r="47" spans="1:4" ht="12" customHeight="1" x14ac:dyDescent="0.15">
      <c r="A47" s="201"/>
      <c r="B47" s="182"/>
      <c r="C47" s="182" t="s">
        <v>204</v>
      </c>
      <c r="D47" s="186" t="s">
        <v>228</v>
      </c>
    </row>
    <row r="48" spans="1:4" ht="12" customHeight="1" x14ac:dyDescent="0.15">
      <c r="A48" s="201"/>
      <c r="B48" s="182"/>
      <c r="C48" s="182"/>
      <c r="D48" s="186" t="s">
        <v>229</v>
      </c>
    </row>
    <row r="49" spans="1:4" ht="12" customHeight="1" x14ac:dyDescent="0.15">
      <c r="A49" s="201"/>
      <c r="B49" s="182"/>
      <c r="C49" s="182"/>
      <c r="D49" s="186" t="s">
        <v>230</v>
      </c>
    </row>
    <row r="50" spans="1:4" ht="12" customHeight="1" x14ac:dyDescent="0.15">
      <c r="A50" s="201"/>
      <c r="B50" s="182"/>
      <c r="C50" s="182" t="s">
        <v>206</v>
      </c>
      <c r="D50" s="186" t="s">
        <v>231</v>
      </c>
    </row>
    <row r="51" spans="1:4" ht="12" customHeight="1" x14ac:dyDescent="0.15">
      <c r="A51" s="201"/>
      <c r="B51" s="182"/>
      <c r="C51" s="182"/>
      <c r="D51" s="186" t="s">
        <v>232</v>
      </c>
    </row>
    <row r="52" spans="1:4" ht="12" customHeight="1" x14ac:dyDescent="0.15">
      <c r="A52" s="201"/>
      <c r="B52" s="182"/>
      <c r="C52" s="182"/>
      <c r="D52" s="186" t="s">
        <v>233</v>
      </c>
    </row>
    <row r="53" spans="1:4" ht="12" customHeight="1" x14ac:dyDescent="0.15">
      <c r="A53" s="201"/>
      <c r="B53" s="182"/>
      <c r="C53" s="182"/>
      <c r="D53" s="186" t="s">
        <v>234</v>
      </c>
    </row>
    <row r="54" spans="1:4" ht="12" customHeight="1" x14ac:dyDescent="0.15">
      <c r="A54" s="201"/>
      <c r="B54" s="182"/>
      <c r="C54" s="182"/>
      <c r="D54" s="186" t="s">
        <v>235</v>
      </c>
    </row>
    <row r="55" spans="1:4" ht="12" customHeight="1" x14ac:dyDescent="0.15">
      <c r="A55" s="201"/>
      <c r="B55" s="182"/>
      <c r="C55" s="182" t="s">
        <v>236</v>
      </c>
      <c r="D55" s="186" t="s">
        <v>237</v>
      </c>
    </row>
    <row r="56" spans="1:4" ht="12" customHeight="1" x14ac:dyDescent="0.15">
      <c r="A56" s="201"/>
      <c r="B56" s="182"/>
      <c r="C56" s="182"/>
      <c r="D56" s="186" t="s">
        <v>238</v>
      </c>
    </row>
    <row r="57" spans="1:4" ht="12" customHeight="1" x14ac:dyDescent="0.15">
      <c r="A57" s="201"/>
      <c r="B57" s="182"/>
      <c r="C57" s="182"/>
      <c r="D57" s="186" t="s">
        <v>239</v>
      </c>
    </row>
    <row r="58" spans="1:4" ht="12" customHeight="1" x14ac:dyDescent="0.15">
      <c r="A58" s="187" t="s">
        <v>240</v>
      </c>
      <c r="B58" s="184" t="s">
        <v>241</v>
      </c>
      <c r="C58" s="208" t="s">
        <v>242</v>
      </c>
      <c r="D58" s="208"/>
    </row>
    <row r="59" spans="1:4" ht="12" customHeight="1" x14ac:dyDescent="0.15">
      <c r="A59" s="185"/>
      <c r="B59" s="182"/>
      <c r="C59" s="182" t="s">
        <v>198</v>
      </c>
      <c r="D59" s="185" t="s">
        <v>243</v>
      </c>
    </row>
    <row r="60" spans="1:4" ht="12" customHeight="1" x14ac:dyDescent="0.15">
      <c r="A60" s="185"/>
      <c r="B60" s="182"/>
      <c r="C60" s="182" t="s">
        <v>200</v>
      </c>
      <c r="D60" s="185" t="s">
        <v>244</v>
      </c>
    </row>
    <row r="61" spans="1:4" ht="12" customHeight="1" x14ac:dyDescent="0.15">
      <c r="A61" s="185"/>
      <c r="B61" s="182"/>
      <c r="C61" s="182" t="s">
        <v>202</v>
      </c>
      <c r="D61" s="185" t="s">
        <v>245</v>
      </c>
    </row>
    <row r="62" spans="1:4" ht="12" customHeight="1" x14ac:dyDescent="0.15">
      <c r="A62" s="185"/>
      <c r="B62" s="182"/>
      <c r="C62" s="182" t="s">
        <v>204</v>
      </c>
      <c r="D62" s="185" t="s">
        <v>246</v>
      </c>
    </row>
    <row r="63" spans="1:4" ht="12" customHeight="1" x14ac:dyDescent="0.15">
      <c r="A63" s="185"/>
      <c r="B63" s="182"/>
      <c r="C63" s="182" t="s">
        <v>206</v>
      </c>
      <c r="D63" s="185" t="s">
        <v>247</v>
      </c>
    </row>
    <row r="64" spans="1:4" s="148" customFormat="1" ht="14" customHeight="1" x14ac:dyDescent="0.15">
      <c r="A64" s="202" t="s">
        <v>336</v>
      </c>
      <c r="B64" s="202" t="s">
        <v>249</v>
      </c>
      <c r="C64" s="210" t="s">
        <v>326</v>
      </c>
      <c r="D64" s="210"/>
    </row>
    <row r="65" spans="1:4" s="148" customFormat="1" ht="14" customHeight="1" x14ac:dyDescent="0.15">
      <c r="A65" s="203"/>
      <c r="B65" s="203"/>
      <c r="C65" s="188" t="s">
        <v>198</v>
      </c>
      <c r="D65" s="189" t="s">
        <v>337</v>
      </c>
    </row>
    <row r="66" spans="1:4" s="148" customFormat="1" ht="14" customHeight="1" x14ac:dyDescent="0.15">
      <c r="A66" s="203"/>
      <c r="B66" s="203"/>
      <c r="C66" s="188" t="s">
        <v>200</v>
      </c>
      <c r="D66" s="189" t="s">
        <v>338</v>
      </c>
    </row>
    <row r="67" spans="1:4" s="148" customFormat="1" ht="14" customHeight="1" x14ac:dyDescent="0.15">
      <c r="A67" s="203"/>
      <c r="B67" s="203"/>
      <c r="C67" s="188" t="s">
        <v>202</v>
      </c>
      <c r="D67" s="189" t="s">
        <v>339</v>
      </c>
    </row>
    <row r="68" spans="1:4" s="148" customFormat="1" ht="14" customHeight="1" x14ac:dyDescent="0.15">
      <c r="A68" s="203"/>
      <c r="B68" s="203"/>
      <c r="C68" s="188" t="s">
        <v>204</v>
      </c>
      <c r="D68" s="189" t="s">
        <v>340</v>
      </c>
    </row>
    <row r="69" spans="1:4" s="148" customFormat="1" ht="14" customHeight="1" x14ac:dyDescent="0.15">
      <c r="A69" s="203"/>
      <c r="B69" s="203"/>
      <c r="C69" s="188" t="s">
        <v>206</v>
      </c>
      <c r="D69" s="189" t="s">
        <v>341</v>
      </c>
    </row>
    <row r="70" spans="1:4" s="148" customFormat="1" ht="14" customHeight="1" x14ac:dyDescent="0.15">
      <c r="A70" s="204"/>
      <c r="B70" s="204"/>
      <c r="C70" s="188" t="s">
        <v>208</v>
      </c>
      <c r="D70" s="189" t="s">
        <v>342</v>
      </c>
    </row>
    <row r="71" spans="1:4" ht="25" customHeight="1" x14ac:dyDescent="0.15">
      <c r="A71" s="208" t="s">
        <v>248</v>
      </c>
      <c r="B71" s="184" t="s">
        <v>249</v>
      </c>
      <c r="C71" s="208" t="s">
        <v>250</v>
      </c>
      <c r="D71" s="208"/>
    </row>
    <row r="72" spans="1:4" ht="25" customHeight="1" x14ac:dyDescent="0.15">
      <c r="A72" s="201"/>
      <c r="B72" s="182"/>
      <c r="C72" s="201" t="s">
        <v>251</v>
      </c>
      <c r="D72" s="201"/>
    </row>
    <row r="73" spans="1:4" ht="12" customHeight="1" x14ac:dyDescent="0.15">
      <c r="A73" s="201"/>
      <c r="B73" s="182"/>
      <c r="C73" s="201" t="s">
        <v>252</v>
      </c>
      <c r="D73" s="201"/>
    </row>
    <row r="74" spans="1:4" ht="12" customHeight="1" x14ac:dyDescent="0.15">
      <c r="A74" s="201"/>
      <c r="B74" s="182"/>
      <c r="C74" s="162" t="s">
        <v>198</v>
      </c>
      <c r="D74" s="162" t="s">
        <v>253</v>
      </c>
    </row>
    <row r="75" spans="1:4" ht="12" customHeight="1" x14ac:dyDescent="0.15">
      <c r="A75" s="201"/>
      <c r="B75" s="182"/>
      <c r="C75" s="162" t="s">
        <v>200</v>
      </c>
      <c r="D75" s="162" t="s">
        <v>254</v>
      </c>
    </row>
    <row r="76" spans="1:4" ht="12" customHeight="1" x14ac:dyDescent="0.15">
      <c r="A76" s="201"/>
      <c r="B76" s="182"/>
      <c r="C76" s="162" t="s">
        <v>202</v>
      </c>
      <c r="D76" s="162" t="s">
        <v>255</v>
      </c>
    </row>
    <row r="77" spans="1:4" ht="12" customHeight="1" x14ac:dyDescent="0.15">
      <c r="A77" s="201"/>
      <c r="B77" s="182"/>
      <c r="C77" s="162" t="s">
        <v>204</v>
      </c>
      <c r="D77" s="162" t="s">
        <v>256</v>
      </c>
    </row>
    <row r="78" spans="1:4" ht="12" customHeight="1" x14ac:dyDescent="0.15">
      <c r="A78" s="201"/>
      <c r="B78" s="182"/>
      <c r="C78" s="162" t="s">
        <v>206</v>
      </c>
      <c r="D78" s="162" t="s">
        <v>257</v>
      </c>
    </row>
    <row r="79" spans="1:4" ht="12" customHeight="1" x14ac:dyDescent="0.15">
      <c r="A79" s="201"/>
      <c r="B79" s="182"/>
      <c r="C79" s="185" t="s">
        <v>208</v>
      </c>
      <c r="D79" s="185" t="s">
        <v>258</v>
      </c>
    </row>
    <row r="80" spans="1:4" ht="24" customHeight="1" x14ac:dyDescent="0.15">
      <c r="A80" s="201"/>
      <c r="B80" s="182"/>
      <c r="C80" s="201" t="s">
        <v>259</v>
      </c>
      <c r="D80" s="201"/>
    </row>
    <row r="81" spans="1:4" ht="25" customHeight="1" x14ac:dyDescent="0.15">
      <c r="A81" s="209"/>
      <c r="B81" s="182"/>
      <c r="C81" s="209" t="s">
        <v>260</v>
      </c>
      <c r="D81" s="209"/>
    </row>
    <row r="82" spans="1:4" ht="12" customHeight="1" x14ac:dyDescent="0.15">
      <c r="A82" s="202" t="s">
        <v>261</v>
      </c>
      <c r="B82" s="184" t="s">
        <v>262</v>
      </c>
      <c r="C82" s="197" t="s">
        <v>327</v>
      </c>
      <c r="D82" s="197"/>
    </row>
    <row r="83" spans="1:4" ht="12" customHeight="1" x14ac:dyDescent="0.15">
      <c r="A83" s="203"/>
      <c r="B83" s="182"/>
      <c r="C83" s="182" t="s">
        <v>198</v>
      </c>
      <c r="D83" s="183" t="s">
        <v>263</v>
      </c>
    </row>
    <row r="84" spans="1:4" ht="12" customHeight="1" x14ac:dyDescent="0.15">
      <c r="A84" s="203"/>
      <c r="B84" s="182"/>
      <c r="C84" s="182" t="s">
        <v>200</v>
      </c>
      <c r="D84" s="183" t="s">
        <v>264</v>
      </c>
    </row>
    <row r="85" spans="1:4" ht="12" customHeight="1" x14ac:dyDescent="0.15">
      <c r="A85" s="203"/>
      <c r="B85" s="182"/>
      <c r="C85" s="182" t="s">
        <v>202</v>
      </c>
      <c r="D85" s="183" t="s">
        <v>265</v>
      </c>
    </row>
    <row r="86" spans="1:4" ht="12" customHeight="1" x14ac:dyDescent="0.15">
      <c r="A86" s="203"/>
      <c r="B86" s="182"/>
      <c r="C86" s="182" t="s">
        <v>204</v>
      </c>
      <c r="D86" s="183" t="s">
        <v>266</v>
      </c>
    </row>
    <row r="87" spans="1:4" ht="12" customHeight="1" x14ac:dyDescent="0.15">
      <c r="A87" s="203"/>
      <c r="B87" s="182"/>
      <c r="C87" s="205" t="s">
        <v>267</v>
      </c>
      <c r="D87" s="205"/>
    </row>
    <row r="88" spans="1:4" ht="12" customHeight="1" x14ac:dyDescent="0.15">
      <c r="A88" s="203"/>
      <c r="B88" s="182"/>
      <c r="C88" s="182" t="s">
        <v>198</v>
      </c>
      <c r="D88" s="183" t="s">
        <v>268</v>
      </c>
    </row>
    <row r="89" spans="1:4" ht="12" customHeight="1" x14ac:dyDescent="0.15">
      <c r="A89" s="203"/>
      <c r="B89" s="182"/>
      <c r="C89" s="182" t="s">
        <v>200</v>
      </c>
      <c r="D89" s="183" t="s">
        <v>269</v>
      </c>
    </row>
    <row r="90" spans="1:4" ht="12" customHeight="1" x14ac:dyDescent="0.15">
      <c r="A90" s="203"/>
      <c r="B90" s="182"/>
      <c r="C90" s="182" t="s">
        <v>202</v>
      </c>
      <c r="D90" s="183" t="s">
        <v>270</v>
      </c>
    </row>
    <row r="91" spans="1:4" ht="12" customHeight="1" x14ac:dyDescent="0.15">
      <c r="A91" s="203"/>
      <c r="B91" s="182"/>
      <c r="C91" s="182" t="s">
        <v>204</v>
      </c>
      <c r="D91" s="183" t="s">
        <v>271</v>
      </c>
    </row>
    <row r="92" spans="1:4" ht="12" customHeight="1" x14ac:dyDescent="0.15">
      <c r="A92" s="203"/>
      <c r="B92" s="182"/>
      <c r="C92" s="182" t="s">
        <v>206</v>
      </c>
      <c r="D92" s="183" t="s">
        <v>272</v>
      </c>
    </row>
    <row r="93" spans="1:4" ht="12" customHeight="1" x14ac:dyDescent="0.15">
      <c r="A93" s="204"/>
      <c r="B93" s="190"/>
      <c r="C93" s="190" t="s">
        <v>208</v>
      </c>
      <c r="D93" s="191" t="s">
        <v>273</v>
      </c>
    </row>
    <row r="94" spans="1:4" ht="13" x14ac:dyDescent="0.15">
      <c r="A94" s="206" t="s">
        <v>274</v>
      </c>
      <c r="B94" s="207"/>
      <c r="C94" s="207"/>
      <c r="D94" s="207"/>
    </row>
    <row r="95" spans="1:4" ht="12" customHeight="1" x14ac:dyDescent="0.15">
      <c r="A95" s="187" t="s">
        <v>275</v>
      </c>
      <c r="B95" s="184" t="s">
        <v>276</v>
      </c>
      <c r="C95" s="184" t="s">
        <v>198</v>
      </c>
      <c r="D95" s="192" t="s">
        <v>277</v>
      </c>
    </row>
    <row r="96" spans="1:4" ht="12" customHeight="1" x14ac:dyDescent="0.15">
      <c r="A96" s="185"/>
      <c r="B96" s="182"/>
      <c r="C96" s="182" t="s">
        <v>200</v>
      </c>
      <c r="D96" s="185" t="s">
        <v>278</v>
      </c>
    </row>
    <row r="97" spans="1:4" ht="12" customHeight="1" x14ac:dyDescent="0.15">
      <c r="A97" s="185"/>
      <c r="B97" s="182"/>
      <c r="C97" s="182" t="s">
        <v>202</v>
      </c>
      <c r="D97" s="185" t="s">
        <v>279</v>
      </c>
    </row>
    <row r="98" spans="1:4" ht="12" customHeight="1" x14ac:dyDescent="0.15">
      <c r="A98" s="185"/>
      <c r="B98" s="182"/>
      <c r="C98" s="182" t="s">
        <v>204</v>
      </c>
      <c r="D98" s="185" t="s">
        <v>280</v>
      </c>
    </row>
    <row r="99" spans="1:4" ht="12" customHeight="1" x14ac:dyDescent="0.15">
      <c r="A99" s="185"/>
      <c r="B99" s="182"/>
      <c r="C99" s="182" t="s">
        <v>206</v>
      </c>
      <c r="D99" s="185" t="s">
        <v>281</v>
      </c>
    </row>
    <row r="100" spans="1:4" ht="12" customHeight="1" x14ac:dyDescent="0.15">
      <c r="A100" s="185"/>
      <c r="B100" s="182"/>
      <c r="C100" s="182" t="s">
        <v>208</v>
      </c>
      <c r="D100" s="185" t="s">
        <v>282</v>
      </c>
    </row>
    <row r="101" spans="1:4" ht="12" customHeight="1" x14ac:dyDescent="0.15">
      <c r="A101" s="185"/>
      <c r="B101" s="182"/>
      <c r="C101" s="182" t="s">
        <v>210</v>
      </c>
      <c r="D101" s="185" t="s">
        <v>283</v>
      </c>
    </row>
    <row r="102" spans="1:4" ht="12" customHeight="1" x14ac:dyDescent="0.15">
      <c r="A102" s="185"/>
      <c r="B102" s="182"/>
      <c r="C102" s="182" t="s">
        <v>284</v>
      </c>
      <c r="D102" s="185" t="s">
        <v>285</v>
      </c>
    </row>
    <row r="103" spans="1:4" ht="12" customHeight="1" x14ac:dyDescent="0.15">
      <c r="A103" s="193"/>
      <c r="B103" s="190"/>
      <c r="C103" s="190" t="s">
        <v>286</v>
      </c>
      <c r="D103" s="193" t="s">
        <v>287</v>
      </c>
    </row>
    <row r="104" spans="1:4" ht="12" customHeight="1" x14ac:dyDescent="0.15">
      <c r="A104" s="185" t="s">
        <v>288</v>
      </c>
      <c r="B104" s="182" t="s">
        <v>276</v>
      </c>
      <c r="C104" s="197" t="s">
        <v>328</v>
      </c>
      <c r="D104" s="197"/>
    </row>
    <row r="105" spans="1:4" ht="12" customHeight="1" x14ac:dyDescent="0.15">
      <c r="A105" s="185"/>
      <c r="B105" s="182"/>
      <c r="C105" s="182" t="s">
        <v>198</v>
      </c>
      <c r="D105" s="185" t="s">
        <v>289</v>
      </c>
    </row>
    <row r="106" spans="1:4" ht="12" customHeight="1" x14ac:dyDescent="0.15">
      <c r="A106" s="185"/>
      <c r="B106" s="182"/>
      <c r="C106" s="182" t="s">
        <v>200</v>
      </c>
      <c r="D106" s="185" t="s">
        <v>290</v>
      </c>
    </row>
    <row r="107" spans="1:4" ht="12" customHeight="1" x14ac:dyDescent="0.15">
      <c r="A107" s="185"/>
      <c r="B107" s="182"/>
      <c r="C107" s="182" t="s">
        <v>202</v>
      </c>
      <c r="D107" s="185" t="s">
        <v>291</v>
      </c>
    </row>
    <row r="108" spans="1:4" ht="12" customHeight="1" x14ac:dyDescent="0.15">
      <c r="A108" s="185"/>
      <c r="B108" s="182"/>
      <c r="C108" s="182" t="s">
        <v>204</v>
      </c>
      <c r="D108" s="185" t="s">
        <v>292</v>
      </c>
    </row>
    <row r="109" spans="1:4" ht="12" customHeight="1" x14ac:dyDescent="0.15">
      <c r="A109" s="192" t="s">
        <v>293</v>
      </c>
      <c r="B109" s="184" t="s">
        <v>294</v>
      </c>
      <c r="C109" s="197" t="s">
        <v>295</v>
      </c>
      <c r="D109" s="197"/>
    </row>
    <row r="110" spans="1:4" ht="12" customHeight="1" x14ac:dyDescent="0.15">
      <c r="A110" s="185"/>
      <c r="B110" s="182"/>
      <c r="C110" s="182" t="s">
        <v>198</v>
      </c>
      <c r="D110" s="185" t="s">
        <v>296</v>
      </c>
    </row>
    <row r="111" spans="1:4" ht="12" customHeight="1" x14ac:dyDescent="0.15">
      <c r="A111" s="185"/>
      <c r="B111" s="182"/>
      <c r="C111" s="182" t="s">
        <v>200</v>
      </c>
      <c r="D111" s="185" t="s">
        <v>297</v>
      </c>
    </row>
    <row r="112" spans="1:4" ht="12" customHeight="1" x14ac:dyDescent="0.15">
      <c r="A112" s="185"/>
      <c r="B112" s="182"/>
      <c r="C112" s="182" t="s">
        <v>202</v>
      </c>
      <c r="D112" s="185" t="s">
        <v>298</v>
      </c>
    </row>
    <row r="113" spans="1:4" ht="12" customHeight="1" x14ac:dyDescent="0.15">
      <c r="A113" s="185"/>
      <c r="B113" s="182"/>
      <c r="C113" s="182" t="s">
        <v>204</v>
      </c>
      <c r="D113" s="185" t="s">
        <v>299</v>
      </c>
    </row>
    <row r="114" spans="1:4" ht="12" customHeight="1" x14ac:dyDescent="0.15">
      <c r="A114" s="193"/>
      <c r="B114" s="190"/>
      <c r="C114" s="190" t="s">
        <v>206</v>
      </c>
      <c r="D114" s="193" t="s">
        <v>300</v>
      </c>
    </row>
    <row r="115" spans="1:4" ht="12" customHeight="1" x14ac:dyDescent="0.15">
      <c r="A115" s="82" t="s">
        <v>301</v>
      </c>
      <c r="B115" s="82"/>
      <c r="C115" s="82"/>
      <c r="D115" s="112"/>
    </row>
    <row r="116" spans="1:4" ht="12" customHeight="1" x14ac:dyDescent="0.15">
      <c r="A116" s="198" t="s">
        <v>343</v>
      </c>
      <c r="B116" s="198"/>
      <c r="C116" s="198"/>
      <c r="D116" s="198"/>
    </row>
    <row r="117" spans="1:4" x14ac:dyDescent="0.15">
      <c r="A117" s="126"/>
      <c r="B117" s="126"/>
      <c r="C117" s="126"/>
      <c r="D117" s="127"/>
    </row>
    <row r="118" spans="1:4" x14ac:dyDescent="0.15">
      <c r="A118" s="2"/>
    </row>
  </sheetData>
  <mergeCells count="57">
    <mergeCell ref="A7:B7"/>
    <mergeCell ref="C7:D7"/>
    <mergeCell ref="A4:D4"/>
    <mergeCell ref="A5:B5"/>
    <mergeCell ref="C5:D5"/>
    <mergeCell ref="A6:B6"/>
    <mergeCell ref="C6:D6"/>
    <mergeCell ref="A8:B8"/>
    <mergeCell ref="C8:D8"/>
    <mergeCell ref="A9:B9"/>
    <mergeCell ref="C9:D9"/>
    <mergeCell ref="A10:B10"/>
    <mergeCell ref="C10:D10"/>
    <mergeCell ref="A17:B17"/>
    <mergeCell ref="C17:D17"/>
    <mergeCell ref="A11:B11"/>
    <mergeCell ref="C11:D11"/>
    <mergeCell ref="A12:B12"/>
    <mergeCell ref="C12:D12"/>
    <mergeCell ref="A13:B13"/>
    <mergeCell ref="C13:D13"/>
    <mergeCell ref="A14:D14"/>
    <mergeCell ref="A15:B15"/>
    <mergeCell ref="C15:D15"/>
    <mergeCell ref="A16:B16"/>
    <mergeCell ref="C16:D16"/>
    <mergeCell ref="A18:B18"/>
    <mergeCell ref="C18:D18"/>
    <mergeCell ref="A19:B19"/>
    <mergeCell ref="C19:D19"/>
    <mergeCell ref="A20:B20"/>
    <mergeCell ref="C20:D20"/>
    <mergeCell ref="A21:D21"/>
    <mergeCell ref="C22:D22"/>
    <mergeCell ref="A23:D23"/>
    <mergeCell ref="A24:A31"/>
    <mergeCell ref="B24:B31"/>
    <mergeCell ref="C24:D24"/>
    <mergeCell ref="A32:A57"/>
    <mergeCell ref="C32:D32"/>
    <mergeCell ref="C58:D58"/>
    <mergeCell ref="A71:A81"/>
    <mergeCell ref="C71:D71"/>
    <mergeCell ref="C72:D72"/>
    <mergeCell ref="C73:D73"/>
    <mergeCell ref="C80:D80"/>
    <mergeCell ref="C81:D81"/>
    <mergeCell ref="A64:A70"/>
    <mergeCell ref="B64:B70"/>
    <mergeCell ref="C64:D64"/>
    <mergeCell ref="A116:D116"/>
    <mergeCell ref="A82:A93"/>
    <mergeCell ref="C82:D82"/>
    <mergeCell ref="C87:D87"/>
    <mergeCell ref="A94:D94"/>
    <mergeCell ref="C104:D104"/>
    <mergeCell ref="C109:D109"/>
  </mergeCells>
  <pageMargins left="0.25" right="0.25" top="0.75" bottom="0.75" header="0.3" footer="0.3"/>
  <pageSetup scale="47" orientation="portrait" verticalDpi="0" r:id="rId1"/>
  <headerFooter>
    <oddFooter>&amp;L&amp;1#&amp;"Calibri"&amp;9&amp;K000000INTERNAL. This information is accessible to ADB Management and staff. It may be shared outside ADB with appropriate permission.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Table 1_MAL</vt:lpstr>
      <vt:lpstr>Table 2_MAL</vt:lpstr>
      <vt:lpstr>Table 3_MAL</vt:lpstr>
      <vt:lpstr>Table 4_MAL</vt:lpstr>
      <vt:lpstr>Table 5_MAL</vt:lpstr>
      <vt:lpstr>Table 6_MAL</vt:lpstr>
      <vt:lpstr>Table 7_MAL</vt:lpstr>
      <vt:lpstr>Table 8_MAL</vt:lpstr>
    </vt:vector>
  </TitlesOfParts>
  <Manager/>
  <Company>Asian Development Bank</Company>
  <LinksUpToDate>false</LinksUpToDate>
  <SharedDoc>false</SharedDoc>
  <HyperlinkBase>https://data.adb.org/dataset/asia-small-and-medium-sized-enterprise-monitor-2021-volume-1-country-and-regional-reviews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ADB SME Monitor - Malaysia</dc:title>
  <dc:subject>ADB MSME, Micro Small and Medium Enterprises in Asia</dc:subject>
  <dc:creator>Asian Development Bank</dc:creator>
  <cp:keywords>ADB SME Monitor, Banking</cp:keywords>
  <dc:description/>
  <cp:lastModifiedBy>Mark Christopher Cham</cp:lastModifiedBy>
  <cp:lastPrinted>2021-11-08T15:58:21Z</cp:lastPrinted>
  <dcterms:created xsi:type="dcterms:W3CDTF">2020-07-11T10:35:10Z</dcterms:created>
  <dcterms:modified xsi:type="dcterms:W3CDTF">2021-11-19T02:15:56Z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17d4574-7375-4d17-b29c-6e4c6df0fcb0_Enabled">
    <vt:lpwstr>true</vt:lpwstr>
  </property>
  <property fmtid="{D5CDD505-2E9C-101B-9397-08002B2CF9AE}" pid="3" name="MSIP_Label_817d4574-7375-4d17-b29c-6e4c6df0fcb0_SetDate">
    <vt:lpwstr>2021-10-28T18:01:28Z</vt:lpwstr>
  </property>
  <property fmtid="{D5CDD505-2E9C-101B-9397-08002B2CF9AE}" pid="4" name="MSIP_Label_817d4574-7375-4d17-b29c-6e4c6df0fcb0_Method">
    <vt:lpwstr>Standard</vt:lpwstr>
  </property>
  <property fmtid="{D5CDD505-2E9C-101B-9397-08002B2CF9AE}" pid="5" name="MSIP_Label_817d4574-7375-4d17-b29c-6e4c6df0fcb0_Name">
    <vt:lpwstr>ADB Internal</vt:lpwstr>
  </property>
  <property fmtid="{D5CDD505-2E9C-101B-9397-08002B2CF9AE}" pid="6" name="MSIP_Label_817d4574-7375-4d17-b29c-6e4c6df0fcb0_SiteId">
    <vt:lpwstr>9495d6bb-41c2-4c58-848f-92e52cf3d640</vt:lpwstr>
  </property>
  <property fmtid="{D5CDD505-2E9C-101B-9397-08002B2CF9AE}" pid="7" name="MSIP_Label_817d4574-7375-4d17-b29c-6e4c6df0fcb0_ActionId">
    <vt:lpwstr>dfebb8e6-0b89-453f-93b8-6b3e7eff8ff3</vt:lpwstr>
  </property>
  <property fmtid="{D5CDD505-2E9C-101B-9397-08002B2CF9AE}" pid="8" name="MSIP_Label_817d4574-7375-4d17-b29c-6e4c6df0fcb0_ContentBits">
    <vt:lpwstr>2</vt:lpwstr>
  </property>
</Properties>
</file>