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u\Desktop\"/>
    </mc:Choice>
  </mc:AlternateContent>
  <xr:revisionPtr revIDLastSave="0" documentId="8_{85812B06-C43E-4B62-B784-0BE4D5214B44}" xr6:coauthVersionLast="47" xr6:coauthVersionMax="47" xr10:uidLastSave="{00000000-0000-0000-0000-000000000000}"/>
  <bookViews>
    <workbookView xWindow="-98" yWindow="-98" windowWidth="20715" windowHeight="13276" xr2:uid="{28F7BD13-5FA8-424A-B343-F3B7FEB21F3A}"/>
  </bookViews>
  <sheets>
    <sheet name="Sheet1" sheetId="1" r:id="rId1"/>
  </sheets>
  <definedNames>
    <definedName name="_xlnm.Print_Area" localSheetId="0">Sheet1!$A$1:$X$31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2" i="1" l="1"/>
  <c r="L11" i="1"/>
  <c r="T11" i="1" s="1"/>
  <c r="T14" i="1"/>
  <c r="L13" i="1" l="1"/>
  <c r="T17" i="1" l="1"/>
  <c r="T16" i="1"/>
  <c r="T15" i="1"/>
  <c r="T13" i="1"/>
  <c r="T12" i="1"/>
  <c r="S18" i="1" l="1"/>
</calcChain>
</file>

<file path=xl/sharedStrings.xml><?xml version="1.0" encoding="utf-8"?>
<sst xmlns="http://schemas.openxmlformats.org/spreadsheetml/2006/main" count="30" uniqueCount="29">
  <si>
    <t>エコトレー注文書</t>
    <phoneticPr fontId="2"/>
  </si>
  <si>
    <t>参加団体名</t>
    <phoneticPr fontId="2"/>
  </si>
  <si>
    <t>企画責任者名</t>
    <phoneticPr fontId="2"/>
  </si>
  <si>
    <t>種類</t>
    <rPh sb="0" eb="2">
      <t>シュルイ</t>
    </rPh>
    <phoneticPr fontId="2"/>
  </si>
  <si>
    <t>価格（税込）</t>
    <rPh sb="0" eb="2">
      <t>カカク</t>
    </rPh>
    <rPh sb="3" eb="5">
      <t>ゼイコ</t>
    </rPh>
    <phoneticPr fontId="2"/>
  </si>
  <si>
    <t>希望セット数</t>
    <rPh sb="0" eb="2">
      <t>キボウ</t>
    </rPh>
    <rPh sb="5" eb="6">
      <t>スウ</t>
    </rPh>
    <phoneticPr fontId="2"/>
  </si>
  <si>
    <t>小計</t>
    <rPh sb="0" eb="1">
      <t>ショウ</t>
    </rPh>
    <rPh sb="1" eb="2">
      <t>ケイ</t>
    </rPh>
    <phoneticPr fontId="2"/>
  </si>
  <si>
    <t>角トレー</t>
    <rPh sb="0" eb="1">
      <t>カド</t>
    </rPh>
    <phoneticPr fontId="2"/>
  </si>
  <si>
    <r>
      <t>800</t>
    </r>
    <r>
      <rPr>
        <sz val="11"/>
        <color theme="1"/>
        <rFont val="ＭＳ 明朝"/>
        <family val="1"/>
        <charset val="128"/>
      </rPr>
      <t>個</t>
    </r>
    <rPh sb="3" eb="4">
      <t>コ</t>
    </rPh>
    <phoneticPr fontId="2"/>
  </si>
  <si>
    <t>蓋つきトレー</t>
    <rPh sb="0" eb="1">
      <t>フタ</t>
    </rPh>
    <phoneticPr fontId="2"/>
  </si>
  <si>
    <r>
      <t>400</t>
    </r>
    <r>
      <rPr>
        <sz val="11"/>
        <color theme="1"/>
        <rFont val="ＭＳ 明朝"/>
        <family val="1"/>
        <charset val="128"/>
      </rPr>
      <t>個</t>
    </r>
    <rPh sb="3" eb="4">
      <t>コ</t>
    </rPh>
    <phoneticPr fontId="2"/>
  </si>
  <si>
    <t>深トレー</t>
  </si>
  <si>
    <r>
      <t>1000</t>
    </r>
    <r>
      <rPr>
        <sz val="11"/>
        <color theme="1"/>
        <rFont val="ＭＳ 明朝"/>
        <family val="1"/>
        <charset val="128"/>
      </rPr>
      <t>枚</t>
    </r>
    <rPh sb="4" eb="5">
      <t>マイ</t>
    </rPh>
    <phoneticPr fontId="2"/>
  </si>
  <si>
    <t>ラッピングトレー</t>
    <phoneticPr fontId="2"/>
  </si>
  <si>
    <t>お椀</t>
    <rPh sb="1" eb="2">
      <t>ワン</t>
    </rPh>
    <phoneticPr fontId="2"/>
  </si>
  <si>
    <t>紙コップ</t>
    <rPh sb="0" eb="1">
      <t>カミ</t>
    </rPh>
    <phoneticPr fontId="2"/>
  </si>
  <si>
    <t>合計金額</t>
    <phoneticPr fontId="2"/>
  </si>
  <si>
    <t>【注意事項】</t>
    <rPh sb="1" eb="3">
      <t>チュウイ</t>
    </rPh>
    <rPh sb="3" eb="5">
      <t>ジコウ</t>
    </rPh>
    <phoneticPr fontId="2"/>
  </si>
  <si>
    <t>・送料や業者の都合などにより、価格が変更される場合があります。</t>
    <rPh sb="1" eb="3">
      <t>ソウリョウ</t>
    </rPh>
    <rPh sb="4" eb="6">
      <t>ギョウシャ</t>
    </rPh>
    <rPh sb="7" eb="9">
      <t>ツゴウ</t>
    </rPh>
    <rPh sb="15" eb="17">
      <t>カカク</t>
    </rPh>
    <rPh sb="18" eb="20">
      <t>ヘンコウ</t>
    </rPh>
    <rPh sb="23" eb="25">
      <t>バアイ</t>
    </rPh>
    <phoneticPr fontId="2"/>
  </si>
  <si>
    <t>・明大祭期間中の追加注文はお受けいたしません。余裕をもってご購入ください。</t>
    <rPh sb="1" eb="3">
      <t>メイダイ</t>
    </rPh>
    <rPh sb="3" eb="4">
      <t>サイ</t>
    </rPh>
    <rPh sb="4" eb="7">
      <t>キカンチュウ</t>
    </rPh>
    <rPh sb="8" eb="10">
      <t>ツイカ</t>
    </rPh>
    <rPh sb="10" eb="12">
      <t>チュウモン</t>
    </rPh>
    <rPh sb="14" eb="15">
      <t>ウ</t>
    </rPh>
    <rPh sb="23" eb="25">
      <t>ヨユウ</t>
    </rPh>
    <rPh sb="30" eb="32">
      <t>コウニュウ</t>
    </rPh>
    <phoneticPr fontId="2"/>
  </si>
  <si>
    <t>・購入は基本的にセットごととなります。</t>
    <phoneticPr fontId="2"/>
  </si>
  <si>
    <t>【提出方法】</t>
    <rPh sb="1" eb="3">
      <t>テイシュツ</t>
    </rPh>
    <rPh sb="3" eb="5">
      <t>ホウホウ</t>
    </rPh>
    <phoneticPr fontId="2"/>
  </si>
  <si>
    <t>袋</t>
    <rPh sb="0" eb="1">
      <t>フクロ</t>
    </rPh>
    <phoneticPr fontId="2"/>
  </si>
  <si>
    <r>
      <rPr>
        <sz val="11"/>
        <color theme="1"/>
        <rFont val="Century"/>
        <family val="1"/>
      </rPr>
      <t>1000</t>
    </r>
    <r>
      <rPr>
        <sz val="11"/>
        <color theme="1"/>
        <rFont val="ＭＳ Ｐ明朝"/>
        <family val="1"/>
        <charset val="128"/>
      </rPr>
      <t>枚</t>
    </r>
    <rPh sb="4" eb="5">
      <t>マイ</t>
    </rPh>
    <phoneticPr fontId="2"/>
  </si>
  <si>
    <r>
      <t>1200</t>
    </r>
    <r>
      <rPr>
        <sz val="11"/>
        <color theme="1"/>
        <rFont val="Yu Gothic"/>
        <family val="1"/>
        <charset val="128"/>
      </rPr>
      <t>個</t>
    </r>
    <rPh sb="4" eb="5">
      <t>コ</t>
    </rPh>
    <phoneticPr fontId="2"/>
  </si>
  <si>
    <r>
      <rPr>
        <sz val="11"/>
        <color theme="1"/>
        <rFont val="Century"/>
        <family val="1"/>
      </rPr>
      <t>2500</t>
    </r>
    <r>
      <rPr>
        <sz val="11"/>
        <color theme="1"/>
        <rFont val="ＭＳ 明朝"/>
        <family val="1"/>
        <charset val="128"/>
      </rPr>
      <t>個</t>
    </r>
    <rPh sb="4" eb="5">
      <t>コ</t>
    </rPh>
    <phoneticPr fontId="2"/>
  </si>
  <si>
    <r>
      <t>・ファイル名は</t>
    </r>
    <r>
      <rPr>
        <b/>
        <sz val="11"/>
        <color theme="1"/>
        <rFont val="ＭＳ ゴシック"/>
        <family val="3"/>
        <charset val="128"/>
      </rPr>
      <t>「提出日</t>
    </r>
    <r>
      <rPr>
        <b/>
        <sz val="11"/>
        <color theme="1"/>
        <rFont val="Century"/>
        <family val="1"/>
      </rPr>
      <t>_</t>
    </r>
    <r>
      <rPr>
        <b/>
        <sz val="11"/>
        <color theme="1"/>
        <rFont val="ＭＳ ゴシック"/>
        <family val="3"/>
        <charset val="128"/>
      </rPr>
      <t>参加団体名</t>
    </r>
    <r>
      <rPr>
        <b/>
        <sz val="11"/>
        <color theme="1"/>
        <rFont val="Century"/>
        <family val="1"/>
      </rPr>
      <t>_</t>
    </r>
    <r>
      <rPr>
        <b/>
        <sz val="11"/>
        <color theme="1"/>
        <rFont val="ＭＳ ゴシック"/>
        <family val="1"/>
        <charset val="128"/>
      </rPr>
      <t>エコトレー注文書</t>
    </r>
    <r>
      <rPr>
        <b/>
        <sz val="11"/>
        <color theme="1"/>
        <rFont val="ＭＳ ゴシック"/>
        <family val="3"/>
        <charset val="128"/>
      </rPr>
      <t>」</t>
    </r>
    <r>
      <rPr>
        <sz val="11"/>
        <color theme="1"/>
        <rFont val="ＭＳ 明朝"/>
        <family val="1"/>
        <charset val="128"/>
      </rPr>
      <t>に変更してください。
　例　「</t>
    </r>
    <r>
      <rPr>
        <sz val="11"/>
        <color theme="1"/>
        <rFont val="Century"/>
        <family val="1"/>
      </rPr>
      <t>0901_</t>
    </r>
    <r>
      <rPr>
        <sz val="11"/>
        <color theme="1"/>
        <rFont val="ＭＳ 明朝"/>
        <family val="1"/>
        <charset val="128"/>
      </rPr>
      <t>焼きそば愛好会</t>
    </r>
    <r>
      <rPr>
        <sz val="11"/>
        <color theme="1"/>
        <rFont val="Century"/>
        <family val="1"/>
      </rPr>
      <t>_</t>
    </r>
    <r>
      <rPr>
        <sz val="11"/>
        <color theme="1"/>
        <rFont val="ＭＳ 明朝"/>
        <family val="1"/>
        <charset val="128"/>
      </rPr>
      <t>エコトレー注文書」</t>
    </r>
    <rPh sb="5" eb="6">
      <t>メイ</t>
    </rPh>
    <rPh sb="8" eb="10">
      <t>テイシュツ</t>
    </rPh>
    <rPh sb="10" eb="11">
      <t>ビ</t>
    </rPh>
    <rPh sb="12" eb="14">
      <t>サンカ</t>
    </rPh>
    <rPh sb="14" eb="16">
      <t>ダンタイ</t>
    </rPh>
    <rPh sb="16" eb="17">
      <t>メイ</t>
    </rPh>
    <rPh sb="23" eb="26">
      <t>チュウモンショ</t>
    </rPh>
    <rPh sb="28" eb="30">
      <t>ヘンコウ</t>
    </rPh>
    <rPh sb="39" eb="40">
      <t>レイ</t>
    </rPh>
    <rPh sb="60" eb="63">
      <t>チュウモンショ</t>
    </rPh>
    <phoneticPr fontId="2"/>
  </si>
  <si>
    <r>
      <t>1</t>
    </r>
    <r>
      <rPr>
        <b/>
        <sz val="11"/>
        <color theme="1"/>
        <rFont val="ＭＳ ゴシック"/>
        <family val="3"/>
        <charset val="128"/>
      </rPr>
      <t>セットあたりの
個数</t>
    </r>
    <rPh sb="9" eb="11">
      <t>コスウ</t>
    </rPh>
    <phoneticPr fontId="2"/>
  </si>
  <si>
    <r>
      <t>・第</t>
    </r>
    <r>
      <rPr>
        <sz val="11"/>
        <color theme="1"/>
        <rFont val="Century"/>
        <family val="1"/>
      </rPr>
      <t>3</t>
    </r>
    <r>
      <rPr>
        <sz val="11"/>
        <color theme="1"/>
        <rFont val="ＭＳ 明朝"/>
        <family val="1"/>
        <charset val="128"/>
      </rPr>
      <t>回参加団体説明会にてエコトレー注文書を提出してください。</t>
    </r>
    <rPh sb="1" eb="2">
      <t>ダイ</t>
    </rPh>
    <rPh sb="3" eb="4">
      <t>カイ</t>
    </rPh>
    <rPh sb="4" eb="11">
      <t>サンカダンタイセツメイカイ</t>
    </rPh>
    <rPh sb="18" eb="21">
      <t>チュウモンショ</t>
    </rPh>
    <rPh sb="22" eb="24">
      <t>テイシュツ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</si>
</sst>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&quot;円&quot;"/>
    <numFmt numFmtId="177" formatCode="##,###&quot;円&quot;"/>
  </numFmts>
  <fonts count="18">
    <font>
      <sz val="11"/>
      <color theme="1"/>
      <name val="游ゴシック"/>
      <family val="2"/>
      <charset val="128"/>
      <scheme val="minor"/>
    </font>
    <font>
      <b/>
      <sz val="22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2"/>
      <color theme="1"/>
      <name val="ＭＳ Ｐゴシック"/>
      <family val="3"/>
      <charset val="128"/>
    </font>
    <font>
      <b/>
      <sz val="12"/>
      <color theme="1"/>
      <name val="Century"/>
      <family val="1"/>
    </font>
    <font>
      <sz val="18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11"/>
      <color theme="1"/>
      <name val="Century"/>
      <family val="1"/>
    </font>
    <font>
      <sz val="11"/>
      <color theme="1"/>
      <name val="ＭＳ 明朝"/>
      <family val="1"/>
      <charset val="128"/>
    </font>
    <font>
      <b/>
      <sz val="22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1"/>
      <color theme="1"/>
      <name val="Century"/>
      <family val="1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2"/>
      <color theme="1"/>
      <name val="Century"/>
      <family val="1"/>
    </font>
    <font>
      <b/>
      <sz val="11"/>
      <color theme="1"/>
      <name val="ＭＳ ゴシック"/>
      <family val="1"/>
      <charset val="128"/>
    </font>
    <font>
      <sz val="11"/>
      <color theme="1"/>
      <name val="ＭＳ Ｐ明朝"/>
      <family val="1"/>
      <charset val="128"/>
    </font>
    <font>
      <sz val="11"/>
      <color theme="1"/>
      <name val="Yu Gothic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77" fontId="6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right" vertical="center"/>
    </xf>
    <xf numFmtId="177" fontId="6" fillId="0" borderId="2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6" fontId="7" fillId="0" borderId="20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right" vertical="center"/>
    </xf>
    <xf numFmtId="177" fontId="7" fillId="0" borderId="12" xfId="0" applyNumberFormat="1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12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1C5B-C6C4-4C0E-A5D8-B049CD190AF7}">
  <dimension ref="B1:W33"/>
  <sheetViews>
    <sheetView tabSelected="1" view="pageLayout" topLeftCell="A23" zoomScaleNormal="100" workbookViewId="0">
      <selection activeCell="E24" sqref="E24"/>
    </sheetView>
  </sheetViews>
  <sheetFormatPr defaultColWidth="3.6875" defaultRowHeight="30.5" customHeight="1"/>
  <cols>
    <col min="22" max="22" width="3.6875" customWidth="1"/>
    <col min="23" max="23" width="3.5" customWidth="1"/>
  </cols>
  <sheetData>
    <row r="1" spans="2:23" ht="30.5" customHeight="1">
      <c r="B1" s="28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2:23" ht="30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2:23" ht="30.5" customHeight="1" thickBot="1"/>
    <row r="4" spans="2:23" ht="30.5" customHeight="1">
      <c r="D4" s="30" t="s">
        <v>1</v>
      </c>
      <c r="E4" s="31"/>
      <c r="F4" s="31"/>
      <c r="G4" s="31"/>
      <c r="H4" s="31"/>
      <c r="I4" s="32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7"/>
    </row>
    <row r="5" spans="2:23" ht="30.5" customHeight="1" thickBot="1">
      <c r="D5" s="33"/>
      <c r="E5" s="34"/>
      <c r="F5" s="34"/>
      <c r="G5" s="34"/>
      <c r="H5" s="34"/>
      <c r="I5" s="35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2:23" ht="30.5" customHeight="1" thickBot="1"/>
    <row r="7" spans="2:23" ht="30.5" customHeight="1">
      <c r="D7" s="30" t="s">
        <v>2</v>
      </c>
      <c r="E7" s="31"/>
      <c r="F7" s="31"/>
      <c r="G7" s="31"/>
      <c r="H7" s="31"/>
      <c r="I7" s="32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7"/>
    </row>
    <row r="8" spans="2:23" ht="30.5" customHeight="1" thickBot="1">
      <c r="D8" s="33"/>
      <c r="E8" s="34"/>
      <c r="F8" s="34"/>
      <c r="G8" s="34"/>
      <c r="H8" s="34"/>
      <c r="I8" s="35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3" ht="30.5" customHeight="1" thickBot="1"/>
    <row r="10" spans="2:23" ht="30.5" customHeight="1" thickBot="1">
      <c r="B10" s="42" t="s">
        <v>3</v>
      </c>
      <c r="C10" s="43"/>
      <c r="D10" s="43"/>
      <c r="E10" s="43"/>
      <c r="F10" s="43"/>
      <c r="G10" s="44" t="s">
        <v>27</v>
      </c>
      <c r="H10" s="44"/>
      <c r="I10" s="44"/>
      <c r="J10" s="44"/>
      <c r="K10" s="44"/>
      <c r="L10" s="45" t="s">
        <v>4</v>
      </c>
      <c r="M10" s="46"/>
      <c r="N10" s="46"/>
      <c r="O10" s="46"/>
      <c r="P10" s="45" t="s">
        <v>5</v>
      </c>
      <c r="Q10" s="47"/>
      <c r="R10" s="47"/>
      <c r="S10" s="47"/>
      <c r="T10" s="45" t="s">
        <v>6</v>
      </c>
      <c r="U10" s="47"/>
      <c r="V10" s="47"/>
      <c r="W10" s="48"/>
    </row>
    <row r="11" spans="2:23" ht="30.5" customHeight="1" thickTop="1">
      <c r="B11" s="49" t="s">
        <v>7</v>
      </c>
      <c r="C11" s="50"/>
      <c r="D11" s="50"/>
      <c r="E11" s="50"/>
      <c r="F11" s="50"/>
      <c r="G11" s="25" t="s">
        <v>8</v>
      </c>
      <c r="H11" s="25"/>
      <c r="I11" s="25"/>
      <c r="J11" s="25"/>
      <c r="K11" s="25"/>
      <c r="L11" s="22">
        <f>11*800*1.1</f>
        <v>9680</v>
      </c>
      <c r="M11" s="22"/>
      <c r="N11" s="22"/>
      <c r="O11" s="22"/>
      <c r="P11" s="25"/>
      <c r="Q11" s="26"/>
      <c r="R11" s="26"/>
      <c r="S11" s="26"/>
      <c r="T11" s="18">
        <f>L11*P11</f>
        <v>0</v>
      </c>
      <c r="U11" s="18"/>
      <c r="V11" s="18"/>
      <c r="W11" s="19"/>
    </row>
    <row r="12" spans="2:23" ht="30.5" customHeight="1">
      <c r="B12" s="23" t="s">
        <v>9</v>
      </c>
      <c r="C12" s="24"/>
      <c r="D12" s="24"/>
      <c r="E12" s="24"/>
      <c r="F12" s="24"/>
      <c r="G12" s="17" t="s">
        <v>10</v>
      </c>
      <c r="H12" s="17"/>
      <c r="I12" s="17"/>
      <c r="J12" s="17"/>
      <c r="K12" s="17"/>
      <c r="L12" s="22">
        <f>15*400*1.1</f>
        <v>6600.0000000000009</v>
      </c>
      <c r="M12" s="22"/>
      <c r="N12" s="22"/>
      <c r="O12" s="22"/>
      <c r="P12" s="17"/>
      <c r="Q12" s="17"/>
      <c r="R12" s="17"/>
      <c r="S12" s="17"/>
      <c r="T12" s="18">
        <f t="shared" ref="T12:T17" si="0">L12*P12</f>
        <v>0</v>
      </c>
      <c r="U12" s="18"/>
      <c r="V12" s="18"/>
      <c r="W12" s="19"/>
    </row>
    <row r="13" spans="2:23" ht="30.5" customHeight="1">
      <c r="B13" s="23" t="s">
        <v>11</v>
      </c>
      <c r="C13" s="24"/>
      <c r="D13" s="24"/>
      <c r="E13" s="24"/>
      <c r="F13" s="24"/>
      <c r="G13" s="17" t="s">
        <v>10</v>
      </c>
      <c r="H13" s="17"/>
      <c r="I13" s="17"/>
      <c r="J13" s="17"/>
      <c r="K13" s="17"/>
      <c r="L13" s="22">
        <f>10*400*1.1</f>
        <v>4400</v>
      </c>
      <c r="M13" s="22"/>
      <c r="N13" s="22"/>
      <c r="O13" s="22"/>
      <c r="P13" s="17"/>
      <c r="Q13" s="17"/>
      <c r="R13" s="17"/>
      <c r="S13" s="17"/>
      <c r="T13" s="18">
        <f t="shared" si="0"/>
        <v>0</v>
      </c>
      <c r="U13" s="18"/>
      <c r="V13" s="18"/>
      <c r="W13" s="19"/>
    </row>
    <row r="14" spans="2:23" ht="30.5" customHeight="1">
      <c r="B14" s="23" t="s">
        <v>22</v>
      </c>
      <c r="C14" s="24"/>
      <c r="D14" s="24"/>
      <c r="E14" s="24"/>
      <c r="F14" s="24"/>
      <c r="G14" s="27" t="s">
        <v>23</v>
      </c>
      <c r="H14" s="17"/>
      <c r="I14" s="17"/>
      <c r="J14" s="17"/>
      <c r="K14" s="17"/>
      <c r="L14" s="22">
        <f>5*1000*1.1</f>
        <v>5500</v>
      </c>
      <c r="M14" s="22"/>
      <c r="N14" s="22"/>
      <c r="O14" s="22"/>
      <c r="P14" s="17"/>
      <c r="Q14" s="17"/>
      <c r="R14" s="17"/>
      <c r="S14" s="17"/>
      <c r="T14" s="18">
        <f>L14*P14</f>
        <v>0</v>
      </c>
      <c r="U14" s="18"/>
      <c r="V14" s="18"/>
      <c r="W14" s="19"/>
    </row>
    <row r="15" spans="2:23" ht="30.5" customHeight="1">
      <c r="B15" s="23" t="s">
        <v>13</v>
      </c>
      <c r="C15" s="24"/>
      <c r="D15" s="24"/>
      <c r="E15" s="24"/>
      <c r="F15" s="24"/>
      <c r="G15" s="17" t="s">
        <v>12</v>
      </c>
      <c r="H15" s="17"/>
      <c r="I15" s="17"/>
      <c r="J15" s="17"/>
      <c r="K15" s="17"/>
      <c r="L15" s="22">
        <f>9*1000*1.1</f>
        <v>9900</v>
      </c>
      <c r="M15" s="22"/>
      <c r="N15" s="22"/>
      <c r="O15" s="22"/>
      <c r="P15" s="17"/>
      <c r="Q15" s="17"/>
      <c r="R15" s="17"/>
      <c r="S15" s="17"/>
      <c r="T15" s="18">
        <f t="shared" si="0"/>
        <v>0</v>
      </c>
      <c r="U15" s="18"/>
      <c r="V15" s="18"/>
      <c r="W15" s="19"/>
    </row>
    <row r="16" spans="2:23" ht="30.5" customHeight="1">
      <c r="B16" s="20" t="s">
        <v>14</v>
      </c>
      <c r="C16" s="21"/>
      <c r="D16" s="21"/>
      <c r="E16" s="21"/>
      <c r="F16" s="21"/>
      <c r="G16" s="17" t="s">
        <v>24</v>
      </c>
      <c r="H16" s="17"/>
      <c r="I16" s="17"/>
      <c r="J16" s="17"/>
      <c r="K16" s="17"/>
      <c r="L16" s="22">
        <f>18.2*1200*1.1</f>
        <v>24024.000000000004</v>
      </c>
      <c r="M16" s="22"/>
      <c r="N16" s="22"/>
      <c r="O16" s="22"/>
      <c r="P16" s="17"/>
      <c r="Q16" s="17"/>
      <c r="R16" s="17"/>
      <c r="S16" s="17"/>
      <c r="T16" s="18">
        <f t="shared" si="0"/>
        <v>0</v>
      </c>
      <c r="U16" s="18"/>
      <c r="V16" s="18"/>
      <c r="W16" s="19"/>
    </row>
    <row r="17" spans="2:23" ht="30.5" customHeight="1" thickBot="1">
      <c r="B17" s="12" t="s">
        <v>15</v>
      </c>
      <c r="C17" s="13"/>
      <c r="D17" s="13"/>
      <c r="E17" s="13"/>
      <c r="F17" s="14"/>
      <c r="G17" s="15" t="s">
        <v>25</v>
      </c>
      <c r="H17" s="13"/>
      <c r="I17" s="13"/>
      <c r="J17" s="13"/>
      <c r="K17" s="14"/>
      <c r="L17" s="16">
        <f>7*2500*1.1</f>
        <v>19250</v>
      </c>
      <c r="M17" s="16"/>
      <c r="N17" s="16"/>
      <c r="O17" s="16"/>
      <c r="P17" s="17"/>
      <c r="Q17" s="17"/>
      <c r="R17" s="17"/>
      <c r="S17" s="17"/>
      <c r="T17" s="18">
        <f t="shared" si="0"/>
        <v>0</v>
      </c>
      <c r="U17" s="18"/>
      <c r="V17" s="18"/>
      <c r="W17" s="19"/>
    </row>
    <row r="18" spans="2:23" ht="30.5" customHeight="1" thickBot="1">
      <c r="O18" s="8" t="s">
        <v>16</v>
      </c>
      <c r="P18" s="9"/>
      <c r="Q18" s="9"/>
      <c r="R18" s="9"/>
      <c r="S18" s="10">
        <f>SUM(T11:W17)</f>
        <v>0</v>
      </c>
      <c r="T18" s="11"/>
      <c r="U18" s="11"/>
      <c r="V18" s="11"/>
      <c r="W18" s="11"/>
    </row>
    <row r="19" spans="2:23" ht="30.5" customHeight="1">
      <c r="O19" s="5"/>
      <c r="P19" s="2"/>
      <c r="Q19" s="2"/>
      <c r="R19" s="2"/>
      <c r="S19" s="3"/>
      <c r="T19" s="1"/>
      <c r="U19" s="1"/>
      <c r="V19" s="1"/>
      <c r="W19" s="1"/>
    </row>
    <row r="20" spans="2:23" ht="30.5" customHeight="1">
      <c r="B20" s="7" t="s">
        <v>17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2:23" ht="30.5" customHeight="1">
      <c r="B21" s="7" t="s">
        <v>18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2:23" ht="30.5" customHeight="1">
      <c r="B22" s="7" t="s">
        <v>19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2:23" ht="30.5" customHeight="1">
      <c r="B23" s="7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5" spans="2:23" ht="30.5" customHeight="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2:23" ht="30.5" customHeigh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2:23" ht="30.5" customHeight="1">
      <c r="B27" s="40" t="s">
        <v>21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2:23" ht="30.5" customHeight="1">
      <c r="B28" s="40" t="s">
        <v>28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spans="2:23" ht="30.5" customHeight="1">
      <c r="B29" s="41" t="s">
        <v>26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spans="2:23" ht="30.5" customHeight="1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3" spans="2:23" ht="30.5" customHeight="1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</sheetData>
  <mergeCells count="54">
    <mergeCell ref="B27:W27"/>
    <mergeCell ref="B28:W28"/>
    <mergeCell ref="B29:W30"/>
    <mergeCell ref="B10:F10"/>
    <mergeCell ref="G10:K10"/>
    <mergeCell ref="L10:O10"/>
    <mergeCell ref="P10:S10"/>
    <mergeCell ref="T10:W10"/>
    <mergeCell ref="B12:F12"/>
    <mergeCell ref="G12:K12"/>
    <mergeCell ref="L12:O12"/>
    <mergeCell ref="P12:S12"/>
    <mergeCell ref="T12:W12"/>
    <mergeCell ref="B11:F11"/>
    <mergeCell ref="G11:K11"/>
    <mergeCell ref="L11:O11"/>
    <mergeCell ref="B1:W2"/>
    <mergeCell ref="D4:I5"/>
    <mergeCell ref="J4:U5"/>
    <mergeCell ref="D7:I8"/>
    <mergeCell ref="J7:U8"/>
    <mergeCell ref="P11:S11"/>
    <mergeCell ref="T11:W11"/>
    <mergeCell ref="B14:F14"/>
    <mergeCell ref="G14:K14"/>
    <mergeCell ref="L14:O14"/>
    <mergeCell ref="P14:S14"/>
    <mergeCell ref="T14:W14"/>
    <mergeCell ref="B13:F13"/>
    <mergeCell ref="G13:K13"/>
    <mergeCell ref="L13:O13"/>
    <mergeCell ref="P13:S13"/>
    <mergeCell ref="T13:W13"/>
    <mergeCell ref="T15:W15"/>
    <mergeCell ref="B16:F16"/>
    <mergeCell ref="G16:K16"/>
    <mergeCell ref="L16:O16"/>
    <mergeCell ref="P16:S16"/>
    <mergeCell ref="T16:W16"/>
    <mergeCell ref="B15:F15"/>
    <mergeCell ref="G15:K15"/>
    <mergeCell ref="L15:O15"/>
    <mergeCell ref="P15:S15"/>
    <mergeCell ref="B17:F17"/>
    <mergeCell ref="G17:K17"/>
    <mergeCell ref="L17:O17"/>
    <mergeCell ref="P17:S17"/>
    <mergeCell ref="T17:W17"/>
    <mergeCell ref="B21:W21"/>
    <mergeCell ref="B22:W22"/>
    <mergeCell ref="B23:W23"/>
    <mergeCell ref="B20:W20"/>
    <mergeCell ref="O18:R18"/>
    <mergeCell ref="S18:W18"/>
  </mergeCells>
  <phoneticPr fontId="2"/>
  <dataValidations disablePrompts="1" count="1">
    <dataValidation type="list" allowBlank="1" showInputMessage="1" showErrorMessage="1" promptTitle="選択してください" sqref="P11:S17" xr:uid="{8EF248DB-35A9-4562-A66A-3E30AF1BD5F9}">
      <formula1>"1,2,3,4,5"</formula1>
    </dataValidation>
  </dataValidations>
  <pageMargins left="0.70866141732283472" right="0.70866141732283472" top="0.74803149606299213" bottom="0" header="0.31496062992125984" footer="0.31496062992125984"/>
  <pageSetup paperSize="9" scale="90" orientation="portrait" r:id="rId1"/>
  <headerFooter>
    <oddHeader>&amp;L&amp;"ＭＳ 明朝,標準"第&amp;"Century,標準"137&amp;"ＭＳ 明朝,標準"回明大祭実行委員会　宛&amp;R&amp;"ＭＳ 明朝,標準"
提出日：令和&amp;"Century,標準"3&amp;"ＭＳ 明朝,標準"年●月●日&amp;"Century,標準"(&amp;"ＭＳ 明朝,標準"●&amp;"Century,標準")</oddHeader>
  </headerFooter>
  <rowBreaks count="1" manualBreakCount="1">
    <brk id="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eruzo</dc:creator>
  <cp:keywords/>
  <dc:description/>
  <cp:lastModifiedBy>kousu</cp:lastModifiedBy>
  <cp:revision/>
  <cp:lastPrinted>2021-07-19T16:26:11Z</cp:lastPrinted>
  <dcterms:created xsi:type="dcterms:W3CDTF">2020-06-14T21:12:45Z</dcterms:created>
  <dcterms:modified xsi:type="dcterms:W3CDTF">2021-08-09T13:35:50Z</dcterms:modified>
  <cp:category/>
  <cp:contentStatus/>
</cp:coreProperties>
</file>