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esktop" sheetId="2" r:id="rId5"/>
    <sheet state="visible" name="Web" sheetId="3" r:id="rId6"/>
    <sheet state="visible" name="Network" sheetId="4" r:id="rId7"/>
    <sheet state="visible" name="Telecommunications" sheetId="5" r:id="rId8"/>
  </sheets>
  <definedNames/>
  <calcPr/>
</workbook>
</file>

<file path=xl/sharedStrings.xml><?xml version="1.0" encoding="utf-8"?>
<sst xmlns="http://schemas.openxmlformats.org/spreadsheetml/2006/main" count="137" uniqueCount="36">
  <si>
    <t>Exceed</t>
  </si>
  <si>
    <t>Meets</t>
  </si>
  <si>
    <t>Does not meet</t>
  </si>
  <si>
    <t>Total</t>
  </si>
  <si>
    <t>Survey Results</t>
  </si>
  <si>
    <t>Desktop</t>
  </si>
  <si>
    <t>Web</t>
  </si>
  <si>
    <t>Network</t>
  </si>
  <si>
    <t>Telecommunications</t>
  </si>
  <si>
    <t>Work Order Number</t>
  </si>
  <si>
    <t>Date Opened</t>
  </si>
  <si>
    <t>Date Closed</t>
  </si>
  <si>
    <t>Technician</t>
  </si>
  <si>
    <t>Days Open</t>
  </si>
  <si>
    <t>Survey Completed</t>
  </si>
  <si>
    <t>Survey Result</t>
  </si>
  <si>
    <t>Vanessa</t>
  </si>
  <si>
    <t>James</t>
  </si>
  <si>
    <t>Dan</t>
  </si>
  <si>
    <t>Ron</t>
  </si>
  <si>
    <t>Sally</t>
  </si>
  <si>
    <t>Sarah</t>
  </si>
  <si>
    <t>Kim</t>
  </si>
  <si>
    <t>Nick</t>
  </si>
  <si>
    <t>Dom</t>
  </si>
  <si>
    <t>Michelle</t>
  </si>
  <si>
    <t>Rob</t>
  </si>
  <si>
    <t>Sam</t>
  </si>
  <si>
    <t>Jessica</t>
  </si>
  <si>
    <t>Joe</t>
  </si>
  <si>
    <t>Misty</t>
  </si>
  <si>
    <t>Amanda</t>
  </si>
  <si>
    <t>Eric</t>
  </si>
  <si>
    <t>Kathy</t>
  </si>
  <si>
    <t>Sean</t>
  </si>
  <si>
    <t>Jim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</si>
</sst>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6">
    <font>
      <sz val="10.0"/>
      <color rgb="FF000000"/>
      <name val="Arial"/>
    </font>
    <font>
      <color theme="1"/>
      <name val="Calibri"/>
    </font>
    <font>
      <sz val="11.0"/>
      <name val="Cambria"/>
    </font>
    <font/>
    <font>
      <sz val="11.0"/>
      <color rgb="FF000000"/>
      <name val="Arial"/>
    </font>
    <font>
      <sz val="11.0"/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vertical="bottom" wrapText="0"/>
    </xf>
    <xf borderId="0" fillId="0" fontId="4" numFmtId="14" xfId="0" applyAlignment="1" applyFont="1" applyNumberForma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5" numFmtId="164" xfId="0" applyAlignment="1" applyFill="1" applyFont="1" applyNumberFormat="1">
      <alignment shrinkToFit="0" vertical="bottom" wrapText="0"/>
    </xf>
    <xf borderId="0" fillId="2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14"/>
  </cols>
  <sheetData>
    <row r="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</row>
    <row r="4">
      <c r="B4" s="1" t="s">
        <v>5</v>
      </c>
      <c r="C4" s="2">
        <f>COUNTIF(Desktop!$E$2:$E1000,"&lt;3")</f>
        <v>4</v>
      </c>
      <c r="D4" s="2">
        <f>COUNTIF(Desktop!$E$2:$E1000,"3")</f>
        <v>2</v>
      </c>
      <c r="E4" s="2">
        <f>COUNTIF(Desktop!$E$2:$E1000,"&gt;3")</f>
        <v>19</v>
      </c>
      <c r="F4" s="2">
        <f t="shared" ref="F4:F7" si="1">SUM(C4:E4)</f>
        <v>25</v>
      </c>
      <c r="G4" s="2">
        <f>AVERAGE(Desktop!$G$2:G1000)</f>
        <v>3.36</v>
      </c>
    </row>
    <row r="5">
      <c r="B5" s="1" t="s">
        <v>6</v>
      </c>
      <c r="C5" s="2">
        <f>COUNTIF(Web!$E$2:$E1000,"&lt;3")</f>
        <v>9</v>
      </c>
      <c r="D5" s="2">
        <f>COUNTIF(Web!$E$2:$E1000,"3")</f>
        <v>3</v>
      </c>
      <c r="E5" s="2">
        <f>COUNTIF(Web!$E$2:$E1000,"&gt;3")</f>
        <v>13</v>
      </c>
      <c r="F5" s="2">
        <f t="shared" si="1"/>
        <v>25</v>
      </c>
      <c r="G5" s="2">
        <f>AVERAGE(Web!$G$2:G1000)</f>
        <v>3.92</v>
      </c>
    </row>
    <row r="6">
      <c r="B6" s="1" t="s">
        <v>7</v>
      </c>
      <c r="C6" s="2">
        <f>COUNTIF(Network!$E$2:$E1000,"&lt;3")</f>
        <v>11</v>
      </c>
      <c r="D6" s="2">
        <f>COUNTIF(Network!$E$2:$E1000,"3")</f>
        <v>4</v>
      </c>
      <c r="E6" s="2">
        <f>COUNTIF(Network!$E$2:$E1000,"&gt;3")</f>
        <v>10</v>
      </c>
      <c r="F6" s="2">
        <f t="shared" si="1"/>
        <v>25</v>
      </c>
      <c r="G6" s="2">
        <f>AVERAGE(Network!$G$2:G1000)</f>
        <v>4.04</v>
      </c>
    </row>
    <row r="7">
      <c r="B7" s="1" t="s">
        <v>8</v>
      </c>
      <c r="C7" s="2">
        <f>COUNTIF(Telecommunications!$E$2:$E1000,"&lt;3")</f>
        <v>3</v>
      </c>
      <c r="D7" s="2">
        <f>COUNTIF(Telecommunications!$E$2:$E1000,"3")</f>
        <v>3</v>
      </c>
      <c r="E7" s="2">
        <f>COUNTIF(Telecommunications!$E$2:$E1000,"&gt;3")</f>
        <v>19</v>
      </c>
      <c r="F7" s="2">
        <f t="shared" si="1"/>
        <v>25</v>
      </c>
      <c r="G7" s="2">
        <f>AVERAGE(Telecommunications!$G$2:G1000)</f>
        <v>3.16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7" max="26" width="8.71"/>
  </cols>
  <sheetData>
    <row r="1" ht="15.75" customHeight="1">
      <c r="A1" s="3" t="s">
        <v>9</v>
      </c>
      <c r="B1" s="3" t="s">
        <v>10</v>
      </c>
      <c r="C1" s="3" t="s">
        <v>11</v>
      </c>
      <c r="D1" s="3" t="s">
        <v>12</v>
      </c>
      <c r="E1" s="4" t="s">
        <v>13</v>
      </c>
      <c r="F1" s="4" t="s">
        <v>14</v>
      </c>
      <c r="G1" s="4" t="s">
        <v>15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>
        <v>1664.0</v>
      </c>
      <c r="B2" s="7">
        <v>43712.0</v>
      </c>
      <c r="C2" s="7">
        <v>43712.0</v>
      </c>
      <c r="D2" s="6" t="s">
        <v>16</v>
      </c>
      <c r="E2" s="2">
        <f t="shared" ref="E2:E26" si="1">C2-B2</f>
        <v>0</v>
      </c>
      <c r="F2" s="1" t="b">
        <v>1</v>
      </c>
      <c r="G2" s="8">
        <v>5.0</v>
      </c>
    </row>
    <row r="3" ht="15.75" customHeight="1">
      <c r="A3" s="6">
        <v>1137.0</v>
      </c>
      <c r="B3" s="7">
        <v>43717.0</v>
      </c>
      <c r="C3" s="7">
        <v>43718.0</v>
      </c>
      <c r="D3" s="6" t="s">
        <v>17</v>
      </c>
      <c r="E3" s="2">
        <f t="shared" si="1"/>
        <v>1</v>
      </c>
      <c r="F3" s="1" t="b">
        <v>1</v>
      </c>
      <c r="G3" s="8">
        <v>5.0</v>
      </c>
    </row>
    <row r="4" ht="15.75" customHeight="1">
      <c r="A4" s="6">
        <v>2766.0</v>
      </c>
      <c r="B4" s="7">
        <v>43719.0</v>
      </c>
      <c r="C4" s="7">
        <v>43720.0</v>
      </c>
      <c r="D4" s="6" t="s">
        <v>18</v>
      </c>
      <c r="E4" s="2">
        <f t="shared" si="1"/>
        <v>1</v>
      </c>
      <c r="F4" s="1" t="b">
        <v>1</v>
      </c>
      <c r="G4" s="9">
        <v>4.0</v>
      </c>
    </row>
    <row r="5" ht="15.75" customHeight="1">
      <c r="A5" s="6">
        <v>1810.0</v>
      </c>
      <c r="B5" s="7">
        <v>43721.0</v>
      </c>
      <c r="C5" s="7">
        <v>43724.0</v>
      </c>
      <c r="D5" s="6" t="s">
        <v>19</v>
      </c>
      <c r="E5" s="2">
        <f t="shared" si="1"/>
        <v>3</v>
      </c>
      <c r="F5" s="1" t="b">
        <v>1</v>
      </c>
      <c r="G5" s="9">
        <v>5.0</v>
      </c>
    </row>
    <row r="6" ht="15.75" customHeight="1">
      <c r="A6" s="6">
        <v>2578.0</v>
      </c>
      <c r="B6" s="7">
        <v>43728.0</v>
      </c>
      <c r="C6" s="7">
        <v>43731.0</v>
      </c>
      <c r="D6" s="6" t="s">
        <v>20</v>
      </c>
      <c r="E6" s="2">
        <f t="shared" si="1"/>
        <v>3</v>
      </c>
      <c r="F6" s="1" t="b">
        <v>1</v>
      </c>
      <c r="G6" s="8">
        <v>2.0</v>
      </c>
    </row>
    <row r="7" ht="15.75" customHeight="1">
      <c r="A7" s="6">
        <v>2084.0</v>
      </c>
      <c r="B7" s="7">
        <v>43732.0</v>
      </c>
      <c r="C7" s="7">
        <v>43745.0</v>
      </c>
      <c r="D7" s="6" t="s">
        <v>19</v>
      </c>
      <c r="E7" s="2">
        <f t="shared" si="1"/>
        <v>13</v>
      </c>
      <c r="F7" s="1" t="b">
        <v>1</v>
      </c>
      <c r="G7" s="8">
        <v>1.0</v>
      </c>
    </row>
    <row r="8" ht="15.75" customHeight="1">
      <c r="A8" s="6">
        <v>1131.0</v>
      </c>
      <c r="B8" s="7">
        <v>43738.0</v>
      </c>
      <c r="C8" s="7">
        <v>43754.0</v>
      </c>
      <c r="D8" s="6" t="s">
        <v>18</v>
      </c>
      <c r="E8" s="2">
        <f t="shared" si="1"/>
        <v>16</v>
      </c>
      <c r="F8" s="1" t="b">
        <v>1</v>
      </c>
      <c r="G8" s="8">
        <v>3.0</v>
      </c>
    </row>
    <row r="9" ht="15.75" customHeight="1">
      <c r="A9" s="6">
        <v>1354.0</v>
      </c>
      <c r="B9" s="7">
        <v>43741.0</v>
      </c>
      <c r="C9" s="7">
        <v>43756.0</v>
      </c>
      <c r="D9" s="6" t="s">
        <v>17</v>
      </c>
      <c r="E9" s="2">
        <f t="shared" si="1"/>
        <v>15</v>
      </c>
      <c r="F9" s="1" t="b">
        <v>1</v>
      </c>
      <c r="G9" s="8">
        <v>2.0</v>
      </c>
    </row>
    <row r="10" ht="15.75" customHeight="1">
      <c r="A10" s="6">
        <v>2369.0</v>
      </c>
      <c r="B10" s="7">
        <v>43749.0</v>
      </c>
      <c r="C10" s="7">
        <v>43763.0</v>
      </c>
      <c r="D10" s="6" t="s">
        <v>16</v>
      </c>
      <c r="E10" s="2">
        <f t="shared" si="1"/>
        <v>14</v>
      </c>
      <c r="F10" s="1" t="b">
        <v>1</v>
      </c>
      <c r="G10" s="8">
        <v>4.0</v>
      </c>
    </row>
    <row r="11" ht="15.75" customHeight="1">
      <c r="A11" s="6">
        <v>1804.0</v>
      </c>
      <c r="B11" s="7">
        <v>43760.0</v>
      </c>
      <c r="C11" s="7">
        <v>43784.0</v>
      </c>
      <c r="D11" s="6" t="s">
        <v>20</v>
      </c>
      <c r="E11" s="2">
        <f t="shared" si="1"/>
        <v>24</v>
      </c>
      <c r="F11" s="1" t="b">
        <v>1</v>
      </c>
      <c r="G11" s="8">
        <v>3.0</v>
      </c>
    </row>
    <row r="12" ht="15.75" customHeight="1">
      <c r="A12" s="6">
        <v>1994.0</v>
      </c>
      <c r="B12" s="7">
        <v>43763.0</v>
      </c>
      <c r="C12" s="7">
        <v>43788.0</v>
      </c>
      <c r="D12" s="6" t="s">
        <v>18</v>
      </c>
      <c r="E12" s="2">
        <f t="shared" si="1"/>
        <v>25</v>
      </c>
      <c r="F12" s="1" t="b">
        <v>1</v>
      </c>
      <c r="G12" s="8">
        <v>2.0</v>
      </c>
    </row>
    <row r="13" ht="15.75" customHeight="1">
      <c r="A13" s="6">
        <v>1969.0</v>
      </c>
      <c r="B13" s="7">
        <v>43770.0</v>
      </c>
      <c r="C13" s="7">
        <v>43790.0</v>
      </c>
      <c r="D13" s="6" t="s">
        <v>16</v>
      </c>
      <c r="E13" s="2">
        <f t="shared" si="1"/>
        <v>20</v>
      </c>
      <c r="F13" s="1" t="b">
        <v>1</v>
      </c>
      <c r="G13" s="8">
        <v>3.0</v>
      </c>
    </row>
    <row r="14" ht="15.75" customHeight="1">
      <c r="A14" s="6">
        <v>1703.0</v>
      </c>
      <c r="B14" s="7">
        <v>43783.0</v>
      </c>
      <c r="C14" s="7">
        <v>43798.0</v>
      </c>
      <c r="D14" s="6" t="s">
        <v>17</v>
      </c>
      <c r="E14" s="2">
        <f t="shared" si="1"/>
        <v>15</v>
      </c>
      <c r="F14" s="1" t="b">
        <v>1</v>
      </c>
      <c r="G14" s="8">
        <v>5.0</v>
      </c>
    </row>
    <row r="15" ht="15.75" customHeight="1">
      <c r="A15" s="6">
        <v>1817.0</v>
      </c>
      <c r="B15" s="7">
        <v>43795.0</v>
      </c>
      <c r="C15" s="7">
        <v>43801.0</v>
      </c>
      <c r="D15" s="6" t="s">
        <v>19</v>
      </c>
      <c r="E15" s="2">
        <f t="shared" si="1"/>
        <v>6</v>
      </c>
      <c r="F15" s="1" t="b">
        <v>1</v>
      </c>
      <c r="G15" s="8">
        <v>5.0</v>
      </c>
    </row>
    <row r="16" ht="15.75" customHeight="1">
      <c r="A16" s="6">
        <v>2297.0</v>
      </c>
      <c r="B16" s="7">
        <v>43797.0</v>
      </c>
      <c r="C16" s="7">
        <v>43802.0</v>
      </c>
      <c r="D16" s="6" t="s">
        <v>20</v>
      </c>
      <c r="E16" s="2">
        <f t="shared" si="1"/>
        <v>5</v>
      </c>
      <c r="F16" s="1" t="b">
        <v>1</v>
      </c>
      <c r="G16" s="8">
        <v>4.0</v>
      </c>
    </row>
    <row r="17" ht="15.75" customHeight="1">
      <c r="A17" s="6">
        <v>2038.0</v>
      </c>
      <c r="B17" s="7">
        <v>43811.0</v>
      </c>
      <c r="C17" s="7">
        <v>43825.0</v>
      </c>
      <c r="D17" s="6" t="s">
        <v>19</v>
      </c>
      <c r="E17" s="2">
        <f t="shared" si="1"/>
        <v>14</v>
      </c>
      <c r="F17" s="1" t="b">
        <v>1</v>
      </c>
      <c r="G17" s="8">
        <v>4.0</v>
      </c>
    </row>
    <row r="18" ht="15.75" customHeight="1">
      <c r="A18" s="6">
        <v>1284.0</v>
      </c>
      <c r="B18" s="7">
        <v>43816.0</v>
      </c>
      <c r="C18" s="7">
        <v>43838.0</v>
      </c>
      <c r="D18" s="6" t="s">
        <v>20</v>
      </c>
      <c r="E18" s="2">
        <f t="shared" si="1"/>
        <v>22</v>
      </c>
      <c r="F18" s="1" t="b">
        <v>1</v>
      </c>
      <c r="G18" s="8">
        <v>2.0</v>
      </c>
    </row>
    <row r="19" ht="15.75" customHeight="1">
      <c r="A19" s="6">
        <v>2087.0</v>
      </c>
      <c r="B19" s="7">
        <v>43818.0</v>
      </c>
      <c r="C19" s="7">
        <v>43844.0</v>
      </c>
      <c r="D19" s="6" t="s">
        <v>17</v>
      </c>
      <c r="E19" s="2">
        <f t="shared" si="1"/>
        <v>26</v>
      </c>
      <c r="F19" s="1" t="b">
        <v>1</v>
      </c>
      <c r="G19" s="8">
        <v>2.0</v>
      </c>
    </row>
    <row r="20" ht="15.75" customHeight="1">
      <c r="A20" s="6">
        <v>1083.0</v>
      </c>
      <c r="B20" s="7">
        <v>43833.0</v>
      </c>
      <c r="C20" s="7">
        <v>43847.0</v>
      </c>
      <c r="D20" s="6" t="s">
        <v>16</v>
      </c>
      <c r="E20" s="2">
        <f t="shared" si="1"/>
        <v>14</v>
      </c>
      <c r="F20" s="1" t="b">
        <v>1</v>
      </c>
      <c r="G20" s="8">
        <v>1.0</v>
      </c>
    </row>
    <row r="21" ht="15.75" customHeight="1">
      <c r="A21" s="6">
        <v>2200.0</v>
      </c>
      <c r="B21" s="7">
        <v>43838.0</v>
      </c>
      <c r="C21" s="7">
        <v>43857.0</v>
      </c>
      <c r="D21" s="6" t="s">
        <v>18</v>
      </c>
      <c r="E21" s="2">
        <f t="shared" si="1"/>
        <v>19</v>
      </c>
      <c r="F21" s="1" t="b">
        <v>1</v>
      </c>
      <c r="G21" s="8">
        <v>2.0</v>
      </c>
    </row>
    <row r="22" ht="15.75" customHeight="1">
      <c r="A22" s="6">
        <v>1277.0</v>
      </c>
      <c r="B22" s="7">
        <v>43845.0</v>
      </c>
      <c r="C22" s="7">
        <v>43864.0</v>
      </c>
      <c r="D22" s="6" t="s">
        <v>18</v>
      </c>
      <c r="E22" s="2">
        <f t="shared" si="1"/>
        <v>19</v>
      </c>
      <c r="F22" s="1" t="b">
        <v>1</v>
      </c>
      <c r="G22" s="8">
        <v>3.0</v>
      </c>
    </row>
    <row r="23" ht="15.75" customHeight="1">
      <c r="A23" s="6">
        <v>2403.0</v>
      </c>
      <c r="B23" s="7">
        <v>43858.0</v>
      </c>
      <c r="C23" s="7">
        <v>43867.0</v>
      </c>
      <c r="D23" s="6" t="s">
        <v>17</v>
      </c>
      <c r="E23" s="2">
        <f t="shared" si="1"/>
        <v>9</v>
      </c>
      <c r="F23" s="1" t="b">
        <v>1</v>
      </c>
      <c r="G23" s="8">
        <v>3.0</v>
      </c>
    </row>
    <row r="24" ht="15.75" customHeight="1">
      <c r="A24" s="6">
        <v>1249.0</v>
      </c>
      <c r="B24" s="7">
        <v>43873.0</v>
      </c>
      <c r="C24" s="7">
        <v>43881.0</v>
      </c>
      <c r="D24" s="6" t="s">
        <v>20</v>
      </c>
      <c r="E24" s="2">
        <f t="shared" si="1"/>
        <v>8</v>
      </c>
      <c r="F24" s="1" t="b">
        <v>1</v>
      </c>
      <c r="G24" s="8">
        <v>4.0</v>
      </c>
    </row>
    <row r="25" ht="15.75" customHeight="1">
      <c r="A25" s="6">
        <v>2760.0</v>
      </c>
      <c r="B25" s="7">
        <v>43882.0</v>
      </c>
      <c r="C25" s="7">
        <v>43886.0</v>
      </c>
      <c r="D25" s="6" t="s">
        <v>16</v>
      </c>
      <c r="E25" s="2">
        <f t="shared" si="1"/>
        <v>4</v>
      </c>
      <c r="F25" s="1" t="b">
        <v>1</v>
      </c>
      <c r="G25" s="8">
        <v>5.0</v>
      </c>
    </row>
    <row r="26" ht="15.75" customHeight="1">
      <c r="A26" s="6">
        <v>1285.0</v>
      </c>
      <c r="B26" s="7">
        <v>43887.0</v>
      </c>
      <c r="C26" s="7">
        <v>43887.0</v>
      </c>
      <c r="D26" s="6" t="s">
        <v>19</v>
      </c>
      <c r="E26" s="2">
        <f t="shared" si="1"/>
        <v>0</v>
      </c>
      <c r="F26" s="1" t="b">
        <v>1</v>
      </c>
      <c r="G26" s="10">
        <v>5.0</v>
      </c>
    </row>
    <row r="27" ht="15.75" customHeight="1">
      <c r="G27" s="8"/>
    </row>
    <row r="28" ht="15.75" customHeight="1">
      <c r="G28" s="8"/>
    </row>
    <row r="29" ht="15.75" customHeight="1">
      <c r="G29" s="8"/>
    </row>
    <row r="30" ht="15.75" customHeight="1">
      <c r="G30" s="8"/>
    </row>
    <row r="31" ht="15.75" customHeight="1">
      <c r="G31" s="8"/>
    </row>
    <row r="32" ht="15.75" customHeight="1">
      <c r="G32" s="8"/>
    </row>
    <row r="33" ht="15.75" customHeight="1">
      <c r="G33" s="8"/>
    </row>
    <row r="34" ht="15.75" customHeight="1">
      <c r="G34" s="8"/>
    </row>
    <row r="35" ht="15.75" customHeight="1">
      <c r="G35" s="8"/>
    </row>
    <row r="36" ht="15.75" customHeight="1">
      <c r="G36" s="8"/>
    </row>
    <row r="37" ht="15.75" customHeight="1">
      <c r="G37" s="8"/>
    </row>
    <row r="38" ht="15.75" customHeight="1">
      <c r="G38" s="8"/>
    </row>
    <row r="39" ht="15.75" customHeight="1">
      <c r="G39" s="8"/>
    </row>
    <row r="40" ht="15.75" customHeight="1">
      <c r="G40" s="8"/>
    </row>
    <row r="41" ht="15.75" customHeight="1">
      <c r="G41" s="8"/>
    </row>
    <row r="42" ht="15.75" customHeight="1">
      <c r="G42" s="8"/>
    </row>
    <row r="43" ht="15.75" customHeight="1">
      <c r="G43" s="8"/>
    </row>
    <row r="44" ht="15.75" customHeight="1">
      <c r="G44" s="8"/>
    </row>
    <row r="45" ht="15.75" customHeight="1">
      <c r="G45" s="8"/>
    </row>
    <row r="46" ht="15.75" customHeight="1">
      <c r="G46" s="8"/>
    </row>
    <row r="47" ht="15.75" customHeight="1">
      <c r="G47" s="8"/>
    </row>
    <row r="48" ht="15.75" customHeight="1">
      <c r="G48" s="8"/>
    </row>
    <row r="49" ht="15.75" customHeight="1">
      <c r="G49" s="8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2:G26">
      <formula1>"5,4,3,2,1"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4.43"/>
    <col customWidth="1" min="6" max="25" width="8.71"/>
  </cols>
  <sheetData>
    <row r="1" ht="15.75" customHeight="1">
      <c r="A1" s="3" t="s">
        <v>9</v>
      </c>
      <c r="B1" s="3" t="s">
        <v>10</v>
      </c>
      <c r="C1" s="3" t="s">
        <v>11</v>
      </c>
      <c r="D1" s="3" t="s">
        <v>12</v>
      </c>
      <c r="E1" s="4" t="s">
        <v>13</v>
      </c>
      <c r="F1" s="4" t="s">
        <v>14</v>
      </c>
      <c r="G1" s="4" t="s">
        <v>15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ht="15.75" customHeight="1">
      <c r="A2" s="6">
        <v>2156.0</v>
      </c>
      <c r="B2" s="7">
        <v>43710.0</v>
      </c>
      <c r="C2" s="7">
        <v>43714.0</v>
      </c>
      <c r="D2" s="6" t="s">
        <v>21</v>
      </c>
      <c r="E2" s="2">
        <f t="shared" ref="E2:E26" si="1">C2-B2</f>
        <v>4</v>
      </c>
      <c r="F2" s="1" t="b">
        <v>1</v>
      </c>
      <c r="G2" s="8">
        <v>5.0</v>
      </c>
    </row>
    <row r="3" ht="15.75" customHeight="1">
      <c r="A3" s="6">
        <v>2209.0</v>
      </c>
      <c r="B3" s="7">
        <v>43718.0</v>
      </c>
      <c r="C3" s="7">
        <v>43719.0</v>
      </c>
      <c r="D3" s="6" t="s">
        <v>22</v>
      </c>
      <c r="E3" s="2">
        <f t="shared" si="1"/>
        <v>1</v>
      </c>
      <c r="F3" s="1" t="b">
        <v>1</v>
      </c>
      <c r="G3" s="8">
        <v>5.0</v>
      </c>
    </row>
    <row r="4" ht="15.75" customHeight="1">
      <c r="A4" s="6">
        <v>1515.0</v>
      </c>
      <c r="B4" s="7">
        <v>43721.0</v>
      </c>
      <c r="C4" s="7">
        <v>43724.0</v>
      </c>
      <c r="D4" s="6" t="s">
        <v>23</v>
      </c>
      <c r="E4" s="2">
        <f t="shared" si="1"/>
        <v>3</v>
      </c>
      <c r="F4" s="1" t="b">
        <v>1</v>
      </c>
      <c r="G4" s="8">
        <v>5.0</v>
      </c>
    </row>
    <row r="5" ht="15.75" customHeight="1">
      <c r="A5" s="6">
        <v>1706.0</v>
      </c>
      <c r="B5" s="7">
        <v>43731.0</v>
      </c>
      <c r="C5" s="7">
        <v>43745.0</v>
      </c>
      <c r="D5" s="6" t="s">
        <v>24</v>
      </c>
      <c r="E5" s="2">
        <f t="shared" si="1"/>
        <v>14</v>
      </c>
      <c r="F5" s="1" t="b">
        <v>1</v>
      </c>
      <c r="G5" s="8">
        <v>3.0</v>
      </c>
    </row>
    <row r="6" ht="15.75" customHeight="1">
      <c r="A6" s="6">
        <v>2600.0</v>
      </c>
      <c r="B6" s="7">
        <v>43741.0</v>
      </c>
      <c r="C6" s="7">
        <v>43746.0</v>
      </c>
      <c r="D6" s="6" t="s">
        <v>25</v>
      </c>
      <c r="E6" s="2">
        <f t="shared" si="1"/>
        <v>5</v>
      </c>
      <c r="F6" s="1" t="b">
        <v>1</v>
      </c>
      <c r="G6" s="8">
        <v>4.0</v>
      </c>
    </row>
    <row r="7" ht="15.75" customHeight="1">
      <c r="A7" s="6">
        <v>2547.0</v>
      </c>
      <c r="B7" s="7">
        <v>43749.0</v>
      </c>
      <c r="C7" s="7">
        <v>43749.0</v>
      </c>
      <c r="D7" s="6" t="s">
        <v>24</v>
      </c>
      <c r="E7" s="2">
        <f t="shared" si="1"/>
        <v>0</v>
      </c>
      <c r="F7" s="1" t="b">
        <v>1</v>
      </c>
      <c r="G7" s="8">
        <v>5.0</v>
      </c>
    </row>
    <row r="8" ht="15.75" customHeight="1">
      <c r="A8" s="6">
        <v>1961.0</v>
      </c>
      <c r="B8" s="7">
        <v>43761.0</v>
      </c>
      <c r="C8" s="7">
        <v>43767.0</v>
      </c>
      <c r="D8" s="6" t="s">
        <v>23</v>
      </c>
      <c r="E8" s="2">
        <f t="shared" si="1"/>
        <v>6</v>
      </c>
      <c r="F8" s="1" t="b">
        <v>1</v>
      </c>
      <c r="G8" s="8">
        <v>4.0</v>
      </c>
    </row>
    <row r="9" ht="15.75" customHeight="1">
      <c r="A9" s="6">
        <v>1107.0</v>
      </c>
      <c r="B9" s="7">
        <v>43767.0</v>
      </c>
      <c r="C9" s="7">
        <v>43769.0</v>
      </c>
      <c r="D9" s="6" t="s">
        <v>25</v>
      </c>
      <c r="E9" s="2">
        <f t="shared" si="1"/>
        <v>2</v>
      </c>
      <c r="F9" s="1" t="b">
        <v>1</v>
      </c>
      <c r="G9" s="8">
        <v>5.0</v>
      </c>
    </row>
    <row r="10" ht="15.75" customHeight="1">
      <c r="A10" s="6">
        <v>2095.0</v>
      </c>
      <c r="B10" s="7">
        <v>43770.0</v>
      </c>
      <c r="C10" s="7">
        <v>43773.0</v>
      </c>
      <c r="D10" s="6" t="s">
        <v>21</v>
      </c>
      <c r="E10" s="2">
        <f t="shared" si="1"/>
        <v>3</v>
      </c>
      <c r="F10" s="1" t="b">
        <v>1</v>
      </c>
      <c r="G10" s="8">
        <v>5.0</v>
      </c>
    </row>
    <row r="11" ht="15.75" customHeight="1">
      <c r="A11" s="6">
        <v>2656.0</v>
      </c>
      <c r="B11" s="7">
        <v>43773.0</v>
      </c>
      <c r="C11" s="7">
        <v>43776.0</v>
      </c>
      <c r="D11" s="6" t="s">
        <v>22</v>
      </c>
      <c r="E11" s="2">
        <f t="shared" si="1"/>
        <v>3</v>
      </c>
      <c r="F11" s="1" t="b">
        <v>1</v>
      </c>
      <c r="G11" s="8">
        <v>4.0</v>
      </c>
    </row>
    <row r="12" ht="15.75" customHeight="1">
      <c r="A12" s="6">
        <v>1357.0</v>
      </c>
      <c r="B12" s="7">
        <v>43774.0</v>
      </c>
      <c r="C12" s="7">
        <v>43790.0</v>
      </c>
      <c r="D12" s="6" t="s">
        <v>22</v>
      </c>
      <c r="E12" s="2">
        <f t="shared" si="1"/>
        <v>16</v>
      </c>
      <c r="F12" s="1" t="b">
        <v>1</v>
      </c>
      <c r="G12" s="8">
        <v>3.0</v>
      </c>
    </row>
    <row r="13" ht="15.75" customHeight="1">
      <c r="A13" s="6">
        <v>1332.0</v>
      </c>
      <c r="B13" s="7">
        <v>43787.0</v>
      </c>
      <c r="C13" s="7">
        <v>43798.0</v>
      </c>
      <c r="D13" s="6" t="s">
        <v>25</v>
      </c>
      <c r="E13" s="2">
        <f t="shared" si="1"/>
        <v>11</v>
      </c>
      <c r="F13" s="1" t="b">
        <v>1</v>
      </c>
      <c r="G13" s="8">
        <v>4.0</v>
      </c>
    </row>
    <row r="14" ht="15.75" customHeight="1">
      <c r="A14" s="6">
        <v>2277.0</v>
      </c>
      <c r="B14" s="7">
        <v>43803.0</v>
      </c>
      <c r="C14" s="7">
        <v>43805.0</v>
      </c>
      <c r="D14" s="6" t="s">
        <v>21</v>
      </c>
      <c r="E14" s="2">
        <f t="shared" si="1"/>
        <v>2</v>
      </c>
      <c r="F14" s="1" t="b">
        <v>1</v>
      </c>
      <c r="G14" s="8">
        <v>4.0</v>
      </c>
    </row>
    <row r="15" ht="15.75" customHeight="1">
      <c r="A15" s="6">
        <v>1588.0</v>
      </c>
      <c r="B15" s="7">
        <v>43808.0</v>
      </c>
      <c r="C15" s="7">
        <v>43808.0</v>
      </c>
      <c r="D15" s="6" t="s">
        <v>24</v>
      </c>
      <c r="E15" s="2">
        <f t="shared" si="1"/>
        <v>0</v>
      </c>
      <c r="F15" s="1" t="b">
        <v>1</v>
      </c>
      <c r="G15" s="8">
        <v>5.0</v>
      </c>
    </row>
    <row r="16" ht="15.75" customHeight="1">
      <c r="A16" s="6">
        <v>2260.0</v>
      </c>
      <c r="B16" s="7">
        <v>43809.0</v>
      </c>
      <c r="C16" s="7">
        <v>43810.0</v>
      </c>
      <c r="D16" s="6" t="s">
        <v>23</v>
      </c>
      <c r="E16" s="2">
        <f t="shared" si="1"/>
        <v>1</v>
      </c>
      <c r="F16" s="1" t="b">
        <v>1</v>
      </c>
      <c r="G16" s="8">
        <v>5.0</v>
      </c>
    </row>
    <row r="17" ht="15.75" customHeight="1">
      <c r="A17" s="6">
        <v>1696.0</v>
      </c>
      <c r="B17" s="7">
        <v>43815.0</v>
      </c>
      <c r="C17" s="7">
        <v>43816.0</v>
      </c>
      <c r="D17" s="6" t="s">
        <v>23</v>
      </c>
      <c r="E17" s="2">
        <f t="shared" si="1"/>
        <v>1</v>
      </c>
      <c r="F17" s="1" t="b">
        <v>1</v>
      </c>
      <c r="G17" s="8">
        <v>4.0</v>
      </c>
    </row>
    <row r="18" ht="15.75" customHeight="1">
      <c r="A18" s="6">
        <v>1106.0</v>
      </c>
      <c r="B18" s="7">
        <v>43818.0</v>
      </c>
      <c r="C18" s="7">
        <v>43823.0</v>
      </c>
      <c r="D18" s="6" t="s">
        <v>21</v>
      </c>
      <c r="E18" s="2">
        <f t="shared" si="1"/>
        <v>5</v>
      </c>
      <c r="F18" s="1" t="b">
        <v>1</v>
      </c>
      <c r="G18" s="8">
        <v>4.0</v>
      </c>
    </row>
    <row r="19" ht="15.75" customHeight="1">
      <c r="A19" s="6">
        <v>1059.0</v>
      </c>
      <c r="B19" s="7">
        <v>43824.0</v>
      </c>
      <c r="C19" s="7">
        <v>43838.0</v>
      </c>
      <c r="D19" s="6" t="s">
        <v>25</v>
      </c>
      <c r="E19" s="2">
        <f t="shared" si="1"/>
        <v>14</v>
      </c>
      <c r="F19" s="1" t="b">
        <v>1</v>
      </c>
      <c r="G19" s="8">
        <v>2.0</v>
      </c>
    </row>
    <row r="20" ht="15.75" customHeight="1">
      <c r="A20" s="6">
        <v>2146.0</v>
      </c>
      <c r="B20" s="7">
        <v>43825.0</v>
      </c>
      <c r="C20" s="7">
        <v>43859.0</v>
      </c>
      <c r="D20" s="6" t="s">
        <v>22</v>
      </c>
      <c r="E20" s="2">
        <f t="shared" si="1"/>
        <v>34</v>
      </c>
      <c r="F20" s="1" t="b">
        <v>1</v>
      </c>
      <c r="G20" s="8">
        <v>1.0</v>
      </c>
    </row>
    <row r="21" ht="15.75" customHeight="1">
      <c r="A21" s="6">
        <v>1292.0</v>
      </c>
      <c r="B21" s="7">
        <v>43844.0</v>
      </c>
      <c r="C21" s="7">
        <v>43860.0</v>
      </c>
      <c r="D21" s="6" t="s">
        <v>24</v>
      </c>
      <c r="E21" s="2">
        <f t="shared" si="1"/>
        <v>16</v>
      </c>
      <c r="F21" s="1" t="b">
        <v>1</v>
      </c>
      <c r="G21" s="8">
        <v>2.0</v>
      </c>
    </row>
    <row r="22" ht="15.75" customHeight="1">
      <c r="A22" s="6">
        <v>1584.0</v>
      </c>
      <c r="B22" s="7">
        <v>43850.0</v>
      </c>
      <c r="C22" s="7">
        <v>43861.0</v>
      </c>
      <c r="D22" s="6" t="s">
        <v>25</v>
      </c>
      <c r="E22" s="2">
        <f t="shared" si="1"/>
        <v>11</v>
      </c>
      <c r="F22" s="1" t="b">
        <v>1</v>
      </c>
      <c r="G22" s="8">
        <v>3.0</v>
      </c>
    </row>
    <row r="23" ht="15.75" customHeight="1">
      <c r="A23" s="6">
        <v>2061.0</v>
      </c>
      <c r="B23" s="7">
        <v>43853.0</v>
      </c>
      <c r="C23" s="7">
        <v>43868.0</v>
      </c>
      <c r="D23" s="6" t="s">
        <v>22</v>
      </c>
      <c r="E23" s="2">
        <f t="shared" si="1"/>
        <v>15</v>
      </c>
      <c r="F23" s="1" t="b">
        <v>1</v>
      </c>
      <c r="G23" s="8">
        <v>4.0</v>
      </c>
    </row>
    <row r="24" ht="15.75" customHeight="1">
      <c r="A24" s="6">
        <v>2421.0</v>
      </c>
      <c r="B24" s="7">
        <v>43864.0</v>
      </c>
      <c r="C24" s="7">
        <v>43875.0</v>
      </c>
      <c r="D24" s="6" t="s">
        <v>21</v>
      </c>
      <c r="E24" s="2">
        <f t="shared" si="1"/>
        <v>11</v>
      </c>
      <c r="F24" s="1" t="b">
        <v>1</v>
      </c>
      <c r="G24" s="8">
        <v>2.0</v>
      </c>
    </row>
    <row r="25" ht="15.75" customHeight="1">
      <c r="A25" s="6">
        <v>1257.0</v>
      </c>
      <c r="B25" s="7">
        <v>43879.0</v>
      </c>
      <c r="C25" s="7">
        <v>43880.0</v>
      </c>
      <c r="D25" s="6" t="s">
        <v>23</v>
      </c>
      <c r="E25" s="2">
        <f t="shared" si="1"/>
        <v>1</v>
      </c>
      <c r="F25" s="1" t="b">
        <v>1</v>
      </c>
      <c r="G25" s="8">
        <v>5.0</v>
      </c>
    </row>
    <row r="26" ht="15.75" customHeight="1">
      <c r="A26" s="6">
        <v>1351.0</v>
      </c>
      <c r="B26" s="7">
        <v>43881.0</v>
      </c>
      <c r="C26" s="7">
        <v>43882.0</v>
      </c>
      <c r="D26" s="6" t="s">
        <v>24</v>
      </c>
      <c r="E26" s="2">
        <f t="shared" si="1"/>
        <v>1</v>
      </c>
      <c r="F26" s="1" t="b">
        <v>1</v>
      </c>
      <c r="G26" s="8">
        <v>5.0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2:G26">
      <formula1>"5,4,3,2,1"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7" max="26" width="8.71"/>
  </cols>
  <sheetData>
    <row r="1" ht="15.75" customHeight="1">
      <c r="A1" s="3" t="s">
        <v>9</v>
      </c>
      <c r="B1" s="3" t="s">
        <v>10</v>
      </c>
      <c r="C1" s="3" t="s">
        <v>11</v>
      </c>
      <c r="D1" s="3" t="s">
        <v>12</v>
      </c>
      <c r="E1" s="4" t="s">
        <v>13</v>
      </c>
      <c r="F1" s="4" t="s">
        <v>14</v>
      </c>
      <c r="G1" s="4" t="s">
        <v>15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6">
        <v>1059.0</v>
      </c>
      <c r="B2" s="7">
        <v>43711.0</v>
      </c>
      <c r="C2" s="7">
        <v>43711.0</v>
      </c>
      <c r="D2" s="6" t="s">
        <v>26</v>
      </c>
      <c r="E2" s="2">
        <f t="shared" ref="E2:E26" si="1">C2-B2</f>
        <v>0</v>
      </c>
      <c r="F2" s="1" t="b">
        <v>1</v>
      </c>
      <c r="G2" s="8">
        <v>5.0</v>
      </c>
    </row>
    <row r="3" ht="15.75" customHeight="1">
      <c r="A3" s="6">
        <v>1127.0</v>
      </c>
      <c r="B3" s="7">
        <v>43714.0</v>
      </c>
      <c r="C3" s="7">
        <v>43719.0</v>
      </c>
      <c r="D3" s="6" t="s">
        <v>27</v>
      </c>
      <c r="E3" s="2">
        <f t="shared" si="1"/>
        <v>5</v>
      </c>
      <c r="F3" s="1" t="b">
        <v>1</v>
      </c>
      <c r="G3" s="8">
        <v>4.0</v>
      </c>
    </row>
    <row r="4" ht="15.75" customHeight="1">
      <c r="A4" s="6">
        <v>2061.0</v>
      </c>
      <c r="B4" s="7">
        <v>43725.0</v>
      </c>
      <c r="C4" s="7">
        <v>43728.0</v>
      </c>
      <c r="D4" s="6" t="s">
        <v>28</v>
      </c>
      <c r="E4" s="2">
        <f t="shared" si="1"/>
        <v>3</v>
      </c>
      <c r="F4" s="1" t="b">
        <v>1</v>
      </c>
      <c r="G4" s="8">
        <v>4.0</v>
      </c>
    </row>
    <row r="5" ht="15.75" customHeight="1">
      <c r="A5" s="6">
        <v>1506.0</v>
      </c>
      <c r="B5" s="7">
        <v>43726.0</v>
      </c>
      <c r="C5" s="7">
        <v>43731.0</v>
      </c>
      <c r="D5" s="6" t="s">
        <v>29</v>
      </c>
      <c r="E5" s="2">
        <f t="shared" si="1"/>
        <v>5</v>
      </c>
      <c r="F5" s="1" t="b">
        <v>1</v>
      </c>
      <c r="G5" s="8">
        <v>4.0</v>
      </c>
    </row>
    <row r="6" ht="15.75" customHeight="1">
      <c r="A6" s="6">
        <v>1807.0</v>
      </c>
      <c r="B6" s="7">
        <v>43732.0</v>
      </c>
      <c r="C6" s="7">
        <v>43732.0</v>
      </c>
      <c r="D6" s="6" t="s">
        <v>30</v>
      </c>
      <c r="E6" s="2">
        <f t="shared" si="1"/>
        <v>0</v>
      </c>
      <c r="F6" s="1" t="b">
        <v>1</v>
      </c>
      <c r="G6" s="8">
        <v>5.0</v>
      </c>
    </row>
    <row r="7" ht="15.75" customHeight="1">
      <c r="A7" s="6">
        <v>2133.0</v>
      </c>
      <c r="B7" s="7">
        <v>43741.0</v>
      </c>
      <c r="C7" s="7">
        <v>43742.0</v>
      </c>
      <c r="D7" s="6" t="s">
        <v>26</v>
      </c>
      <c r="E7" s="2">
        <f t="shared" si="1"/>
        <v>1</v>
      </c>
      <c r="F7" s="1" t="b">
        <v>1</v>
      </c>
      <c r="G7" s="8">
        <v>3.0</v>
      </c>
    </row>
    <row r="8" ht="15.75" customHeight="1">
      <c r="A8" s="6">
        <v>2490.0</v>
      </c>
      <c r="B8" s="7">
        <v>43746.0</v>
      </c>
      <c r="C8" s="7">
        <v>43749.0</v>
      </c>
      <c r="D8" s="6" t="s">
        <v>29</v>
      </c>
      <c r="E8" s="2">
        <f t="shared" si="1"/>
        <v>3</v>
      </c>
      <c r="F8" s="1" t="b">
        <v>1</v>
      </c>
      <c r="G8" s="8">
        <v>4.0</v>
      </c>
    </row>
    <row r="9" ht="15.75" customHeight="1">
      <c r="A9" s="6">
        <v>2528.0</v>
      </c>
      <c r="B9" s="7">
        <v>43760.0</v>
      </c>
      <c r="C9" s="7">
        <v>43768.0</v>
      </c>
      <c r="D9" s="6" t="s">
        <v>28</v>
      </c>
      <c r="E9" s="2">
        <f t="shared" si="1"/>
        <v>8</v>
      </c>
      <c r="F9" s="1" t="b">
        <v>1</v>
      </c>
      <c r="G9" s="8">
        <v>5.0</v>
      </c>
    </row>
    <row r="10" ht="15.75" customHeight="1">
      <c r="A10" s="6">
        <v>1950.0</v>
      </c>
      <c r="B10" s="7">
        <v>43763.0</v>
      </c>
      <c r="C10" s="7">
        <v>43774.0</v>
      </c>
      <c r="D10" s="6" t="s">
        <v>27</v>
      </c>
      <c r="E10" s="2">
        <f t="shared" si="1"/>
        <v>11</v>
      </c>
      <c r="F10" s="1" t="b">
        <v>1</v>
      </c>
      <c r="G10" s="8">
        <v>2.0</v>
      </c>
    </row>
    <row r="11" ht="15.75" customHeight="1">
      <c r="A11" s="6">
        <v>2205.0</v>
      </c>
      <c r="B11" s="7">
        <v>43774.0</v>
      </c>
      <c r="C11" s="7">
        <v>43781.0</v>
      </c>
      <c r="D11" s="6" t="s">
        <v>30</v>
      </c>
      <c r="E11" s="2">
        <f t="shared" si="1"/>
        <v>7</v>
      </c>
      <c r="F11" s="1" t="b">
        <v>1</v>
      </c>
      <c r="G11" s="8">
        <v>4.0</v>
      </c>
    </row>
    <row r="12" ht="15.75" customHeight="1">
      <c r="A12" s="6">
        <v>2496.0</v>
      </c>
      <c r="B12" s="7">
        <v>43784.0</v>
      </c>
      <c r="C12" s="7">
        <v>43790.0</v>
      </c>
      <c r="D12" s="6" t="s">
        <v>29</v>
      </c>
      <c r="E12" s="2">
        <f t="shared" si="1"/>
        <v>6</v>
      </c>
      <c r="F12" s="1" t="b">
        <v>1</v>
      </c>
      <c r="G12" s="8">
        <v>3.0</v>
      </c>
    </row>
    <row r="13" ht="15.75" customHeight="1">
      <c r="A13" s="6">
        <v>2527.0</v>
      </c>
      <c r="B13" s="7">
        <v>43791.0</v>
      </c>
      <c r="C13" s="7">
        <v>43795.0</v>
      </c>
      <c r="D13" s="6" t="s">
        <v>28</v>
      </c>
      <c r="E13" s="2">
        <f t="shared" si="1"/>
        <v>4</v>
      </c>
      <c r="F13" s="1" t="b">
        <v>1</v>
      </c>
      <c r="G13" s="8">
        <v>2.0</v>
      </c>
    </row>
    <row r="14" ht="15.75" customHeight="1">
      <c r="A14" s="6">
        <v>1786.0</v>
      </c>
      <c r="B14" s="7">
        <v>43796.0</v>
      </c>
      <c r="C14" s="7">
        <v>43797.0</v>
      </c>
      <c r="D14" s="6" t="s">
        <v>26</v>
      </c>
      <c r="E14" s="2">
        <f t="shared" si="1"/>
        <v>1</v>
      </c>
      <c r="F14" s="1" t="b">
        <v>1</v>
      </c>
      <c r="G14" s="8">
        <v>5.0</v>
      </c>
    </row>
    <row r="15" ht="15.75" customHeight="1">
      <c r="A15" s="6">
        <v>2011.0</v>
      </c>
      <c r="B15" s="7">
        <v>43801.0</v>
      </c>
      <c r="C15" s="7">
        <v>43815.0</v>
      </c>
      <c r="D15" s="6" t="s">
        <v>27</v>
      </c>
      <c r="E15" s="2">
        <f t="shared" si="1"/>
        <v>14</v>
      </c>
      <c r="F15" s="1" t="b">
        <v>1</v>
      </c>
      <c r="G15" s="8">
        <v>3.0</v>
      </c>
    </row>
    <row r="16" ht="15.75" customHeight="1">
      <c r="A16" s="6">
        <v>2128.0</v>
      </c>
      <c r="B16" s="7">
        <v>43808.0</v>
      </c>
      <c r="C16" s="7">
        <v>43819.0</v>
      </c>
      <c r="D16" s="6" t="s">
        <v>30</v>
      </c>
      <c r="E16" s="2">
        <f t="shared" si="1"/>
        <v>11</v>
      </c>
      <c r="F16" s="1" t="b">
        <v>1</v>
      </c>
      <c r="G16" s="8">
        <v>4.0</v>
      </c>
    </row>
    <row r="17" ht="15.75" customHeight="1">
      <c r="A17" s="6">
        <v>2413.0</v>
      </c>
      <c r="B17" s="7">
        <v>43818.0</v>
      </c>
      <c r="C17" s="7">
        <v>43822.0</v>
      </c>
      <c r="D17" s="6" t="s">
        <v>27</v>
      </c>
      <c r="E17" s="2">
        <f t="shared" si="1"/>
        <v>4</v>
      </c>
      <c r="F17" s="1" t="b">
        <v>1</v>
      </c>
      <c r="G17" s="8">
        <v>4.0</v>
      </c>
    </row>
    <row r="18" ht="15.75" customHeight="1">
      <c r="A18" s="6">
        <v>2736.0</v>
      </c>
      <c r="B18" s="7">
        <v>43829.0</v>
      </c>
      <c r="C18" s="7">
        <v>43831.0</v>
      </c>
      <c r="D18" s="6" t="s">
        <v>29</v>
      </c>
      <c r="E18" s="2">
        <f t="shared" si="1"/>
        <v>2</v>
      </c>
      <c r="F18" s="1" t="b">
        <v>1</v>
      </c>
      <c r="G18" s="8">
        <v>4.0</v>
      </c>
    </row>
    <row r="19" ht="15.75" customHeight="1">
      <c r="A19" s="6">
        <v>2665.0</v>
      </c>
      <c r="B19" s="7">
        <v>43837.0</v>
      </c>
      <c r="C19" s="7">
        <v>43840.0</v>
      </c>
      <c r="D19" s="6" t="s">
        <v>30</v>
      </c>
      <c r="E19" s="2">
        <f t="shared" si="1"/>
        <v>3</v>
      </c>
      <c r="F19" s="1" t="b">
        <v>1</v>
      </c>
      <c r="G19" s="8">
        <v>4.0</v>
      </c>
    </row>
    <row r="20" ht="15.75" customHeight="1">
      <c r="A20" s="6">
        <v>2666.0</v>
      </c>
      <c r="B20" s="7">
        <v>43843.0</v>
      </c>
      <c r="C20" s="7">
        <v>43844.0</v>
      </c>
      <c r="D20" s="6" t="s">
        <v>26</v>
      </c>
      <c r="E20" s="2">
        <f t="shared" si="1"/>
        <v>1</v>
      </c>
      <c r="F20" s="1" t="b">
        <v>1</v>
      </c>
      <c r="G20" s="8">
        <v>5.0</v>
      </c>
    </row>
    <row r="21" ht="15.75" customHeight="1">
      <c r="A21" s="6">
        <v>1502.0</v>
      </c>
      <c r="B21" s="7">
        <v>43847.0</v>
      </c>
      <c r="C21" s="7">
        <v>43847.0</v>
      </c>
      <c r="D21" s="6" t="s">
        <v>28</v>
      </c>
      <c r="E21" s="2">
        <f t="shared" si="1"/>
        <v>0</v>
      </c>
      <c r="F21" s="1" t="b">
        <v>1</v>
      </c>
      <c r="G21" s="8">
        <v>5.0</v>
      </c>
    </row>
    <row r="22" ht="15.75" customHeight="1">
      <c r="A22" s="6">
        <v>1394.0</v>
      </c>
      <c r="B22" s="7">
        <v>43851.0</v>
      </c>
      <c r="C22" s="7">
        <v>43853.0</v>
      </c>
      <c r="D22" s="6" t="s">
        <v>29</v>
      </c>
      <c r="E22" s="2">
        <f t="shared" si="1"/>
        <v>2</v>
      </c>
      <c r="F22" s="1" t="b">
        <v>1</v>
      </c>
      <c r="G22" s="8">
        <v>4.0</v>
      </c>
    </row>
    <row r="23" ht="15.75" customHeight="1">
      <c r="A23" s="6">
        <v>2671.0</v>
      </c>
      <c r="B23" s="7">
        <v>43858.0</v>
      </c>
      <c r="C23" s="7">
        <v>43861.0</v>
      </c>
      <c r="D23" s="6" t="s">
        <v>28</v>
      </c>
      <c r="E23" s="2">
        <f t="shared" si="1"/>
        <v>3</v>
      </c>
      <c r="F23" s="1" t="b">
        <v>1</v>
      </c>
      <c r="G23" s="8">
        <v>3.0</v>
      </c>
    </row>
    <row r="24" ht="15.75" customHeight="1">
      <c r="A24" s="6">
        <v>1127.0</v>
      </c>
      <c r="B24" s="7">
        <v>43885.0</v>
      </c>
      <c r="C24" s="7">
        <v>43886.0</v>
      </c>
      <c r="D24" s="6" t="s">
        <v>26</v>
      </c>
      <c r="E24" s="2">
        <f t="shared" si="1"/>
        <v>1</v>
      </c>
      <c r="F24" s="1" t="b">
        <v>1</v>
      </c>
      <c r="G24" s="8">
        <v>5.0</v>
      </c>
    </row>
    <row r="25" ht="15.75" customHeight="1">
      <c r="A25" s="6">
        <v>1556.0</v>
      </c>
      <c r="B25" s="7">
        <v>43886.0</v>
      </c>
      <c r="C25" s="7">
        <v>43887.0</v>
      </c>
      <c r="D25" s="6" t="s">
        <v>27</v>
      </c>
      <c r="E25" s="2">
        <f t="shared" si="1"/>
        <v>1</v>
      </c>
      <c r="F25" s="1" t="b">
        <v>1</v>
      </c>
      <c r="G25" s="8">
        <v>5.0</v>
      </c>
    </row>
    <row r="26" ht="15.75" customHeight="1">
      <c r="A26" s="6">
        <v>1871.0</v>
      </c>
      <c r="B26" s="7">
        <v>43888.0</v>
      </c>
      <c r="C26" s="7">
        <v>43888.0</v>
      </c>
      <c r="D26" s="6" t="s">
        <v>30</v>
      </c>
      <c r="E26" s="2">
        <f t="shared" si="1"/>
        <v>0</v>
      </c>
      <c r="F26" s="1" t="b">
        <v>1</v>
      </c>
      <c r="G26" s="8">
        <v>5.0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2:G26">
      <formula1>"5,4,3,2,1"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4" width="14.43"/>
    <col customWidth="1" min="25" max="26" width="8.71"/>
  </cols>
  <sheetData>
    <row r="1" ht="15.75" customHeight="1">
      <c r="A1" s="3" t="s">
        <v>9</v>
      </c>
      <c r="B1" s="3" t="s">
        <v>10</v>
      </c>
      <c r="C1" s="3" t="s">
        <v>11</v>
      </c>
      <c r="D1" s="3" t="s">
        <v>12</v>
      </c>
      <c r="E1" s="4" t="s">
        <v>13</v>
      </c>
      <c r="F1" s="4" t="s">
        <v>14</v>
      </c>
      <c r="G1" s="4" t="s">
        <v>15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1"/>
      <c r="Z1" s="11"/>
    </row>
    <row r="2" ht="15.75" customHeight="1">
      <c r="A2" s="13">
        <v>2677.0</v>
      </c>
      <c r="B2" s="14">
        <v>43654.0</v>
      </c>
      <c r="C2" s="14">
        <v>43669.0</v>
      </c>
      <c r="D2" s="6" t="s">
        <v>31</v>
      </c>
      <c r="E2" s="2">
        <f t="shared" ref="E2:E26" si="1">C2-B2</f>
        <v>15</v>
      </c>
      <c r="F2" s="1" t="b">
        <v>1</v>
      </c>
      <c r="G2" s="8">
        <v>3.0</v>
      </c>
    </row>
    <row r="3" ht="15.75" customHeight="1">
      <c r="A3" s="13">
        <v>1364.0</v>
      </c>
      <c r="B3" s="14">
        <v>43662.0</v>
      </c>
      <c r="C3" s="14">
        <v>43670.0</v>
      </c>
      <c r="D3" s="6" t="s">
        <v>32</v>
      </c>
      <c r="E3" s="2">
        <f t="shared" si="1"/>
        <v>8</v>
      </c>
      <c r="F3" s="1" t="b">
        <v>1</v>
      </c>
      <c r="G3" s="8">
        <v>3.0</v>
      </c>
    </row>
    <row r="4" ht="15.75" customHeight="1">
      <c r="A4" s="13">
        <v>2758.0</v>
      </c>
      <c r="B4" s="14">
        <v>43672.0</v>
      </c>
      <c r="C4" s="14">
        <v>43672.0</v>
      </c>
      <c r="D4" s="15" t="s">
        <v>33</v>
      </c>
      <c r="E4" s="2">
        <f t="shared" si="1"/>
        <v>0</v>
      </c>
      <c r="F4" s="1" t="b">
        <v>1</v>
      </c>
      <c r="G4" s="8">
        <v>5.0</v>
      </c>
    </row>
    <row r="5" ht="15.75" customHeight="1">
      <c r="A5" s="13">
        <v>1964.0</v>
      </c>
      <c r="B5" s="14">
        <v>43675.0</v>
      </c>
      <c r="C5" s="14">
        <v>43675.0</v>
      </c>
      <c r="D5" s="15" t="s">
        <v>34</v>
      </c>
      <c r="E5" s="2">
        <f t="shared" si="1"/>
        <v>0</v>
      </c>
      <c r="F5" s="1" t="b">
        <v>1</v>
      </c>
      <c r="G5" s="8">
        <v>5.0</v>
      </c>
    </row>
    <row r="6" ht="15.75" customHeight="1">
      <c r="A6" s="13">
        <v>2025.0</v>
      </c>
      <c r="B6" s="14">
        <v>43678.0</v>
      </c>
      <c r="C6" s="14">
        <v>43699.0</v>
      </c>
      <c r="D6" s="15" t="s">
        <v>35</v>
      </c>
      <c r="E6" s="2">
        <f t="shared" si="1"/>
        <v>21</v>
      </c>
      <c r="F6" s="1" t="b">
        <v>1</v>
      </c>
      <c r="G6" s="8">
        <v>2.0</v>
      </c>
    </row>
    <row r="7" ht="15.75" customHeight="1">
      <c r="A7" s="13">
        <v>2447.0</v>
      </c>
      <c r="B7" s="14">
        <v>43679.0</v>
      </c>
      <c r="C7" s="14">
        <v>43720.0</v>
      </c>
      <c r="D7" s="15" t="s">
        <v>32</v>
      </c>
      <c r="E7" s="2">
        <f t="shared" si="1"/>
        <v>41</v>
      </c>
      <c r="F7" s="1" t="b">
        <v>1</v>
      </c>
      <c r="G7" s="8">
        <v>1.0</v>
      </c>
    </row>
    <row r="8" ht="15.75" customHeight="1">
      <c r="A8" s="13">
        <v>2776.0</v>
      </c>
      <c r="B8" s="14">
        <v>43705.0</v>
      </c>
      <c r="C8" s="14">
        <v>43726.0</v>
      </c>
      <c r="D8" s="15" t="s">
        <v>31</v>
      </c>
      <c r="E8" s="2">
        <f t="shared" si="1"/>
        <v>21</v>
      </c>
      <c r="F8" s="1" t="b">
        <v>1</v>
      </c>
      <c r="G8" s="8">
        <v>1.0</v>
      </c>
    </row>
    <row r="9" ht="15.75" customHeight="1">
      <c r="A9" s="13">
        <v>1576.0</v>
      </c>
      <c r="B9" s="14">
        <v>43717.0</v>
      </c>
      <c r="C9" s="14">
        <v>43740.0</v>
      </c>
      <c r="D9" s="15" t="s">
        <v>35</v>
      </c>
      <c r="E9" s="2">
        <f t="shared" si="1"/>
        <v>23</v>
      </c>
      <c r="F9" s="1" t="b">
        <v>1</v>
      </c>
      <c r="G9" s="8">
        <v>2.0</v>
      </c>
    </row>
    <row r="10" ht="15.75" customHeight="1">
      <c r="A10" s="13">
        <v>1998.0</v>
      </c>
      <c r="B10" s="14">
        <v>43728.0</v>
      </c>
      <c r="C10" s="14">
        <v>43745.0</v>
      </c>
      <c r="D10" s="15" t="s">
        <v>34</v>
      </c>
      <c r="E10" s="2">
        <f t="shared" si="1"/>
        <v>17</v>
      </c>
      <c r="F10" s="1" t="b">
        <v>1</v>
      </c>
      <c r="G10" s="8">
        <v>3.0</v>
      </c>
    </row>
    <row r="11" ht="15.75" customHeight="1">
      <c r="A11" s="13">
        <v>1990.0</v>
      </c>
      <c r="B11" s="14">
        <v>43745.0</v>
      </c>
      <c r="C11" s="14">
        <v>43752.0</v>
      </c>
      <c r="D11" s="15" t="s">
        <v>33</v>
      </c>
      <c r="E11" s="2">
        <f t="shared" si="1"/>
        <v>7</v>
      </c>
      <c r="F11" s="1" t="b">
        <v>1</v>
      </c>
      <c r="G11" s="8">
        <v>2.0</v>
      </c>
    </row>
    <row r="12" ht="15.75" customHeight="1">
      <c r="A12" s="13">
        <v>2525.0</v>
      </c>
      <c r="B12" s="14">
        <v>43755.0</v>
      </c>
      <c r="C12" s="14">
        <v>43756.0</v>
      </c>
      <c r="D12" s="15" t="s">
        <v>34</v>
      </c>
      <c r="E12" s="2">
        <f t="shared" si="1"/>
        <v>1</v>
      </c>
      <c r="F12" s="1" t="b">
        <v>1</v>
      </c>
      <c r="G12" s="8">
        <v>5.0</v>
      </c>
    </row>
    <row r="13" ht="15.75" customHeight="1">
      <c r="A13" s="13">
        <v>2597.0</v>
      </c>
      <c r="B13" s="14">
        <v>43761.0</v>
      </c>
      <c r="C13" s="14">
        <v>43769.0</v>
      </c>
      <c r="D13" s="15" t="s">
        <v>33</v>
      </c>
      <c r="E13" s="2">
        <f t="shared" si="1"/>
        <v>8</v>
      </c>
      <c r="F13" s="1" t="b">
        <v>1</v>
      </c>
      <c r="G13" s="8">
        <v>3.0</v>
      </c>
    </row>
    <row r="14" ht="15.75" customHeight="1">
      <c r="A14" s="13">
        <v>1581.0</v>
      </c>
      <c r="B14" s="14">
        <v>43791.0</v>
      </c>
      <c r="C14" s="14">
        <v>43795.0</v>
      </c>
      <c r="D14" s="6" t="s">
        <v>31</v>
      </c>
      <c r="E14" s="2">
        <f t="shared" si="1"/>
        <v>4</v>
      </c>
      <c r="F14" s="1" t="b">
        <v>1</v>
      </c>
      <c r="G14" s="8">
        <v>5.0</v>
      </c>
    </row>
    <row r="15" ht="15.75" customHeight="1">
      <c r="A15" s="13">
        <v>1076.0</v>
      </c>
      <c r="B15" s="14">
        <v>43794.0</v>
      </c>
      <c r="C15" s="14">
        <v>43797.0</v>
      </c>
      <c r="D15" s="6" t="s">
        <v>35</v>
      </c>
      <c r="E15" s="2">
        <f t="shared" si="1"/>
        <v>3</v>
      </c>
      <c r="F15" s="1" t="b">
        <v>1</v>
      </c>
      <c r="G15" s="8">
        <v>5.0</v>
      </c>
    </row>
    <row r="16" ht="15.75" customHeight="1">
      <c r="A16" s="13">
        <v>2616.0</v>
      </c>
      <c r="B16" s="14">
        <v>43804.0</v>
      </c>
      <c r="C16" s="14">
        <v>43815.0</v>
      </c>
      <c r="D16" s="15" t="s">
        <v>32</v>
      </c>
      <c r="E16" s="2">
        <f t="shared" si="1"/>
        <v>11</v>
      </c>
      <c r="F16" s="1" t="b">
        <v>1</v>
      </c>
      <c r="G16" s="8">
        <v>4.0</v>
      </c>
    </row>
    <row r="17" ht="15.75" customHeight="1">
      <c r="A17" s="13">
        <v>1692.0</v>
      </c>
      <c r="B17" s="14">
        <v>43809.0</v>
      </c>
      <c r="C17" s="14">
        <v>43816.0</v>
      </c>
      <c r="D17" s="15" t="s">
        <v>35</v>
      </c>
      <c r="E17" s="2">
        <f t="shared" si="1"/>
        <v>7</v>
      </c>
      <c r="F17" s="1" t="b">
        <v>1</v>
      </c>
      <c r="G17" s="8">
        <v>4.0</v>
      </c>
    </row>
    <row r="18" ht="15.75" customHeight="1">
      <c r="A18" s="13">
        <v>2794.0</v>
      </c>
      <c r="B18" s="14">
        <v>43810.0</v>
      </c>
      <c r="C18" s="14">
        <v>43836.0</v>
      </c>
      <c r="D18" s="15" t="s">
        <v>32</v>
      </c>
      <c r="E18" s="2">
        <f t="shared" si="1"/>
        <v>26</v>
      </c>
      <c r="F18" s="1" t="b">
        <v>1</v>
      </c>
      <c r="G18" s="8">
        <v>2.0</v>
      </c>
    </row>
    <row r="19" ht="15.75" customHeight="1">
      <c r="A19" s="13">
        <v>1165.0</v>
      </c>
      <c r="B19" s="14">
        <v>43811.0</v>
      </c>
      <c r="C19" s="14">
        <v>43847.0</v>
      </c>
      <c r="D19" s="15" t="s">
        <v>34</v>
      </c>
      <c r="E19" s="2">
        <f t="shared" si="1"/>
        <v>36</v>
      </c>
      <c r="F19" s="1" t="b">
        <v>1</v>
      </c>
      <c r="G19" s="8">
        <v>2.0</v>
      </c>
    </row>
    <row r="20" ht="15.75" customHeight="1">
      <c r="A20" s="13">
        <v>2557.0</v>
      </c>
      <c r="B20" s="14">
        <v>43840.0</v>
      </c>
      <c r="C20" s="14">
        <v>43858.0</v>
      </c>
      <c r="D20" s="15" t="s">
        <v>31</v>
      </c>
      <c r="E20" s="2">
        <f t="shared" si="1"/>
        <v>18</v>
      </c>
      <c r="F20" s="1" t="b">
        <v>1</v>
      </c>
      <c r="G20" s="8">
        <v>3.0</v>
      </c>
    </row>
    <row r="21" ht="15.75" customHeight="1">
      <c r="A21" s="13">
        <v>1103.0</v>
      </c>
      <c r="B21" s="14">
        <v>43864.0</v>
      </c>
      <c r="C21" s="14">
        <v>43892.0</v>
      </c>
      <c r="D21" s="6" t="s">
        <v>33</v>
      </c>
      <c r="E21" s="2">
        <f t="shared" si="1"/>
        <v>28</v>
      </c>
      <c r="F21" s="1" t="b">
        <v>1</v>
      </c>
      <c r="G21" s="8">
        <v>1.0</v>
      </c>
    </row>
    <row r="22" ht="15.75" customHeight="1">
      <c r="A22" s="6">
        <v>2530.0</v>
      </c>
      <c r="B22" s="14">
        <v>43878.0</v>
      </c>
      <c r="C22" s="14">
        <v>43894.0</v>
      </c>
      <c r="D22" s="6" t="s">
        <v>31</v>
      </c>
      <c r="E22" s="2">
        <f t="shared" si="1"/>
        <v>16</v>
      </c>
      <c r="F22" s="1" t="b">
        <v>1</v>
      </c>
      <c r="G22" s="8">
        <v>2.0</v>
      </c>
    </row>
    <row r="23" ht="15.75" customHeight="1">
      <c r="A23" s="6">
        <v>1145.0</v>
      </c>
      <c r="B23" s="14">
        <v>43879.0</v>
      </c>
      <c r="C23" s="14">
        <v>43896.0</v>
      </c>
      <c r="D23" s="6" t="s">
        <v>32</v>
      </c>
      <c r="E23" s="2">
        <f t="shared" si="1"/>
        <v>17</v>
      </c>
      <c r="F23" s="1" t="b">
        <v>1</v>
      </c>
      <c r="G23" s="8">
        <v>3.0</v>
      </c>
    </row>
    <row r="24" ht="15.75" customHeight="1">
      <c r="A24" s="6">
        <v>2014.0</v>
      </c>
      <c r="B24" s="14">
        <v>43885.0</v>
      </c>
      <c r="C24" s="14">
        <v>43901.0</v>
      </c>
      <c r="D24" s="6" t="s">
        <v>34</v>
      </c>
      <c r="E24" s="2">
        <f t="shared" si="1"/>
        <v>16</v>
      </c>
      <c r="F24" s="1" t="b">
        <v>1</v>
      </c>
      <c r="G24" s="8">
        <v>3.0</v>
      </c>
    </row>
    <row r="25" ht="15.75" customHeight="1">
      <c r="A25" s="6">
        <v>1894.0</v>
      </c>
      <c r="B25" s="14">
        <v>43900.0</v>
      </c>
      <c r="C25" s="14">
        <v>43903.0</v>
      </c>
      <c r="D25" s="6" t="s">
        <v>33</v>
      </c>
      <c r="E25" s="2">
        <f t="shared" si="1"/>
        <v>3</v>
      </c>
      <c r="F25" s="1" t="b">
        <v>1</v>
      </c>
      <c r="G25" s="8">
        <v>5.0</v>
      </c>
    </row>
    <row r="26" ht="15.75" customHeight="1">
      <c r="A26" s="6">
        <v>1210.0</v>
      </c>
      <c r="B26" s="14">
        <v>43906.0</v>
      </c>
      <c r="C26" s="14">
        <v>43909.0</v>
      </c>
      <c r="D26" s="6" t="s">
        <v>35</v>
      </c>
      <c r="E26" s="2">
        <f t="shared" si="1"/>
        <v>3</v>
      </c>
      <c r="F26" s="1" t="b">
        <v>1</v>
      </c>
      <c r="G26" s="8">
        <v>5.0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2:G26">
      <formula1>"5,4,3,2,1"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