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sty\OneDrive\Рабочий стол\Эля\"/>
    </mc:Choice>
  </mc:AlternateContent>
  <bookViews>
    <workbookView xWindow="0" yWindow="0" windowWidth="28800" windowHeight="12300"/>
  </bookViews>
  <sheets>
    <sheet name="Даннные" sheetId="4" r:id="rId1"/>
    <sheet name="Проверка" sheetId="1" r:id="rId2"/>
    <sheet name="Средние" sheetId="2" r:id="rId3"/>
  </sheets>
  <definedNames>
    <definedName name="_xlnm._FilterDatabase" localSheetId="1" hidden="1">Проверка!$A$1:$A$69</definedName>
  </definedNames>
  <calcPr calcId="162913"/>
</workbook>
</file>

<file path=xl/calcChain.xml><?xml version="1.0" encoding="utf-8"?>
<calcChain xmlns="http://schemas.openxmlformats.org/spreadsheetml/2006/main">
  <c r="I20" i="4" l="1"/>
  <c r="I12" i="4"/>
  <c r="I4" i="4"/>
  <c r="P1" i="2" l="1"/>
  <c r="O1" i="2"/>
  <c r="N1" i="2"/>
  <c r="M1" i="2"/>
  <c r="L1" i="2"/>
  <c r="K1" i="2"/>
  <c r="N1" i="1"/>
  <c r="M1" i="1"/>
  <c r="L1" i="1"/>
  <c r="K1" i="1"/>
  <c r="J1" i="1"/>
  <c r="I1" i="1"/>
</calcChain>
</file>

<file path=xl/sharedStrings.xml><?xml version="1.0" encoding="utf-8"?>
<sst xmlns="http://schemas.openxmlformats.org/spreadsheetml/2006/main" count="151" uniqueCount="48">
  <si>
    <t>65 и страше</t>
  </si>
  <si>
    <t>55-64</t>
  </si>
  <si>
    <t>До 25</t>
  </si>
  <si>
    <t>25-34</t>
  </si>
  <si>
    <t>45-54</t>
  </si>
  <si>
    <t>35-44</t>
  </si>
  <si>
    <t>Однофакторный дисперсионный анализ</t>
  </si>
  <si>
    <t>ИТОГИ</t>
  </si>
  <si>
    <t>Группы</t>
  </si>
  <si>
    <t>Счет</t>
  </si>
  <si>
    <t>Сумма</t>
  </si>
  <si>
    <t>Среднее</t>
  </si>
  <si>
    <t>Дисперсия</t>
  </si>
  <si>
    <t>Столбец 1</t>
  </si>
  <si>
    <t>Столбец 2</t>
  </si>
  <si>
    <t>Столбец 3</t>
  </si>
  <si>
    <t>Столбец 4</t>
  </si>
  <si>
    <t>Столбец 5</t>
  </si>
  <si>
    <t>Столбец 6</t>
  </si>
  <si>
    <t>Дисперсионный анализ</t>
  </si>
  <si>
    <t>Источник вариации</t>
  </si>
  <si>
    <t>SS</t>
  </si>
  <si>
    <t>df</t>
  </si>
  <si>
    <t>MS</t>
  </si>
  <si>
    <t>F</t>
  </si>
  <si>
    <t>P-Значение</t>
  </si>
  <si>
    <t>F критическое</t>
  </si>
  <si>
    <t>Между группами</t>
  </si>
  <si>
    <t>Внутри групп</t>
  </si>
  <si>
    <t>Итого</t>
  </si>
  <si>
    <t>Стандартная ошибка</t>
  </si>
  <si>
    <t>Медиана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</si>
  <si>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</si>
  <si>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</si>
  <si>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</si>
  <si>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</si>
  <si>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</si>
  <si>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</si>
  <si>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</si>
  <si>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Мода</t>
  </si>
  <si>
    <t>Уровень надежности(95,0%)</t>
  </si>
  <si>
    <t>Возрастная группа</t>
  </si>
  <si>
    <t>Общая оценка</t>
  </si>
  <si>
    <t>Средн.откл.</t>
  </si>
  <si>
    <t>Ex (факт.)</t>
  </si>
  <si>
    <t>Ex (крит.)(5%)</t>
  </si>
  <si>
    <t>EAs (крит.)</t>
  </si>
  <si>
    <t>EAs (факт.)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</si>
</sst>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6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NumberFormat="1"/>
    <xf numFmtId="10" fontId="0" fillId="0" borderId="0" xfId="0" applyNumberFormat="1"/>
    <xf numFmtId="0" fontId="0" fillId="2" borderId="0" xfId="0" applyFill="1" applyBorder="1" applyAlignment="1"/>
    <xf numFmtId="0" fontId="0" fillId="3" borderId="0" xfId="0" applyFill="1" applyBorder="1" applyAlignment="1"/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0" fillId="0" borderId="3" xfId="0" applyFill="1" applyBorder="1" applyAlignment="1"/>
    <xf numFmtId="0" fontId="1" fillId="0" borderId="2" xfId="0" applyFont="1" applyFill="1" applyBorder="1" applyAlignment="1">
      <alignment horizontal="centerContinuous"/>
    </xf>
    <xf numFmtId="0" fontId="0" fillId="0" borderId="0" xfId="0" applyFill="1"/>
    <xf numFmtId="0" fontId="0" fillId="0" borderId="0" xfId="0" applyFill="1" applyBorder="1"/>
    <xf numFmtId="0" fontId="1" fillId="0" borderId="4" xfId="0" applyFont="1" applyFill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0" fillId="4" borderId="3" xfId="0" applyFill="1" applyBorder="1" applyAlignment="1"/>
    <xf numFmtId="0" fontId="0" fillId="4" borderId="8" xfId="0" applyFill="1" applyBorder="1" applyAlignment="1"/>
    <xf numFmtId="0" fontId="0" fillId="5" borderId="0" xfId="0" applyFill="1" applyBorder="1" applyAlignmen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  <a:r>
              <a:rPr lang="ru-RU"/>
              <a:t>редняя оценка</a:t>
            </a:r>
          </a:p>
        </c:rich>
      </c:tx>
      <c:layout>
        <c:manualLayout>
          <c:xMode val="edge"/>
          <c:yMode val="edge"/>
          <c:x val="0.39094538663436301"/>
          <c:y val="3.3755274261603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средняя оценка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Средние!$A$1:$F$1</c:f>
              <c:strCache>
                <c:ptCount val="6"/>
                <c:pt idx="0">
                  <c:v>До 25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 и страше</c:v>
                </c:pt>
              </c:strCache>
            </c:strRef>
          </c:cat>
          <c:val>
            <c:numRef>
              <c:f>Средние!$K$3:$P$3</c:f>
              <c:numCache>
                <c:formatCode>General</c:formatCode>
                <c:ptCount val="6"/>
                <c:pt idx="0">
                  <c:v>28.749228425584857</c:v>
                </c:pt>
                <c:pt idx="1">
                  <c:v>31.678009942284888</c:v>
                </c:pt>
                <c:pt idx="2">
                  <c:v>37.018058228022774</c:v>
                </c:pt>
                <c:pt idx="3">
                  <c:v>39.118368731856293</c:v>
                </c:pt>
                <c:pt idx="4">
                  <c:v>28.447335692086796</c:v>
                </c:pt>
                <c:pt idx="5">
                  <c:v>28.002791305525029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D-4407-94EA-2C4A692F8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536943"/>
        <c:axId val="1688536111"/>
      </c:lineChart>
      <c:catAx>
        <c:axId val="168853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8536111"/>
        <c:crosses val="autoZero"/>
        <c:auto val="0"/>
        <c:lblAlgn val="ctr"/>
        <c:lblOffset val="100"/>
        <c:noMultiLvlLbl val="0"/>
      </c:catAx>
      <c:valAx>
        <c:axId val="1688536111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853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57150</xdr:rowOff>
    </xdr:from>
    <xdr:to>
      <xdr:col>11</xdr:col>
      <xdr:colOff>0</xdr:colOff>
      <xdr:row>6</xdr:row>
      <xdr:rowOff>180975</xdr:rowOff>
    </xdr:to>
    <xdr:sp macro="" textlink="">
      <xdr:nvSpPr>
        <xdr:cNvPr id="2" name="TextBox 1"/>
        <xdr:cNvSpPr txBox="1"/>
      </xdr:nvSpPr>
      <xdr:spPr>
        <a:xfrm>
          <a:off x="6648450" y="828675"/>
          <a:ext cx="274320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Величина среднего отклонения </a:t>
          </a:r>
          <a:r>
            <a:rPr lang="en-US" sz="1100"/>
            <a:t>&gt;</a:t>
          </a:r>
          <a:r>
            <a:rPr lang="ru-RU" sz="1100"/>
            <a:t>1,</a:t>
          </a:r>
          <a:r>
            <a:rPr lang="ru-RU" sz="1100" baseline="0"/>
            <a:t> соответственно сделать вывод о нормальном распределении нельзя</a:t>
          </a:r>
          <a:endParaRPr lang="ru-RU" sz="1100"/>
        </a:p>
      </xdr:txBody>
    </xdr:sp>
    <xdr:clientData/>
  </xdr:twoCellAnchor>
  <xdr:twoCellAnchor>
    <xdr:from>
      <xdr:col>6</xdr:col>
      <xdr:colOff>600075</xdr:colOff>
      <xdr:row>12</xdr:row>
      <xdr:rowOff>123825</xdr:rowOff>
    </xdr:from>
    <xdr:to>
      <xdr:col>11</xdr:col>
      <xdr:colOff>9525</xdr:colOff>
      <xdr:row>16</xdr:row>
      <xdr:rowOff>123825</xdr:rowOff>
    </xdr:to>
    <xdr:sp macro="" textlink="">
      <xdr:nvSpPr>
        <xdr:cNvPr id="3" name="TextBox 2"/>
        <xdr:cNvSpPr txBox="1"/>
      </xdr:nvSpPr>
      <xdr:spPr>
        <a:xfrm>
          <a:off x="6638925" y="2419350"/>
          <a:ext cx="276225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Так как Ех</a:t>
          </a:r>
          <a:r>
            <a:rPr lang="ru-RU" sz="1100" baseline="0"/>
            <a:t> (крит.)</a:t>
          </a:r>
          <a:r>
            <a:rPr lang="en-US" sz="1100" baseline="0"/>
            <a:t> &gt; |</a:t>
          </a:r>
          <a:r>
            <a:rPr lang="ru-RU" sz="1100" baseline="0"/>
            <a:t>Ех (факт.)</a:t>
          </a:r>
          <a:r>
            <a:rPr lang="en-US" sz="1100" baseline="0"/>
            <a:t>|</a:t>
          </a:r>
          <a:endParaRPr lang="ru-RU" sz="1100" baseline="0"/>
        </a:p>
        <a:p>
          <a:r>
            <a:rPr lang="ru-RU" sz="1100" baseline="0"/>
            <a:t>Можно сделать вывод, что распределение нормально на 5% уровне значимости</a:t>
          </a:r>
          <a:endParaRPr lang="ru-RU" sz="1100"/>
        </a:p>
      </xdr:txBody>
    </xdr:sp>
    <xdr:clientData/>
  </xdr:twoCellAnchor>
  <xdr:twoCellAnchor>
    <xdr:from>
      <xdr:col>7</xdr:col>
      <xdr:colOff>28575</xdr:colOff>
      <xdr:row>21</xdr:row>
      <xdr:rowOff>0</xdr:rowOff>
    </xdr:from>
    <xdr:to>
      <xdr:col>11</xdr:col>
      <xdr:colOff>9525</xdr:colOff>
      <xdr:row>25</xdr:row>
      <xdr:rowOff>9525</xdr:rowOff>
    </xdr:to>
    <xdr:sp macro="" textlink="">
      <xdr:nvSpPr>
        <xdr:cNvPr id="4" name="TextBox 3"/>
        <xdr:cNvSpPr txBox="1"/>
      </xdr:nvSpPr>
      <xdr:spPr>
        <a:xfrm>
          <a:off x="6677025" y="4019550"/>
          <a:ext cx="272415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Так как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EAs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(крит.)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&gt; |EAs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(факт.)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|</a:t>
          </a:r>
          <a:endParaRPr lang="ru-RU">
            <a:effectLst/>
          </a:endParaRP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Можно сделать вывод, что распределение нормально на 5% уровне значимости</a:t>
          </a:r>
          <a:endParaRPr lang="ru-RU">
            <a:effectLst/>
          </a:endParaRPr>
        </a:p>
        <a:p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26</xdr:row>
      <xdr:rowOff>114300</xdr:rowOff>
    </xdr:from>
    <xdr:to>
      <xdr:col>16</xdr:col>
      <xdr:colOff>152400</xdr:colOff>
      <xdr:row>31</xdr:row>
      <xdr:rowOff>0</xdr:rowOff>
    </xdr:to>
    <xdr:sp macro="" textlink="">
      <xdr:nvSpPr>
        <xdr:cNvPr id="2" name="TextBox 1"/>
        <xdr:cNvSpPr txBox="1"/>
      </xdr:nvSpPr>
      <xdr:spPr>
        <a:xfrm>
          <a:off x="10620375" y="5086350"/>
          <a:ext cx="2809875" cy="847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P-</a:t>
          </a:r>
          <a:r>
            <a:rPr lang="ru-RU" sz="1100"/>
            <a:t>значение</a:t>
          </a:r>
          <a:r>
            <a:rPr lang="ru-RU" sz="1100" baseline="0"/>
            <a:t> велико. Гипотеза о зависимости оценки от принадлежности к возратной группе отклонена</a:t>
          </a:r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19</xdr:row>
      <xdr:rowOff>57150</xdr:rowOff>
    </xdr:from>
    <xdr:to>
      <xdr:col>7</xdr:col>
      <xdr:colOff>552450</xdr:colOff>
      <xdr:row>31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1466849</xdr:colOff>
      <xdr:row>17</xdr:row>
      <xdr:rowOff>38100</xdr:rowOff>
    </xdr:from>
    <xdr:to>
      <xdr:col>17</xdr:col>
      <xdr:colOff>390524</xdr:colOff>
      <xdr:row>28</xdr:row>
      <xdr:rowOff>9525</xdr:rowOff>
    </xdr:to>
    <xdr:sp macro="" textlink="">
      <xdr:nvSpPr>
        <xdr:cNvPr id="3" name="TextBox 2"/>
        <xdr:cNvSpPr txBox="1"/>
      </xdr:nvSpPr>
      <xdr:spPr>
        <a:xfrm>
          <a:off x="7096124" y="3286125"/>
          <a:ext cx="6162675" cy="2066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Целевая аудитория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DVD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-проигрыватели - покупатели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в возрасте 45 -54 года. Не стоит упускать из виду лиц в возрасте 35-44, так данная фокус группа показала довольно высокую среднюю и максимальную оценку 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Исходя из полученных данных, можно сделать вывод, что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DVD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-проигрыватели были оценены выше в фокус-группах 45-54 года и 35-44 года.  Наивысшие средние оценки и  максимальная оценка наблюдались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в группе 45-54. </a:t>
          </a:r>
          <a:endParaRPr lang="ru-RU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Для более точного анализа необходимо расширить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фокус-группу с возрасте 45-54.</a:t>
          </a:r>
          <a:endParaRPr lang="ru-RU">
            <a:effectLst/>
          </a:endParaRPr>
        </a:p>
        <a:p>
          <a:endParaRPr lang="ru-RU" sz="1100"/>
        </a:p>
        <a:p>
          <a:r>
            <a:rPr lang="ru-RU" sz="1100"/>
            <a:t>Для</a:t>
          </a:r>
          <a:r>
            <a:rPr lang="ru-RU" sz="1100" baseline="0"/>
            <a:t> отдела маркетинга - сделать более репрезентативную выборку опросов (увеличить размер фокус-группы и сделать распределение по возрастам более равномерным).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workbookViewId="0">
      <selection activeCell="E27" sqref="E27"/>
    </sheetView>
  </sheetViews>
  <sheetFormatPr defaultRowHeight="15" x14ac:dyDescent="0.25"/>
  <cols>
    <col min="1" max="1" width="18" bestFit="1" customWidth="1"/>
    <col min="2" max="2" width="14.28515625" bestFit="1" customWidth="1"/>
    <col min="5" max="5" width="27.28515625" bestFit="1" customWidth="1"/>
    <col min="6" max="6" width="12.7109375" bestFit="1" customWidth="1"/>
    <col min="8" max="8" width="13.7109375" bestFit="1" customWidth="1"/>
  </cols>
  <sheetData>
    <row r="1" spans="1:9" ht="15.75" thickBot="1" x14ac:dyDescent="0.3">
      <c r="A1" t="s">
        <v>41</v>
      </c>
      <c r="B1" t="s">
        <v>42</v>
      </c>
    </row>
    <row r="2" spans="1:9" x14ac:dyDescent="0.25">
      <c r="A2" t="s">
        <v>0</v>
      </c>
      <c r="B2">
        <v>38.450000000000003</v>
      </c>
      <c r="E2" s="12"/>
      <c r="F2" s="12"/>
    </row>
    <row r="3" spans="1:9" x14ac:dyDescent="0.25">
      <c r="A3" t="s">
        <v>1</v>
      </c>
      <c r="B3">
        <v>17.670000000000002</v>
      </c>
      <c r="E3" s="2"/>
      <c r="F3" s="2"/>
    </row>
    <row r="4" spans="1:9" x14ac:dyDescent="0.25">
      <c r="A4" t="s">
        <v>0</v>
      </c>
      <c r="B4">
        <v>31.7</v>
      </c>
      <c r="E4" s="2" t="s">
        <v>11</v>
      </c>
      <c r="F4" s="7">
        <v>31.950441176470591</v>
      </c>
      <c r="H4" t="s">
        <v>43</v>
      </c>
      <c r="I4" s="27">
        <f>(F4-F6)/F4*100</f>
        <v>3.8041452065008863</v>
      </c>
    </row>
    <row r="5" spans="1:9" x14ac:dyDescent="0.25">
      <c r="A5" t="s">
        <v>0</v>
      </c>
      <c r="B5">
        <v>25.92</v>
      </c>
      <c r="E5" s="2" t="s">
        <v>30</v>
      </c>
      <c r="F5" s="2">
        <v>0.88771892114551931</v>
      </c>
    </row>
    <row r="6" spans="1:9" x14ac:dyDescent="0.25">
      <c r="A6" t="s">
        <v>2</v>
      </c>
      <c r="B6">
        <v>30.45</v>
      </c>
      <c r="E6" s="2" t="s">
        <v>31</v>
      </c>
      <c r="F6" s="7">
        <v>30.734999999999999</v>
      </c>
    </row>
    <row r="7" spans="1:9" x14ac:dyDescent="0.25">
      <c r="A7" t="s">
        <v>2</v>
      </c>
      <c r="B7">
        <v>35.61</v>
      </c>
      <c r="E7" s="2" t="s">
        <v>39</v>
      </c>
      <c r="F7" s="2" t="e">
        <v>#N/A</v>
      </c>
    </row>
    <row r="8" spans="1:9" x14ac:dyDescent="0.25">
      <c r="A8" t="s">
        <v>0</v>
      </c>
      <c r="B8">
        <v>29.68</v>
      </c>
      <c r="E8" s="2" t="s">
        <v>32</v>
      </c>
      <c r="F8" s="2">
        <v>7.3203177554846626</v>
      </c>
    </row>
    <row r="9" spans="1:9" x14ac:dyDescent="0.25">
      <c r="A9" t="s">
        <v>3</v>
      </c>
      <c r="B9">
        <v>38.17</v>
      </c>
      <c r="E9" s="2" t="s">
        <v>33</v>
      </c>
      <c r="F9" s="2">
        <v>53.587052041264002</v>
      </c>
    </row>
    <row r="10" spans="1:9" x14ac:dyDescent="0.25">
      <c r="A10" t="s">
        <v>0</v>
      </c>
      <c r="B10">
        <v>23.51</v>
      </c>
      <c r="E10" s="2" t="s">
        <v>34</v>
      </c>
      <c r="F10" s="2">
        <v>-0.60053270412656179</v>
      </c>
    </row>
    <row r="11" spans="1:9" x14ac:dyDescent="0.25">
      <c r="A11" t="s">
        <v>4</v>
      </c>
      <c r="B11">
        <v>26.05</v>
      </c>
      <c r="E11" s="2" t="s">
        <v>35</v>
      </c>
      <c r="F11" s="2">
        <v>0.25503219853893072</v>
      </c>
      <c r="H11" t="s">
        <v>45</v>
      </c>
      <c r="I11">
        <v>0.84</v>
      </c>
    </row>
    <row r="12" spans="1:9" x14ac:dyDescent="0.25">
      <c r="A12" t="s">
        <v>3</v>
      </c>
      <c r="B12">
        <v>26.63</v>
      </c>
      <c r="E12" s="2" t="s">
        <v>36</v>
      </c>
      <c r="F12" s="2">
        <v>31.77</v>
      </c>
      <c r="H12" t="s">
        <v>44</v>
      </c>
      <c r="I12">
        <f>F10</f>
        <v>-0.60053270412656179</v>
      </c>
    </row>
    <row r="13" spans="1:9" x14ac:dyDescent="0.25">
      <c r="A13" t="s">
        <v>3</v>
      </c>
      <c r="B13">
        <v>30.67</v>
      </c>
      <c r="E13" s="2" t="s">
        <v>37</v>
      </c>
      <c r="F13" s="2">
        <v>15.73</v>
      </c>
    </row>
    <row r="14" spans="1:9" x14ac:dyDescent="0.25">
      <c r="A14" t="s">
        <v>2</v>
      </c>
      <c r="B14">
        <v>40.47</v>
      </c>
      <c r="E14" s="2" t="s">
        <v>38</v>
      </c>
      <c r="F14" s="2">
        <v>47.5</v>
      </c>
    </row>
    <row r="15" spans="1:9" x14ac:dyDescent="0.25">
      <c r="A15" t="s">
        <v>0</v>
      </c>
      <c r="B15">
        <v>27.56</v>
      </c>
      <c r="E15" s="2" t="s">
        <v>10</v>
      </c>
      <c r="F15" s="2">
        <v>2172.63</v>
      </c>
    </row>
    <row r="16" spans="1:9" x14ac:dyDescent="0.25">
      <c r="A16" t="s">
        <v>1</v>
      </c>
      <c r="B16">
        <v>32.61</v>
      </c>
      <c r="E16" s="2" t="s">
        <v>9</v>
      </c>
      <c r="F16" s="2">
        <v>68</v>
      </c>
    </row>
    <row r="17" spans="1:9" ht="15.75" thickBot="1" x14ac:dyDescent="0.3">
      <c r="A17" t="s">
        <v>5</v>
      </c>
      <c r="B17">
        <v>21.82</v>
      </c>
      <c r="E17" s="3" t="s">
        <v>40</v>
      </c>
      <c r="F17" s="3">
        <v>1.77189438263278</v>
      </c>
    </row>
    <row r="18" spans="1:9" x14ac:dyDescent="0.25">
      <c r="A18" t="s">
        <v>3</v>
      </c>
      <c r="B18">
        <v>27.97</v>
      </c>
    </row>
    <row r="19" spans="1:9" x14ac:dyDescent="0.25">
      <c r="A19" t="s">
        <v>4</v>
      </c>
      <c r="B19">
        <v>33.43</v>
      </c>
      <c r="H19" t="s">
        <v>46</v>
      </c>
      <c r="I19">
        <v>0.43</v>
      </c>
    </row>
    <row r="20" spans="1:9" x14ac:dyDescent="0.25">
      <c r="A20" t="s">
        <v>0</v>
      </c>
      <c r="B20">
        <v>26.73</v>
      </c>
      <c r="H20" t="s">
        <v>47</v>
      </c>
      <c r="I20">
        <f>F11</f>
        <v>0.25503219853893072</v>
      </c>
    </row>
    <row r="21" spans="1:9" x14ac:dyDescent="0.25">
      <c r="A21" t="s">
        <v>2</v>
      </c>
      <c r="B21">
        <v>30.79</v>
      </c>
    </row>
    <row r="22" spans="1:9" x14ac:dyDescent="0.25">
      <c r="A22" t="s">
        <v>5</v>
      </c>
      <c r="B22">
        <v>34.9</v>
      </c>
    </row>
    <row r="23" spans="1:9" x14ac:dyDescent="0.25">
      <c r="A23" t="s">
        <v>5</v>
      </c>
      <c r="B23">
        <v>41.06</v>
      </c>
    </row>
    <row r="24" spans="1:9" x14ac:dyDescent="0.25">
      <c r="A24" t="s">
        <v>5</v>
      </c>
      <c r="B24">
        <v>45.95</v>
      </c>
    </row>
    <row r="25" spans="1:9" x14ac:dyDescent="0.25">
      <c r="A25" t="s">
        <v>3</v>
      </c>
      <c r="B25">
        <v>36.9</v>
      </c>
    </row>
    <row r="26" spans="1:9" x14ac:dyDescent="0.25">
      <c r="A26" t="s">
        <v>5</v>
      </c>
      <c r="B26">
        <v>28.38</v>
      </c>
    </row>
    <row r="27" spans="1:9" x14ac:dyDescent="0.25">
      <c r="A27" t="s">
        <v>0</v>
      </c>
      <c r="B27">
        <v>25.18</v>
      </c>
    </row>
    <row r="28" spans="1:9" x14ac:dyDescent="0.25">
      <c r="A28" t="s">
        <v>2</v>
      </c>
      <c r="B28">
        <v>27.42</v>
      </c>
    </row>
    <row r="29" spans="1:9" x14ac:dyDescent="0.25">
      <c r="A29" t="s">
        <v>0</v>
      </c>
      <c r="B29">
        <v>27.84</v>
      </c>
    </row>
    <row r="30" spans="1:9" x14ac:dyDescent="0.25">
      <c r="A30" t="s">
        <v>2</v>
      </c>
      <c r="B30">
        <v>27.25</v>
      </c>
    </row>
    <row r="31" spans="1:9" x14ac:dyDescent="0.25">
      <c r="A31" t="s">
        <v>4</v>
      </c>
      <c r="B31">
        <v>47.5</v>
      </c>
    </row>
    <row r="32" spans="1:9" x14ac:dyDescent="0.25">
      <c r="A32" t="s">
        <v>5</v>
      </c>
      <c r="B32">
        <v>26.23</v>
      </c>
    </row>
    <row r="33" spans="1:2" x14ac:dyDescent="0.25">
      <c r="A33" t="s">
        <v>4</v>
      </c>
      <c r="B33">
        <v>40.83</v>
      </c>
    </row>
    <row r="34" spans="1:2" x14ac:dyDescent="0.25">
      <c r="A34" t="s">
        <v>2</v>
      </c>
      <c r="B34">
        <v>21.64</v>
      </c>
    </row>
    <row r="35" spans="1:2" x14ac:dyDescent="0.25">
      <c r="A35" t="s">
        <v>3</v>
      </c>
      <c r="B35">
        <v>25.59</v>
      </c>
    </row>
    <row r="36" spans="1:2" x14ac:dyDescent="0.25">
      <c r="A36" t="s">
        <v>2</v>
      </c>
      <c r="B36">
        <v>30.68</v>
      </c>
    </row>
    <row r="37" spans="1:2" x14ac:dyDescent="0.25">
      <c r="A37" t="s">
        <v>5</v>
      </c>
      <c r="B37">
        <v>44.48</v>
      </c>
    </row>
    <row r="38" spans="1:2" x14ac:dyDescent="0.25">
      <c r="A38" t="s">
        <v>1</v>
      </c>
      <c r="B38">
        <v>29.29</v>
      </c>
    </row>
    <row r="39" spans="1:2" x14ac:dyDescent="0.25">
      <c r="A39" t="s">
        <v>1</v>
      </c>
      <c r="B39">
        <v>31.14</v>
      </c>
    </row>
    <row r="40" spans="1:2" x14ac:dyDescent="0.25">
      <c r="A40" t="s">
        <v>4</v>
      </c>
      <c r="B40">
        <v>42.5</v>
      </c>
    </row>
    <row r="41" spans="1:2" x14ac:dyDescent="0.25">
      <c r="A41" t="s">
        <v>0</v>
      </c>
      <c r="B41">
        <v>24.91</v>
      </c>
    </row>
    <row r="42" spans="1:2" x14ac:dyDescent="0.25">
      <c r="A42" t="s">
        <v>3</v>
      </c>
      <c r="B42">
        <v>38.68</v>
      </c>
    </row>
    <row r="43" spans="1:2" x14ac:dyDescent="0.25">
      <c r="A43" t="s">
        <v>4</v>
      </c>
      <c r="B43">
        <v>40.97</v>
      </c>
    </row>
    <row r="44" spans="1:2" x14ac:dyDescent="0.25">
      <c r="A44" t="s">
        <v>4</v>
      </c>
      <c r="B44">
        <v>34.92</v>
      </c>
    </row>
    <row r="45" spans="1:2" x14ac:dyDescent="0.25">
      <c r="A45" t="s">
        <v>1</v>
      </c>
      <c r="B45">
        <v>29.15</v>
      </c>
    </row>
    <row r="46" spans="1:2" x14ac:dyDescent="0.25">
      <c r="A46" t="s">
        <v>0</v>
      </c>
      <c r="B46">
        <v>15.73</v>
      </c>
    </row>
    <row r="47" spans="1:2" x14ac:dyDescent="0.25">
      <c r="A47" t="s">
        <v>2</v>
      </c>
      <c r="B47">
        <v>25.22</v>
      </c>
    </row>
    <row r="48" spans="1:2" x14ac:dyDescent="0.25">
      <c r="A48" t="s">
        <v>5</v>
      </c>
      <c r="B48">
        <v>40.29</v>
      </c>
    </row>
    <row r="49" spans="1:2" x14ac:dyDescent="0.25">
      <c r="A49" t="s">
        <v>5</v>
      </c>
      <c r="B49">
        <v>33.35</v>
      </c>
    </row>
    <row r="50" spans="1:2" x14ac:dyDescent="0.25">
      <c r="A50" t="s">
        <v>2</v>
      </c>
      <c r="B50">
        <v>22.45</v>
      </c>
    </row>
    <row r="51" spans="1:2" x14ac:dyDescent="0.25">
      <c r="A51" t="s">
        <v>0</v>
      </c>
      <c r="B51">
        <v>31.77</v>
      </c>
    </row>
    <row r="52" spans="1:2" x14ac:dyDescent="0.25">
      <c r="A52" t="s">
        <v>2</v>
      </c>
      <c r="B52">
        <v>26.45</v>
      </c>
    </row>
    <row r="53" spans="1:2" x14ac:dyDescent="0.25">
      <c r="A53" t="s">
        <v>3</v>
      </c>
      <c r="B53">
        <v>32.14</v>
      </c>
    </row>
    <row r="54" spans="1:2" x14ac:dyDescent="0.25">
      <c r="A54" t="s">
        <v>3</v>
      </c>
      <c r="B54">
        <v>37.270000000000003</v>
      </c>
    </row>
    <row r="55" spans="1:2" x14ac:dyDescent="0.25">
      <c r="A55" t="s">
        <v>0</v>
      </c>
      <c r="B55">
        <v>24.48</v>
      </c>
    </row>
    <row r="56" spans="1:2" x14ac:dyDescent="0.25">
      <c r="A56" t="s">
        <v>5</v>
      </c>
      <c r="B56">
        <v>41.34</v>
      </c>
    </row>
    <row r="57" spans="1:2" x14ac:dyDescent="0.25">
      <c r="A57" t="s">
        <v>5</v>
      </c>
      <c r="B57">
        <v>44.64</v>
      </c>
    </row>
    <row r="58" spans="1:2" x14ac:dyDescent="0.25">
      <c r="A58" t="s">
        <v>5</v>
      </c>
      <c r="B58">
        <v>41.77</v>
      </c>
    </row>
    <row r="59" spans="1:2" x14ac:dyDescent="0.25">
      <c r="A59" t="s">
        <v>3</v>
      </c>
      <c r="B59">
        <v>22.76</v>
      </c>
    </row>
    <row r="60" spans="1:2" x14ac:dyDescent="0.25">
      <c r="A60" t="s">
        <v>0</v>
      </c>
      <c r="B60">
        <v>30.36</v>
      </c>
    </row>
    <row r="61" spans="1:2" x14ac:dyDescent="0.25">
      <c r="A61" t="s">
        <v>2</v>
      </c>
      <c r="B61">
        <v>30.32</v>
      </c>
    </row>
    <row r="62" spans="1:2" x14ac:dyDescent="0.25">
      <c r="A62" t="s">
        <v>1</v>
      </c>
      <c r="B62">
        <v>30.82</v>
      </c>
    </row>
    <row r="63" spans="1:2" x14ac:dyDescent="0.25">
      <c r="A63" t="s">
        <v>4</v>
      </c>
      <c r="B63">
        <v>41.21</v>
      </c>
    </row>
    <row r="64" spans="1:2" x14ac:dyDescent="0.25">
      <c r="A64" t="s">
        <v>0</v>
      </c>
      <c r="B64">
        <v>34.68</v>
      </c>
    </row>
    <row r="65" spans="1:2" x14ac:dyDescent="0.25">
      <c r="A65" t="s">
        <v>4</v>
      </c>
      <c r="B65">
        <v>46.57</v>
      </c>
    </row>
    <row r="66" spans="1:2" x14ac:dyDescent="0.25">
      <c r="A66" t="s">
        <v>0</v>
      </c>
      <c r="B66">
        <v>24</v>
      </c>
    </row>
    <row r="67" spans="1:2" x14ac:dyDescent="0.25">
      <c r="A67" t="s">
        <v>2</v>
      </c>
      <c r="B67">
        <v>24.99</v>
      </c>
    </row>
    <row r="68" spans="1:2" x14ac:dyDescent="0.25">
      <c r="A68" t="s">
        <v>0</v>
      </c>
      <c r="B68">
        <v>33.54</v>
      </c>
    </row>
    <row r="69" spans="1:2" x14ac:dyDescent="0.25">
      <c r="A69" t="s">
        <v>4</v>
      </c>
      <c r="B69">
        <v>37.200000000000003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workbookViewId="0">
      <selection activeCell="M23" sqref="M23"/>
    </sheetView>
  </sheetViews>
  <sheetFormatPr defaultRowHeight="15" x14ac:dyDescent="0.25"/>
  <cols>
    <col min="1" max="1" width="12.140625" bestFit="1" customWidth="1"/>
    <col min="2" max="2" width="9.5703125" customWidth="1"/>
    <col min="6" max="6" width="11.5703125" bestFit="1" customWidth="1"/>
    <col min="8" max="8" width="38.7109375" bestFit="1" customWidth="1"/>
    <col min="10" max="10" width="11.85546875" customWidth="1"/>
    <col min="11" max="13" width="12" bestFit="1" customWidth="1"/>
    <col min="14" max="14" width="15.28515625" bestFit="1" customWidth="1"/>
  </cols>
  <sheetData>
    <row r="1" spans="1:20" x14ac:dyDescent="0.25">
      <c r="A1" t="s">
        <v>2</v>
      </c>
      <c r="B1" t="s">
        <v>3</v>
      </c>
      <c r="C1" t="s">
        <v>5</v>
      </c>
      <c r="D1" t="s">
        <v>4</v>
      </c>
      <c r="E1" t="s">
        <v>1</v>
      </c>
      <c r="F1" t="s">
        <v>0</v>
      </c>
      <c r="H1" s="15"/>
      <c r="I1" s="16" t="str">
        <f t="shared" ref="I1:N1" si="0">A1</f>
        <v>До 25</v>
      </c>
      <c r="J1" s="17" t="str">
        <f t="shared" si="0"/>
        <v>25-34</v>
      </c>
      <c r="K1" s="17" t="str">
        <f t="shared" si="0"/>
        <v>35-44</v>
      </c>
      <c r="L1" s="17" t="str">
        <f t="shared" si="0"/>
        <v>45-54</v>
      </c>
      <c r="M1" s="17" t="str">
        <f t="shared" si="0"/>
        <v>55-64</v>
      </c>
      <c r="N1" s="18" t="str">
        <f t="shared" si="0"/>
        <v>65 и страше</v>
      </c>
      <c r="O1" s="10"/>
      <c r="P1" s="10"/>
      <c r="Q1" s="10"/>
      <c r="R1" s="10"/>
      <c r="S1" s="10"/>
      <c r="T1" s="9"/>
    </row>
    <row r="2" spans="1:20" x14ac:dyDescent="0.25">
      <c r="A2" s="1">
        <v>30.45000687555293</v>
      </c>
      <c r="B2" s="1">
        <v>38.167369316922894</v>
      </c>
      <c r="C2" s="1">
        <v>21.823488187297912</v>
      </c>
      <c r="D2" s="1">
        <v>26.051029338859273</v>
      </c>
      <c r="E2" s="1">
        <v>17.669677360547251</v>
      </c>
      <c r="F2" s="1">
        <v>38.454802921507216</v>
      </c>
      <c r="H2" s="19" t="s">
        <v>11</v>
      </c>
      <c r="I2" s="11">
        <v>28.749228425584857</v>
      </c>
      <c r="J2" s="11">
        <v>31.678009942284888</v>
      </c>
      <c r="K2" s="11">
        <v>37.018058228022774</v>
      </c>
      <c r="L2" s="11">
        <v>39.118368731856293</v>
      </c>
      <c r="M2" s="11">
        <v>28.447335692086796</v>
      </c>
      <c r="N2" s="20">
        <v>28.002791305525029</v>
      </c>
      <c r="O2" s="10"/>
      <c r="P2" s="10"/>
      <c r="Q2" s="10"/>
      <c r="R2" s="10"/>
      <c r="S2" s="10"/>
      <c r="T2" s="9"/>
    </row>
    <row r="3" spans="1:20" x14ac:dyDescent="0.25">
      <c r="A3" s="1">
        <v>35.609909313519182</v>
      </c>
      <c r="B3" s="1">
        <v>26.630205496556208</v>
      </c>
      <c r="C3" s="1">
        <v>34.903552971488097</v>
      </c>
      <c r="D3" s="1">
        <v>33.427605521441926</v>
      </c>
      <c r="E3" s="1">
        <v>32.608214475353726</v>
      </c>
      <c r="F3" s="1">
        <v>31.704307039649514</v>
      </c>
      <c r="H3" s="19" t="s">
        <v>30</v>
      </c>
      <c r="I3" s="11">
        <v>1.4406543290267888</v>
      </c>
      <c r="J3" s="11">
        <v>1.8459896427091302</v>
      </c>
      <c r="K3" s="11">
        <v>2.3054716815255234</v>
      </c>
      <c r="L3" s="11">
        <v>2.0341036619659212</v>
      </c>
      <c r="M3" s="11">
        <v>2.2180313033416779</v>
      </c>
      <c r="N3" s="20">
        <v>1.2768973533030028</v>
      </c>
      <c r="O3" s="2"/>
      <c r="P3" s="2"/>
      <c r="Q3" s="2"/>
      <c r="R3" s="2"/>
      <c r="S3" s="2"/>
      <c r="T3" s="9"/>
    </row>
    <row r="4" spans="1:20" x14ac:dyDescent="0.25">
      <c r="A4" s="1">
        <v>40.469487899935579</v>
      </c>
      <c r="B4" s="1">
        <v>30.670047359158023</v>
      </c>
      <c r="C4" s="1">
        <v>41.063346459208887</v>
      </c>
      <c r="D4" s="1">
        <v>47.501469837587663</v>
      </c>
      <c r="E4" s="1">
        <v>29.294096750946238</v>
      </c>
      <c r="F4" s="1">
        <v>25.924459918855018</v>
      </c>
      <c r="H4" s="19" t="s">
        <v>31</v>
      </c>
      <c r="I4" s="11">
        <v>27.415038516446675</v>
      </c>
      <c r="J4" s="11">
        <v>31.405647960062836</v>
      </c>
      <c r="K4" s="11">
        <v>40.675070207717269</v>
      </c>
      <c r="L4" s="11">
        <v>40.90271787525279</v>
      </c>
      <c r="M4" s="11">
        <v>30.058510024388525</v>
      </c>
      <c r="N4" s="20">
        <v>27.563324702888835</v>
      </c>
      <c r="O4" s="9"/>
      <c r="P4" s="2"/>
      <c r="Q4" s="9"/>
      <c r="R4" s="2"/>
      <c r="S4" s="9"/>
      <c r="T4" s="9"/>
    </row>
    <row r="5" spans="1:20" x14ac:dyDescent="0.25">
      <c r="A5" s="1">
        <v>30.791824364926743</v>
      </c>
      <c r="B5" s="1">
        <v>27.972810167969072</v>
      </c>
      <c r="C5" s="1">
        <v>45.95319081965232</v>
      </c>
      <c r="D5" s="1">
        <v>40.831792002933007</v>
      </c>
      <c r="E5" s="1">
        <v>31.143939257298232</v>
      </c>
      <c r="F5" s="1">
        <v>29.677695486531245</v>
      </c>
      <c r="H5" s="19" t="s">
        <v>39</v>
      </c>
      <c r="I5" s="11" t="e">
        <v>#N/A</v>
      </c>
      <c r="J5" s="11" t="e">
        <v>#N/A</v>
      </c>
      <c r="K5" s="11" t="e">
        <v>#N/A</v>
      </c>
      <c r="L5" s="11" t="e">
        <v>#N/A</v>
      </c>
      <c r="M5" s="11" t="e">
        <v>#N/A</v>
      </c>
      <c r="N5" s="20" t="e">
        <v>#N/A</v>
      </c>
      <c r="O5" s="9"/>
      <c r="P5" s="2"/>
      <c r="Q5" s="9"/>
      <c r="R5" s="2"/>
      <c r="S5" s="9"/>
      <c r="T5" s="9"/>
    </row>
    <row r="6" spans="1:20" x14ac:dyDescent="0.25">
      <c r="A6" s="1">
        <v>27.415038516446675</v>
      </c>
      <c r="B6" s="1">
        <v>36.897350463575343</v>
      </c>
      <c r="C6" s="1">
        <v>28.382726771943087</v>
      </c>
      <c r="D6" s="1">
        <v>42.499905834048356</v>
      </c>
      <c r="E6" s="1">
        <v>29.145163010544518</v>
      </c>
      <c r="F6" s="1">
        <v>23.509699820257058</v>
      </c>
      <c r="H6" s="19" t="s">
        <v>32</v>
      </c>
      <c r="I6" s="11">
        <v>5.1943530535252558</v>
      </c>
      <c r="J6" s="11">
        <v>5.837531808041291</v>
      </c>
      <c r="K6" s="11">
        <v>7.9863881756269208</v>
      </c>
      <c r="L6" s="11">
        <v>6.4324005687015262</v>
      </c>
      <c r="M6" s="11">
        <v>5.433044926707443</v>
      </c>
      <c r="N6" s="20">
        <v>5.264782660739912</v>
      </c>
      <c r="O6" s="9"/>
      <c r="P6" s="2"/>
      <c r="Q6" s="9"/>
      <c r="R6" s="2"/>
      <c r="S6" s="9"/>
      <c r="T6" s="9"/>
    </row>
    <row r="7" spans="1:20" x14ac:dyDescent="0.25">
      <c r="A7" s="1">
        <v>27.250371767388028</v>
      </c>
      <c r="B7" s="1">
        <v>25.585006689446089</v>
      </c>
      <c r="C7" s="1">
        <v>26.231598126388246</v>
      </c>
      <c r="D7" s="1">
        <v>40.973643747572567</v>
      </c>
      <c r="E7" s="1">
        <v>30.822923297830808</v>
      </c>
      <c r="F7" s="1">
        <v>27.563324702888835</v>
      </c>
      <c r="H7" s="19" t="s">
        <v>33</v>
      </c>
      <c r="I7" s="11">
        <v>26.98130364466715</v>
      </c>
      <c r="J7" s="11">
        <v>34.076777609893824</v>
      </c>
      <c r="K7" s="11">
        <v>63.782396091793501</v>
      </c>
      <c r="L7" s="11">
        <v>41.375777076231721</v>
      </c>
      <c r="M7" s="11">
        <v>29.517977175621489</v>
      </c>
      <c r="N7" s="20">
        <v>27.717936464827631</v>
      </c>
      <c r="O7" s="9"/>
      <c r="P7" s="2"/>
      <c r="Q7" s="9"/>
      <c r="R7" s="2"/>
      <c r="S7" s="9"/>
      <c r="T7" s="9"/>
    </row>
    <row r="8" spans="1:20" x14ac:dyDescent="0.25">
      <c r="A8" s="1">
        <v>21.642742360006519</v>
      </c>
      <c r="B8" s="1">
        <v>38.682637226838118</v>
      </c>
      <c r="C8" s="1">
        <v>44.476166613746727</v>
      </c>
      <c r="D8" s="1">
        <v>34.920675390457532</v>
      </c>
      <c r="F8" s="1">
        <v>26.728349213211995</v>
      </c>
      <c r="H8" s="19" t="s">
        <v>34</v>
      </c>
      <c r="I8" s="24">
        <v>0.93015560442680689</v>
      </c>
      <c r="J8" s="24">
        <v>-1.6272693312138542</v>
      </c>
      <c r="K8" s="24">
        <v>-0.67570989189711694</v>
      </c>
      <c r="L8" s="24">
        <v>0.59687663385017675</v>
      </c>
      <c r="M8" s="24">
        <v>4.8993063155074807</v>
      </c>
      <c r="N8" s="25">
        <v>0.95770870057700241</v>
      </c>
      <c r="O8" s="9"/>
      <c r="P8" s="2"/>
      <c r="Q8" s="9"/>
      <c r="R8" s="2"/>
      <c r="S8" s="9"/>
      <c r="T8" s="9"/>
    </row>
    <row r="9" spans="1:20" x14ac:dyDescent="0.25">
      <c r="A9" s="1">
        <v>30.682770253542571</v>
      </c>
      <c r="B9" s="1">
        <v>32.141248560967647</v>
      </c>
      <c r="C9" s="1">
        <v>40.286793956225651</v>
      </c>
      <c r="D9" s="1">
        <v>41.208054757250679</v>
      </c>
      <c r="F9" s="1">
        <v>25.175481851595428</v>
      </c>
      <c r="H9" s="19" t="s">
        <v>35</v>
      </c>
      <c r="I9" s="24">
        <v>0.86683393305492018</v>
      </c>
      <c r="J9" s="24">
        <v>-0.12629798552540614</v>
      </c>
      <c r="K9" s="24">
        <v>-0.77222523496684781</v>
      </c>
      <c r="L9" s="24">
        <v>-0.7488049797477081</v>
      </c>
      <c r="M9" s="24">
        <v>-2.143593082423016</v>
      </c>
      <c r="N9" s="25">
        <v>-0.18339034329585169</v>
      </c>
      <c r="O9" s="9"/>
      <c r="P9" s="2"/>
      <c r="Q9" s="9"/>
      <c r="R9" s="2"/>
      <c r="S9" s="9"/>
      <c r="T9" s="9"/>
    </row>
    <row r="10" spans="1:20" x14ac:dyDescent="0.25">
      <c r="A10" s="1">
        <v>25.221803061091801</v>
      </c>
      <c r="B10" s="1">
        <v>37.268917630780621</v>
      </c>
      <c r="C10" s="1">
        <v>33.345991456799538</v>
      </c>
      <c r="D10" s="1">
        <v>46.567681825615466</v>
      </c>
      <c r="F10" s="1">
        <v>27.837497982970895</v>
      </c>
      <c r="H10" s="19" t="s">
        <v>36</v>
      </c>
      <c r="I10" s="11">
        <v>18.82674553992906</v>
      </c>
      <c r="J10" s="11">
        <v>15.918130716203269</v>
      </c>
      <c r="K10" s="11">
        <v>24.129702632354409</v>
      </c>
      <c r="L10" s="11">
        <v>21.450440498728391</v>
      </c>
      <c r="M10" s="11">
        <v>14.938537114806476</v>
      </c>
      <c r="N10" s="20">
        <v>22.720329508383777</v>
      </c>
      <c r="O10" s="9"/>
      <c r="P10" s="2"/>
      <c r="Q10" s="9"/>
      <c r="R10" s="2"/>
      <c r="S10" s="9"/>
      <c r="T10" s="9"/>
    </row>
    <row r="11" spans="1:20" x14ac:dyDescent="0.25">
      <c r="A11" s="1">
        <v>22.448363471902123</v>
      </c>
      <c r="B11" s="1">
        <v>22.764506510634849</v>
      </c>
      <c r="C11" s="1">
        <v>41.33701490912717</v>
      </c>
      <c r="D11" s="1">
        <v>37.201829062796449</v>
      </c>
      <c r="F11" s="1">
        <v>24.910108008587024</v>
      </c>
      <c r="H11" s="19" t="s">
        <v>37</v>
      </c>
      <c r="I11" s="11">
        <v>21.642742360006519</v>
      </c>
      <c r="J11" s="11">
        <v>22.764506510634849</v>
      </c>
      <c r="K11" s="11">
        <v>21.823488187297912</v>
      </c>
      <c r="L11" s="11">
        <v>26.051029338859273</v>
      </c>
      <c r="M11" s="11">
        <v>17.669677360547251</v>
      </c>
      <c r="N11" s="20">
        <v>15.734473413123441</v>
      </c>
      <c r="O11" s="9"/>
      <c r="P11" s="2"/>
      <c r="Q11" s="9"/>
      <c r="R11" s="2"/>
      <c r="S11" s="9"/>
      <c r="T11" s="9"/>
    </row>
    <row r="12" spans="1:20" x14ac:dyDescent="0.25">
      <c r="A12" s="1">
        <v>26.445446183130056</v>
      </c>
      <c r="C12" s="1">
        <v>44.639185744861095</v>
      </c>
      <c r="F12" s="1">
        <v>15.734473413123441</v>
      </c>
      <c r="H12" s="19" t="s">
        <v>38</v>
      </c>
      <c r="I12" s="11">
        <v>40.469487899935579</v>
      </c>
      <c r="J12" s="11">
        <v>38.682637226838118</v>
      </c>
      <c r="K12" s="11">
        <v>45.95319081965232</v>
      </c>
      <c r="L12" s="11">
        <v>47.501469837587663</v>
      </c>
      <c r="M12" s="11">
        <v>32.608214475353726</v>
      </c>
      <c r="N12" s="20">
        <v>38.454802921507216</v>
      </c>
      <c r="O12" s="9"/>
      <c r="P12" s="2"/>
      <c r="Q12" s="9"/>
      <c r="R12" s="2"/>
      <c r="S12" s="9"/>
      <c r="T12" s="9"/>
    </row>
    <row r="13" spans="1:20" x14ac:dyDescent="0.25">
      <c r="A13" s="1">
        <v>30.317786653679036</v>
      </c>
      <c r="C13" s="1">
        <v>41.773642719534621</v>
      </c>
      <c r="F13" s="1">
        <v>31.769031704922011</v>
      </c>
      <c r="H13" s="19" t="s">
        <v>10</v>
      </c>
      <c r="I13" s="11">
        <v>373.73996953260314</v>
      </c>
      <c r="J13" s="11">
        <v>316.78009942284888</v>
      </c>
      <c r="K13" s="11">
        <v>444.21669873627332</v>
      </c>
      <c r="L13" s="11">
        <v>391.18368731856293</v>
      </c>
      <c r="M13" s="11">
        <v>170.68401415252077</v>
      </c>
      <c r="N13" s="20">
        <v>476.04745219392549</v>
      </c>
      <c r="O13" s="9"/>
      <c r="P13" s="2"/>
      <c r="Q13" s="9"/>
      <c r="R13" s="2"/>
      <c r="S13" s="9"/>
      <c r="T13" s="9"/>
    </row>
    <row r="14" spans="1:20" x14ac:dyDescent="0.25">
      <c r="A14" s="1">
        <v>24.994418811481914</v>
      </c>
      <c r="F14" s="1">
        <v>24.484315849716257</v>
      </c>
      <c r="H14" s="19" t="s">
        <v>9</v>
      </c>
      <c r="I14" s="11">
        <v>13</v>
      </c>
      <c r="J14" s="11">
        <v>10</v>
      </c>
      <c r="K14" s="11">
        <v>12</v>
      </c>
      <c r="L14" s="11">
        <v>10</v>
      </c>
      <c r="M14" s="11">
        <v>6</v>
      </c>
      <c r="N14" s="20">
        <v>17</v>
      </c>
      <c r="O14" s="9"/>
      <c r="P14" s="2"/>
      <c r="Q14" s="9"/>
      <c r="R14" s="2"/>
      <c r="S14" s="9"/>
      <c r="T14" s="9"/>
    </row>
    <row r="15" spans="1:20" ht="15.75" thickBot="1" x14ac:dyDescent="0.3">
      <c r="F15" s="1">
        <v>30.360900278978121</v>
      </c>
      <c r="H15" s="21" t="s">
        <v>40</v>
      </c>
      <c r="I15" s="22">
        <v>3.1389161351991994</v>
      </c>
      <c r="J15" s="22">
        <v>4.1759186927057579</v>
      </c>
      <c r="K15" s="22">
        <v>5.0743089580491931</v>
      </c>
      <c r="L15" s="22">
        <v>4.6014621687902668</v>
      </c>
      <c r="M15" s="22">
        <v>5.701630979242859</v>
      </c>
      <c r="N15" s="23">
        <v>2.7069014658286306</v>
      </c>
      <c r="O15" s="9"/>
      <c r="P15" s="2"/>
      <c r="Q15" s="9"/>
      <c r="R15" s="2"/>
      <c r="S15" s="9"/>
      <c r="T15" s="9"/>
    </row>
    <row r="16" spans="1:20" x14ac:dyDescent="0.25">
      <c r="F16" s="1">
        <v>34.675010856703075</v>
      </c>
      <c r="H16" s="9"/>
      <c r="I16" s="9"/>
      <c r="J16" s="9"/>
      <c r="K16" s="9"/>
      <c r="L16" s="9"/>
      <c r="M16" s="9"/>
      <c r="N16" s="9"/>
      <c r="O16" s="9"/>
      <c r="P16" s="2"/>
      <c r="Q16" s="9"/>
      <c r="R16" s="2"/>
      <c r="S16" s="9"/>
      <c r="T16" s="9"/>
    </row>
    <row r="17" spans="3:20" x14ac:dyDescent="0.25">
      <c r="F17" s="1">
        <v>23.999491126338732</v>
      </c>
      <c r="H17" s="9"/>
      <c r="I17" s="9"/>
      <c r="J17" s="9"/>
      <c r="K17" s="9"/>
      <c r="L17" s="9"/>
      <c r="M17" s="9"/>
      <c r="N17" s="9"/>
      <c r="O17" s="9"/>
      <c r="P17" s="2"/>
      <c r="Q17" s="9"/>
      <c r="R17" s="2"/>
      <c r="S17" s="9"/>
      <c r="T17" s="9"/>
    </row>
    <row r="18" spans="3:20" x14ac:dyDescent="0.25">
      <c r="F18" s="1">
        <v>33.53850201808963</v>
      </c>
      <c r="H18" s="9"/>
      <c r="I18" s="9"/>
      <c r="J18" s="9"/>
      <c r="K18" s="9"/>
      <c r="L18" s="14"/>
      <c r="M18" s="14"/>
      <c r="N18" s="14"/>
      <c r="O18" s="14"/>
      <c r="P18" s="14"/>
      <c r="Q18" s="9"/>
      <c r="R18" s="9"/>
      <c r="S18" s="9"/>
      <c r="T18" s="9"/>
    </row>
    <row r="19" spans="3:20" x14ac:dyDescent="0.25">
      <c r="L19" s="13"/>
      <c r="M19" s="13"/>
      <c r="N19" s="13"/>
      <c r="O19" s="14"/>
      <c r="P19" s="14"/>
      <c r="Q19" s="9"/>
      <c r="R19" s="9"/>
      <c r="S19" s="9"/>
      <c r="T19" s="9"/>
    </row>
    <row r="20" spans="3:20" x14ac:dyDescent="0.25">
      <c r="H20" t="s">
        <v>6</v>
      </c>
      <c r="O20" s="14"/>
      <c r="P20" s="14"/>
      <c r="Q20" s="9"/>
      <c r="R20" s="9"/>
      <c r="S20" s="9"/>
      <c r="T20" s="9"/>
    </row>
    <row r="21" spans="3:20" x14ac:dyDescent="0.25">
      <c r="O21" s="14"/>
      <c r="P21" s="14"/>
      <c r="Q21" s="9"/>
      <c r="R21" s="9"/>
      <c r="S21" s="9"/>
      <c r="T21" s="9"/>
    </row>
    <row r="22" spans="3:20" ht="15.75" thickBot="1" x14ac:dyDescent="0.3">
      <c r="H22" t="s">
        <v>7</v>
      </c>
      <c r="O22" s="14"/>
      <c r="P22" s="14"/>
      <c r="Q22" s="9"/>
      <c r="R22" s="9"/>
      <c r="S22" s="9"/>
      <c r="T22" s="9"/>
    </row>
    <row r="23" spans="3:20" x14ac:dyDescent="0.25">
      <c r="H23" s="4" t="s">
        <v>8</v>
      </c>
      <c r="I23" s="4" t="s">
        <v>9</v>
      </c>
      <c r="J23" s="4" t="s">
        <v>10</v>
      </c>
      <c r="K23" s="4" t="s">
        <v>11</v>
      </c>
      <c r="L23" s="4" t="s">
        <v>12</v>
      </c>
      <c r="O23" s="14"/>
      <c r="P23" s="14"/>
      <c r="Q23" s="9"/>
      <c r="R23" s="9"/>
      <c r="S23" s="9"/>
      <c r="T23" s="9"/>
    </row>
    <row r="24" spans="3:20" x14ac:dyDescent="0.25">
      <c r="C24" s="6"/>
      <c r="D24" s="5"/>
      <c r="F24" s="6"/>
      <c r="H24" s="2" t="s">
        <v>13</v>
      </c>
      <c r="I24" s="2">
        <v>13</v>
      </c>
      <c r="J24" s="2">
        <v>373.73996953260314</v>
      </c>
      <c r="K24" s="2">
        <v>28.749228425584857</v>
      </c>
      <c r="L24" s="2">
        <v>26.98130364466715</v>
      </c>
      <c r="O24" s="14"/>
      <c r="P24" s="14"/>
      <c r="Q24" s="9"/>
      <c r="R24" s="9"/>
      <c r="S24" s="9"/>
      <c r="T24" s="9"/>
    </row>
    <row r="25" spans="3:20" x14ac:dyDescent="0.25">
      <c r="C25" s="6"/>
      <c r="D25" s="5"/>
      <c r="F25" s="6"/>
      <c r="H25" s="2" t="s">
        <v>14</v>
      </c>
      <c r="I25" s="2">
        <v>10</v>
      </c>
      <c r="J25" s="2">
        <v>316.78009942284888</v>
      </c>
      <c r="K25" s="2">
        <v>31.678009942284888</v>
      </c>
      <c r="L25" s="2">
        <v>34.076777609893824</v>
      </c>
      <c r="O25" s="13"/>
      <c r="P25" s="13"/>
    </row>
    <row r="26" spans="3:20" x14ac:dyDescent="0.25">
      <c r="C26" s="6"/>
      <c r="D26" s="5"/>
      <c r="F26" s="6"/>
      <c r="H26" s="2" t="s">
        <v>15</v>
      </c>
      <c r="I26" s="2">
        <v>12</v>
      </c>
      <c r="J26" s="2">
        <v>444.21669873627332</v>
      </c>
      <c r="K26" s="2">
        <v>37.018058228022774</v>
      </c>
      <c r="L26" s="2">
        <v>63.782396091793501</v>
      </c>
      <c r="O26" s="13"/>
      <c r="P26" s="13"/>
    </row>
    <row r="27" spans="3:20" x14ac:dyDescent="0.25">
      <c r="C27" s="6"/>
      <c r="D27" s="5"/>
      <c r="F27" s="6"/>
      <c r="H27" s="2" t="s">
        <v>16</v>
      </c>
      <c r="I27" s="2">
        <v>10</v>
      </c>
      <c r="J27" s="2">
        <v>391.18368731856293</v>
      </c>
      <c r="K27" s="2">
        <v>39.118368731856293</v>
      </c>
      <c r="L27" s="2">
        <v>41.375777076231721</v>
      </c>
      <c r="O27" s="13"/>
      <c r="P27" s="13"/>
    </row>
    <row r="28" spans="3:20" x14ac:dyDescent="0.25">
      <c r="H28" s="2" t="s">
        <v>17</v>
      </c>
      <c r="I28" s="2">
        <v>6</v>
      </c>
      <c r="J28" s="2">
        <v>170.68401415252077</v>
      </c>
      <c r="K28" s="2">
        <v>28.447335692086796</v>
      </c>
      <c r="L28" s="2">
        <v>29.517977175621489</v>
      </c>
      <c r="O28" s="13"/>
      <c r="P28" s="13"/>
    </row>
    <row r="29" spans="3:20" ht="15.75" thickBot="1" x14ac:dyDescent="0.3">
      <c r="H29" s="3" t="s">
        <v>18</v>
      </c>
      <c r="I29" s="3">
        <v>17</v>
      </c>
      <c r="J29" s="3">
        <v>476.04745219392549</v>
      </c>
      <c r="K29" s="3">
        <v>28.002791305525029</v>
      </c>
      <c r="L29" s="3">
        <v>27.717936464827631</v>
      </c>
      <c r="O29" s="13"/>
      <c r="P29" s="13"/>
    </row>
    <row r="30" spans="3:20" x14ac:dyDescent="0.25">
      <c r="O30" s="13"/>
      <c r="P30" s="13"/>
    </row>
    <row r="31" spans="3:20" x14ac:dyDescent="0.25">
      <c r="O31" s="13"/>
      <c r="P31" s="13"/>
    </row>
    <row r="32" spans="3:20" ht="15.75" thickBot="1" x14ac:dyDescent="0.3">
      <c r="H32" t="s">
        <v>19</v>
      </c>
      <c r="O32" s="13"/>
      <c r="P32" s="13"/>
    </row>
    <row r="33" spans="8:16" x14ac:dyDescent="0.25">
      <c r="H33" s="4" t="s">
        <v>20</v>
      </c>
      <c r="I33" s="4" t="s">
        <v>21</v>
      </c>
      <c r="J33" s="4" t="s">
        <v>22</v>
      </c>
      <c r="K33" s="4" t="s">
        <v>23</v>
      </c>
      <c r="L33" s="4" t="s">
        <v>24</v>
      </c>
      <c r="M33" s="4" t="s">
        <v>25</v>
      </c>
      <c r="N33" s="4" t="s">
        <v>26</v>
      </c>
      <c r="O33" s="13"/>
      <c r="P33" s="13"/>
    </row>
    <row r="34" spans="8:16" x14ac:dyDescent="0.25">
      <c r="H34" s="2" t="s">
        <v>27</v>
      </c>
      <c r="I34" s="2">
        <v>1294.4813258362678</v>
      </c>
      <c r="J34" s="2">
        <v>5</v>
      </c>
      <c r="K34" s="2">
        <v>258.89626516725355</v>
      </c>
      <c r="L34" s="2">
        <v>6.9925269626765028</v>
      </c>
      <c r="M34" s="8">
        <v>3.0873249056797078E-5</v>
      </c>
      <c r="N34" s="2">
        <v>2.3631283419523346</v>
      </c>
      <c r="O34" s="13"/>
      <c r="P34" s="13"/>
    </row>
    <row r="35" spans="8:16" x14ac:dyDescent="0.25">
      <c r="H35" s="2" t="s">
        <v>28</v>
      </c>
      <c r="I35" s="2">
        <v>2295.5318622362129</v>
      </c>
      <c r="J35" s="2">
        <v>62</v>
      </c>
      <c r="K35" s="2">
        <v>37.024707455422785</v>
      </c>
      <c r="L35" s="2"/>
      <c r="M35" s="2"/>
      <c r="N35" s="2"/>
      <c r="O35" s="13"/>
      <c r="P35" s="13"/>
    </row>
    <row r="36" spans="8:16" x14ac:dyDescent="0.25">
      <c r="H36" s="2"/>
      <c r="I36" s="2"/>
      <c r="J36" s="2"/>
      <c r="K36" s="2"/>
      <c r="L36" s="2"/>
      <c r="M36" s="2"/>
      <c r="N36" s="2"/>
      <c r="O36" s="13"/>
      <c r="P36" s="13"/>
    </row>
    <row r="37" spans="8:16" ht="15.75" thickBot="1" x14ac:dyDescent="0.3">
      <c r="H37" s="3" t="s">
        <v>29</v>
      </c>
      <c r="I37" s="3">
        <v>3590.0131880724807</v>
      </c>
      <c r="J37" s="3">
        <v>67</v>
      </c>
      <c r="K37" s="3"/>
      <c r="L37" s="3"/>
      <c r="M37" s="3"/>
      <c r="N37" s="3"/>
      <c r="O37" s="13"/>
      <c r="P37" s="13"/>
    </row>
    <row r="38" spans="8:16" x14ac:dyDescent="0.25">
      <c r="H38" s="10"/>
      <c r="I38" s="10"/>
      <c r="J38" s="10"/>
      <c r="K38" s="10"/>
      <c r="L38" s="10"/>
      <c r="M38" s="10"/>
      <c r="N38" s="10"/>
      <c r="O38" s="13"/>
      <c r="P38" s="13"/>
    </row>
    <row r="39" spans="8:16" x14ac:dyDescent="0.25">
      <c r="H39" s="2"/>
      <c r="I39" s="2"/>
      <c r="J39" s="2"/>
      <c r="K39" s="2"/>
      <c r="L39" s="2"/>
      <c r="M39" s="2"/>
      <c r="N39" s="2"/>
      <c r="O39" s="13"/>
      <c r="P39" s="13"/>
    </row>
    <row r="40" spans="8:16" x14ac:dyDescent="0.25">
      <c r="H40" s="2"/>
      <c r="I40" s="2"/>
      <c r="J40" s="2"/>
      <c r="K40" s="2"/>
      <c r="L40" s="2"/>
      <c r="M40" s="2"/>
      <c r="N40" s="2"/>
      <c r="O40" s="13"/>
      <c r="P40" s="13"/>
    </row>
    <row r="41" spans="8:16" x14ac:dyDescent="0.25">
      <c r="H41" s="2"/>
      <c r="I41" s="2"/>
      <c r="J41" s="2"/>
      <c r="K41" s="2"/>
      <c r="L41" s="2"/>
      <c r="M41" s="2"/>
      <c r="N41" s="2"/>
      <c r="O41" s="13"/>
      <c r="P41" s="13"/>
    </row>
    <row r="42" spans="8:16" x14ac:dyDescent="0.25">
      <c r="H42" s="2"/>
      <c r="I42" s="2"/>
      <c r="J42" s="2"/>
      <c r="K42" s="2"/>
      <c r="L42" s="2"/>
      <c r="M42" s="2"/>
      <c r="N42" s="2"/>
      <c r="O42" s="13"/>
      <c r="P42" s="13"/>
    </row>
    <row r="43" spans="8:16" x14ac:dyDescent="0.25">
      <c r="H43" s="9"/>
      <c r="I43" s="9"/>
      <c r="J43" s="9"/>
      <c r="K43" s="9"/>
      <c r="L43" s="14"/>
      <c r="M43" s="14"/>
      <c r="N43" s="14"/>
      <c r="O43" s="13"/>
      <c r="P43" s="13"/>
    </row>
    <row r="44" spans="8:16" x14ac:dyDescent="0.25">
      <c r="H44" s="9"/>
      <c r="I44" s="9"/>
      <c r="J44" s="9"/>
      <c r="K44" s="9"/>
      <c r="L44" s="14"/>
      <c r="M44" s="14"/>
      <c r="N44" s="14"/>
      <c r="O44" s="13"/>
      <c r="P44" s="13"/>
    </row>
    <row r="45" spans="8:16" x14ac:dyDescent="0.25">
      <c r="H45" s="9"/>
      <c r="I45" s="9"/>
      <c r="J45" s="9"/>
      <c r="K45" s="9"/>
      <c r="L45" s="14"/>
      <c r="M45" s="14"/>
      <c r="N45" s="14"/>
      <c r="O45" s="13"/>
      <c r="P45" s="13"/>
    </row>
    <row r="46" spans="8:16" x14ac:dyDescent="0.25">
      <c r="L46" s="13"/>
      <c r="M46" s="13"/>
      <c r="N46" s="13"/>
      <c r="O46" s="13"/>
      <c r="P46" s="13"/>
    </row>
  </sheetData>
  <sortState ref="D24:E27">
    <sortCondition descending="1" ref="E24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selection activeCell="I34" sqref="I34"/>
    </sheetView>
  </sheetViews>
  <sheetFormatPr defaultRowHeight="15" x14ac:dyDescent="0.25"/>
  <cols>
    <col min="1" max="1" width="6" bestFit="1" customWidth="1"/>
    <col min="2" max="2" width="12" bestFit="1" customWidth="1"/>
    <col min="6" max="6" width="11.5703125" bestFit="1" customWidth="1"/>
    <col min="10" max="10" width="24.5703125" bestFit="1" customWidth="1"/>
    <col min="11" max="11" width="12" bestFit="1" customWidth="1"/>
    <col min="12" max="13" width="12.7109375" bestFit="1" customWidth="1"/>
    <col min="14" max="14" width="12" bestFit="1" customWidth="1"/>
    <col min="15" max="16" width="12.7109375" bestFit="1" customWidth="1"/>
  </cols>
  <sheetData>
    <row r="1" spans="1:16" x14ac:dyDescent="0.25">
      <c r="A1" t="s">
        <v>2</v>
      </c>
      <c r="B1" t="s">
        <v>3</v>
      </c>
      <c r="C1" t="s">
        <v>5</v>
      </c>
      <c r="D1" t="s">
        <v>4</v>
      </c>
      <c r="E1" t="s">
        <v>1</v>
      </c>
      <c r="F1" t="s">
        <v>0</v>
      </c>
      <c r="J1" s="4"/>
      <c r="K1" t="str">
        <f t="shared" ref="K1:P1" si="0">A1</f>
        <v>До 25</v>
      </c>
      <c r="L1" t="str">
        <f t="shared" si="0"/>
        <v>25-34</v>
      </c>
      <c r="M1" t="str">
        <f t="shared" si="0"/>
        <v>35-44</v>
      </c>
      <c r="N1" t="str">
        <f t="shared" si="0"/>
        <v>45-54</v>
      </c>
      <c r="O1" t="str">
        <f t="shared" si="0"/>
        <v>55-64</v>
      </c>
      <c r="P1" t="str">
        <f t="shared" si="0"/>
        <v>65 и страше</v>
      </c>
    </row>
    <row r="2" spans="1:16" x14ac:dyDescent="0.25">
      <c r="A2" s="1">
        <v>30.45000687555293</v>
      </c>
      <c r="B2" s="1">
        <v>38.167369316922894</v>
      </c>
      <c r="C2" s="1">
        <v>21.823488187297912</v>
      </c>
      <c r="D2" s="1">
        <v>26.051029338859273</v>
      </c>
      <c r="E2" s="1">
        <v>17.669677360547251</v>
      </c>
      <c r="F2" s="1">
        <v>38.454802921507216</v>
      </c>
      <c r="J2" s="2"/>
      <c r="K2" s="2"/>
      <c r="L2" s="2"/>
      <c r="M2" s="2"/>
      <c r="N2" s="2"/>
      <c r="O2" s="2"/>
      <c r="P2" s="2"/>
    </row>
    <row r="3" spans="1:16" x14ac:dyDescent="0.25">
      <c r="A3" s="1">
        <v>35.609909313519182</v>
      </c>
      <c r="B3" s="1">
        <v>26.630205496556208</v>
      </c>
      <c r="C3" s="1">
        <v>34.903552971488097</v>
      </c>
      <c r="D3" s="1">
        <v>33.427605521441926</v>
      </c>
      <c r="E3" s="1">
        <v>32.608214475353726</v>
      </c>
      <c r="F3" s="1">
        <v>31.704307039649514</v>
      </c>
      <c r="J3" s="2" t="s">
        <v>11</v>
      </c>
      <c r="K3" s="8">
        <v>28.749228425584857</v>
      </c>
      <c r="L3" s="2">
        <v>31.678009942284888</v>
      </c>
      <c r="M3" s="26">
        <v>37.018058228022774</v>
      </c>
      <c r="N3" s="7">
        <v>39.118368731856293</v>
      </c>
      <c r="O3" s="8">
        <v>28.447335692086796</v>
      </c>
      <c r="P3" s="8">
        <v>28.002791305525029</v>
      </c>
    </row>
    <row r="4" spans="1:16" x14ac:dyDescent="0.25">
      <c r="A4" s="1">
        <v>40.469487899935579</v>
      </c>
      <c r="B4" s="1">
        <v>30.670047359158023</v>
      </c>
      <c r="C4" s="1">
        <v>41.063346459208887</v>
      </c>
      <c r="D4" s="1">
        <v>47.501469837587663</v>
      </c>
      <c r="E4" s="1">
        <v>29.294096750946238</v>
      </c>
      <c r="F4" s="1">
        <v>25.924459918855018</v>
      </c>
      <c r="J4" s="2" t="s">
        <v>30</v>
      </c>
      <c r="K4" s="2">
        <v>1.4406543290267888</v>
      </c>
      <c r="L4" s="2">
        <v>1.8459896427091302</v>
      </c>
      <c r="M4" s="2">
        <v>2.3054716815255234</v>
      </c>
      <c r="N4" s="2">
        <v>2.0341036619659212</v>
      </c>
      <c r="O4" s="2">
        <v>2.2180313033416779</v>
      </c>
      <c r="P4" s="2">
        <v>1.2768973533030028</v>
      </c>
    </row>
    <row r="5" spans="1:16" x14ac:dyDescent="0.25">
      <c r="A5" s="1">
        <v>30.791824364926743</v>
      </c>
      <c r="B5" s="1">
        <v>27.972810167969072</v>
      </c>
      <c r="C5" s="1">
        <v>45.95319081965232</v>
      </c>
      <c r="D5" s="1">
        <v>40.831792002933007</v>
      </c>
      <c r="E5" s="1">
        <v>31.143939257298232</v>
      </c>
      <c r="F5" s="1">
        <v>29.677695486531245</v>
      </c>
      <c r="J5" s="2" t="s">
        <v>31</v>
      </c>
      <c r="K5" s="2">
        <v>27.415038516446675</v>
      </c>
      <c r="L5" s="2">
        <v>31.405647960062836</v>
      </c>
      <c r="M5" s="7">
        <v>40.675070207717269</v>
      </c>
      <c r="N5" s="7">
        <v>40.90271787525279</v>
      </c>
      <c r="O5" s="2">
        <v>30.058510024388525</v>
      </c>
      <c r="P5" s="2">
        <v>27.563324702888835</v>
      </c>
    </row>
    <row r="6" spans="1:16" x14ac:dyDescent="0.25">
      <c r="A6" s="1">
        <v>27.415038516446675</v>
      </c>
      <c r="B6" s="1">
        <v>36.897350463575343</v>
      </c>
      <c r="C6" s="1">
        <v>28.382726771943087</v>
      </c>
      <c r="D6" s="1">
        <v>42.499905834048356</v>
      </c>
      <c r="E6" s="1">
        <v>29.145163010544518</v>
      </c>
      <c r="F6" s="1">
        <v>23.509699820257058</v>
      </c>
      <c r="J6" s="2" t="s">
        <v>32</v>
      </c>
      <c r="K6" s="2">
        <v>5.1943530535252558</v>
      </c>
      <c r="L6" s="2">
        <v>5.837531808041291</v>
      </c>
      <c r="M6" s="2">
        <v>7.9863881756269208</v>
      </c>
      <c r="N6" s="2">
        <v>6.4324005687015262</v>
      </c>
      <c r="O6" s="2">
        <v>5.433044926707443</v>
      </c>
      <c r="P6" s="2">
        <v>5.264782660739912</v>
      </c>
    </row>
    <row r="7" spans="1:16" x14ac:dyDescent="0.25">
      <c r="A7" s="1">
        <v>27.250371767388028</v>
      </c>
      <c r="B7" s="1">
        <v>25.585006689446089</v>
      </c>
      <c r="C7" s="1">
        <v>26.231598126388246</v>
      </c>
      <c r="D7" s="1">
        <v>40.973643747572567</v>
      </c>
      <c r="E7" s="1">
        <v>30.822923297830808</v>
      </c>
      <c r="F7" s="1">
        <v>27.563324702888835</v>
      </c>
      <c r="J7" s="2" t="s">
        <v>33</v>
      </c>
      <c r="K7" s="2">
        <v>26.98130364466715</v>
      </c>
      <c r="L7" s="2">
        <v>34.076777609893824</v>
      </c>
      <c r="M7" s="2">
        <v>63.782396091793501</v>
      </c>
      <c r="N7" s="2">
        <v>41.375777076231721</v>
      </c>
      <c r="O7" s="2">
        <v>29.517977175621489</v>
      </c>
      <c r="P7" s="2">
        <v>27.717936464827631</v>
      </c>
    </row>
    <row r="8" spans="1:16" x14ac:dyDescent="0.25">
      <c r="A8" s="1">
        <v>21.642742360006519</v>
      </c>
      <c r="B8" s="1">
        <v>38.682637226838118</v>
      </c>
      <c r="C8" s="1">
        <v>44.476166613746727</v>
      </c>
      <c r="D8" s="1">
        <v>34.920675390457532</v>
      </c>
      <c r="F8" s="1">
        <v>26.728349213211995</v>
      </c>
      <c r="J8" s="2" t="s">
        <v>34</v>
      </c>
      <c r="K8" s="2">
        <v>0.93015560442680689</v>
      </c>
      <c r="L8" s="2">
        <v>-1.6272693312138542</v>
      </c>
      <c r="M8" s="2">
        <v>-0.67570989189711694</v>
      </c>
      <c r="N8" s="2">
        <v>0.59687663385017675</v>
      </c>
      <c r="O8" s="2">
        <v>4.8993063155074807</v>
      </c>
      <c r="P8" s="2">
        <v>0.95770870057700241</v>
      </c>
    </row>
    <row r="9" spans="1:16" x14ac:dyDescent="0.25">
      <c r="A9" s="1">
        <v>30.682770253542571</v>
      </c>
      <c r="B9" s="1">
        <v>32.141248560967647</v>
      </c>
      <c r="C9" s="1">
        <v>40.286793956225651</v>
      </c>
      <c r="D9" s="1">
        <v>41.208054757250679</v>
      </c>
      <c r="F9" s="1">
        <v>25.175481851595428</v>
      </c>
      <c r="J9" s="2" t="s">
        <v>35</v>
      </c>
      <c r="K9" s="2">
        <v>0.86683393305492018</v>
      </c>
      <c r="L9" s="2">
        <v>-0.12629798552540614</v>
      </c>
      <c r="M9" s="2">
        <v>-0.77222523496684781</v>
      </c>
      <c r="N9" s="2">
        <v>-0.7488049797477081</v>
      </c>
      <c r="O9" s="2">
        <v>-2.143593082423016</v>
      </c>
      <c r="P9" s="2">
        <v>-0.18339034329585169</v>
      </c>
    </row>
    <row r="10" spans="1:16" x14ac:dyDescent="0.25">
      <c r="A10" s="1">
        <v>25.221803061091801</v>
      </c>
      <c r="B10" s="1">
        <v>37.268917630780621</v>
      </c>
      <c r="C10" s="1">
        <v>33.345991456799538</v>
      </c>
      <c r="D10" s="1">
        <v>46.567681825615466</v>
      </c>
      <c r="F10" s="1">
        <v>27.837497982970895</v>
      </c>
      <c r="J10" s="2" t="s">
        <v>36</v>
      </c>
      <c r="K10" s="2">
        <v>18.82674553992906</v>
      </c>
      <c r="L10" s="2">
        <v>15.918130716203269</v>
      </c>
      <c r="M10" s="2">
        <v>24.129702632354409</v>
      </c>
      <c r="N10" s="2">
        <v>21.450440498728391</v>
      </c>
      <c r="O10" s="2">
        <v>14.938537114806476</v>
      </c>
      <c r="P10" s="2">
        <v>22.720329508383777</v>
      </c>
    </row>
    <row r="11" spans="1:16" x14ac:dyDescent="0.25">
      <c r="A11" s="1">
        <v>22.448363471902123</v>
      </c>
      <c r="B11" s="1">
        <v>22.764506510634849</v>
      </c>
      <c r="C11" s="1">
        <v>41.33701490912717</v>
      </c>
      <c r="D11" s="1">
        <v>37.201829062796449</v>
      </c>
      <c r="F11" s="1">
        <v>24.910108008587024</v>
      </c>
      <c r="J11" s="2" t="s">
        <v>37</v>
      </c>
      <c r="K11" s="2">
        <v>21.642742360006519</v>
      </c>
      <c r="L11" s="2">
        <v>22.764506510634849</v>
      </c>
      <c r="M11" s="2">
        <v>21.823488187297912</v>
      </c>
      <c r="N11" s="2">
        <v>26.051029338859273</v>
      </c>
      <c r="O11" s="2">
        <v>17.669677360547251</v>
      </c>
      <c r="P11" s="2">
        <v>15.734473413123441</v>
      </c>
    </row>
    <row r="12" spans="1:16" x14ac:dyDescent="0.25">
      <c r="A12" s="1">
        <v>26.445446183130056</v>
      </c>
      <c r="C12" s="1">
        <v>44.639185744861095</v>
      </c>
      <c r="F12" s="1">
        <v>15.734473413123441</v>
      </c>
      <c r="J12" s="2" t="s">
        <v>38</v>
      </c>
      <c r="K12" s="2">
        <v>40.469487899935579</v>
      </c>
      <c r="L12" s="2">
        <v>38.682637226838118</v>
      </c>
      <c r="M12" s="2">
        <v>45.95319081965232</v>
      </c>
      <c r="N12" s="7">
        <v>47.501469837587663</v>
      </c>
      <c r="O12" s="2">
        <v>32.608214475353726</v>
      </c>
      <c r="P12" s="2">
        <v>38.454802921507216</v>
      </c>
    </row>
    <row r="13" spans="1:16" x14ac:dyDescent="0.25">
      <c r="A13" s="1">
        <v>30.317786653679036</v>
      </c>
      <c r="C13" s="1">
        <v>41.773642719534621</v>
      </c>
      <c r="F13" s="1">
        <v>31.769031704922011</v>
      </c>
      <c r="J13" s="2" t="s">
        <v>10</v>
      </c>
      <c r="K13" s="2">
        <v>373.73996953260314</v>
      </c>
      <c r="L13" s="2">
        <v>316.78009942284888</v>
      </c>
      <c r="M13" s="2">
        <v>444.21669873627332</v>
      </c>
      <c r="N13" s="2">
        <v>391.18368731856293</v>
      </c>
      <c r="O13" s="2">
        <v>170.68401415252077</v>
      </c>
      <c r="P13" s="2">
        <v>476.04745219392549</v>
      </c>
    </row>
    <row r="14" spans="1:16" ht="15.75" thickBot="1" x14ac:dyDescent="0.3">
      <c r="A14" s="1">
        <v>24.994418811481914</v>
      </c>
      <c r="F14" s="1">
        <v>24.484315849716257</v>
      </c>
      <c r="J14" s="3" t="s">
        <v>9</v>
      </c>
      <c r="K14" s="3">
        <v>13</v>
      </c>
      <c r="L14" s="3">
        <v>10</v>
      </c>
      <c r="M14" s="3">
        <v>12</v>
      </c>
      <c r="N14" s="3">
        <v>10</v>
      </c>
      <c r="O14" s="3">
        <v>6</v>
      </c>
      <c r="P14" s="3">
        <v>17</v>
      </c>
    </row>
    <row r="15" spans="1:16" x14ac:dyDescent="0.25">
      <c r="F15" s="1">
        <v>30.360900278978121</v>
      </c>
    </row>
    <row r="16" spans="1:16" x14ac:dyDescent="0.25">
      <c r="F16" s="1">
        <v>34.675010856703075</v>
      </c>
      <c r="L16" s="2"/>
    </row>
    <row r="17" spans="1:12" x14ac:dyDescent="0.25">
      <c r="F17" s="1">
        <v>23.999491126338732</v>
      </c>
      <c r="L17" s="2"/>
    </row>
    <row r="18" spans="1:12" x14ac:dyDescent="0.25">
      <c r="F18" s="1">
        <v>33.53850201808963</v>
      </c>
      <c r="L18" s="2"/>
    </row>
    <row r="19" spans="1:12" x14ac:dyDescent="0.25">
      <c r="L19" s="2"/>
    </row>
    <row r="20" spans="1:12" x14ac:dyDescent="0.25">
      <c r="A20" s="1"/>
      <c r="L20" s="2"/>
    </row>
    <row r="21" spans="1:12" x14ac:dyDescent="0.25">
      <c r="A21" s="1"/>
      <c r="L21" s="2"/>
    </row>
    <row r="22" spans="1:12" x14ac:dyDescent="0.25">
      <c r="A22" s="1"/>
      <c r="L22" s="2"/>
    </row>
    <row r="23" spans="1:12" x14ac:dyDescent="0.25">
      <c r="A23" s="1"/>
      <c r="C23" s="9"/>
      <c r="D23" s="9"/>
      <c r="E23" s="9"/>
      <c r="F23" s="9"/>
      <c r="G23" s="9"/>
      <c r="H23" s="9"/>
      <c r="L23" s="2"/>
    </row>
    <row r="24" spans="1:12" x14ac:dyDescent="0.25">
      <c r="A24" s="1"/>
      <c r="C24" s="9"/>
      <c r="D24" s="9"/>
      <c r="E24" s="9"/>
      <c r="F24" s="9"/>
      <c r="G24" s="9"/>
      <c r="H24" s="9"/>
      <c r="L24" s="2"/>
    </row>
    <row r="25" spans="1:12" x14ac:dyDescent="0.25">
      <c r="A25" s="1"/>
      <c r="C25" s="9"/>
      <c r="D25" s="9"/>
      <c r="E25" s="9"/>
      <c r="F25" s="9"/>
      <c r="G25" s="9"/>
      <c r="H25" s="9"/>
      <c r="L25" s="2"/>
    </row>
    <row r="26" spans="1:12" x14ac:dyDescent="0.25">
      <c r="A26" s="1"/>
      <c r="C26" s="10"/>
      <c r="D26" s="10"/>
      <c r="E26" s="10"/>
      <c r="F26" s="10"/>
      <c r="G26" s="9"/>
      <c r="H26" s="9"/>
      <c r="L26" s="2"/>
    </row>
    <row r="27" spans="1:12" x14ac:dyDescent="0.25">
      <c r="A27" s="1"/>
      <c r="C27" s="2"/>
      <c r="D27" s="2"/>
      <c r="E27" s="2"/>
      <c r="F27" s="2"/>
      <c r="G27" s="9"/>
      <c r="H27" s="9"/>
      <c r="L27" s="2"/>
    </row>
    <row r="28" spans="1:12" x14ac:dyDescent="0.25">
      <c r="A28" s="1"/>
      <c r="C28" s="2"/>
      <c r="D28" s="2"/>
      <c r="E28" s="2"/>
      <c r="F28" s="2"/>
      <c r="G28" s="9"/>
      <c r="H28" s="9"/>
    </row>
    <row r="29" spans="1:12" x14ac:dyDescent="0.25">
      <c r="A29" s="1"/>
      <c r="C29" s="2"/>
      <c r="D29" s="2"/>
      <c r="E29" s="2"/>
      <c r="F29" s="2"/>
      <c r="G29" s="9"/>
      <c r="H29" s="9"/>
    </row>
    <row r="30" spans="1:12" x14ac:dyDescent="0.25">
      <c r="A30" s="1"/>
      <c r="C30" s="2"/>
      <c r="D30" s="2"/>
      <c r="E30" s="2"/>
      <c r="F30" s="2"/>
      <c r="G30" s="9"/>
      <c r="H30" s="9"/>
    </row>
    <row r="31" spans="1:12" x14ac:dyDescent="0.25">
      <c r="A31" s="1"/>
      <c r="B31" s="2"/>
      <c r="C31" s="2"/>
      <c r="D31" s="2"/>
      <c r="E31" s="2"/>
      <c r="F31" s="2"/>
      <c r="G31" s="9"/>
      <c r="H31" s="9"/>
    </row>
    <row r="32" spans="1:12" x14ac:dyDescent="0.25">
      <c r="A32" s="1"/>
      <c r="B32" s="2"/>
      <c r="C32" s="2"/>
      <c r="D32" s="2"/>
      <c r="E32" s="2"/>
      <c r="F32" s="2"/>
      <c r="G32" s="9"/>
      <c r="H32" s="9"/>
    </row>
    <row r="33" spans="1:8" x14ac:dyDescent="0.25">
      <c r="A33" s="1"/>
      <c r="B33" s="9"/>
      <c r="C33" s="9"/>
      <c r="D33" s="9"/>
      <c r="E33" s="9"/>
      <c r="F33" s="9"/>
      <c r="G33" s="9"/>
      <c r="H33" s="9"/>
    </row>
    <row r="34" spans="1:8" x14ac:dyDescent="0.25">
      <c r="A34" s="1"/>
      <c r="B34" s="9"/>
      <c r="C34" s="9"/>
      <c r="D34" s="9"/>
      <c r="E34" s="9"/>
      <c r="F34" s="9"/>
      <c r="G34" s="9"/>
      <c r="H34" s="9"/>
    </row>
    <row r="35" spans="1:8" x14ac:dyDescent="0.25">
      <c r="B35" s="9"/>
      <c r="C35" s="9"/>
      <c r="D35" s="9"/>
      <c r="E35" s="9"/>
      <c r="F35" s="9"/>
      <c r="G35" s="9"/>
      <c r="H35" s="9"/>
    </row>
    <row r="36" spans="1:8" x14ac:dyDescent="0.25">
      <c r="B36" s="10"/>
      <c r="C36" s="10"/>
      <c r="D36" s="10"/>
      <c r="E36" s="10"/>
      <c r="F36" s="10"/>
      <c r="G36" s="10"/>
      <c r="H36" s="10"/>
    </row>
    <row r="37" spans="1:8" x14ac:dyDescent="0.25">
      <c r="B37" s="2"/>
      <c r="C37" s="2"/>
      <c r="D37" s="2"/>
      <c r="E37" s="2"/>
      <c r="F37" s="2"/>
      <c r="G37" s="2"/>
      <c r="H37" s="2"/>
    </row>
    <row r="38" spans="1:8" x14ac:dyDescent="0.25">
      <c r="B38" s="2"/>
      <c r="C38" s="2"/>
      <c r="D38" s="2"/>
      <c r="E38" s="2"/>
      <c r="F38" s="2"/>
      <c r="G38" s="2"/>
      <c r="H38" s="2"/>
    </row>
    <row r="39" spans="1:8" x14ac:dyDescent="0.25">
      <c r="A39" s="1"/>
      <c r="B39" s="2"/>
      <c r="C39" s="2"/>
      <c r="D39" s="2"/>
      <c r="E39" s="2"/>
      <c r="F39" s="2"/>
      <c r="G39" s="2"/>
      <c r="H39" s="2"/>
    </row>
    <row r="40" spans="1:8" x14ac:dyDescent="0.25">
      <c r="A40" s="1"/>
      <c r="B40" s="2"/>
      <c r="C40" s="2"/>
      <c r="D40" s="2"/>
      <c r="E40" s="2"/>
      <c r="F40" s="2"/>
      <c r="G40" s="2"/>
      <c r="H40" s="2"/>
    </row>
    <row r="41" spans="1:8" x14ac:dyDescent="0.25">
      <c r="A41" s="1"/>
    </row>
    <row r="42" spans="1:8" x14ac:dyDescent="0.25">
      <c r="A42" s="1"/>
    </row>
    <row r="43" spans="1:8" x14ac:dyDescent="0.25">
      <c r="A43" s="1"/>
    </row>
    <row r="44" spans="1:8" x14ac:dyDescent="0.25">
      <c r="A44" s="1"/>
    </row>
    <row r="45" spans="1:8" x14ac:dyDescent="0.25">
      <c r="A45" s="1"/>
    </row>
    <row r="46" spans="1:8" x14ac:dyDescent="0.25">
      <c r="A46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Даннные</vt:lpstr>
      <vt:lpstr>Проверка</vt:lpstr>
      <vt:lpstr>Средние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Константин Пятигорский</cp:lastModifiedBy>
  <dcterms:created xsi:type="dcterms:W3CDTF">2011-08-01T14:22:18Z</dcterms:created>
  <dcterms:modified xsi:type="dcterms:W3CDTF">2020-09-20T16:28:31Z</dcterms:modified>
</cp:coreProperties>
</file>