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OneDrive\RL_directed_Fuzzing\NDSS\results\coverage\"/>
    </mc:Choice>
  </mc:AlternateContent>
  <xr:revisionPtr revIDLastSave="0" documentId="13_ncr:1_{1E358B16-54A1-4E03-A8E8-A8FBAC74F7A7}" xr6:coauthVersionLast="47" xr6:coauthVersionMax="47" xr10:uidLastSave="{00000000-0000-0000-0000-000000000000}"/>
  <bookViews>
    <workbookView xWindow="22290" yWindow="1520" windowWidth="22620" windowHeight="13500" activeTab="2" xr2:uid="{00000000-000D-0000-FFFF-FFFF00000000}"/>
  </bookViews>
  <sheets>
    <sheet name="edge_coverages" sheetId="2" r:id="rId1"/>
    <sheet name="edge_coverages (2)" sheetId="3" r:id="rId2"/>
    <sheet name="Sheet1" sheetId="4" r:id="rId3"/>
    <sheet name="coverage" sheetId="1" r:id="rId4"/>
  </sheets>
  <definedNames>
    <definedName name="ExternalData_1" localSheetId="0" hidden="1">edge_coverages!$A$1:$M$13</definedName>
    <definedName name="ExternalData_1" localSheetId="1" hidden="1">'edge_coverages (2)'!$A$1:$M$13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4" i="4"/>
  <c r="N5" i="4"/>
  <c r="N16" i="4" s="1"/>
  <c r="N6" i="4"/>
  <c r="N7" i="4"/>
  <c r="N8" i="4"/>
  <c r="N11" i="4"/>
  <c r="N12" i="4"/>
  <c r="N14" i="4"/>
  <c r="N15" i="4"/>
  <c r="P16" i="4"/>
  <c r="P5" i="4"/>
  <c r="P6" i="4"/>
  <c r="P7" i="4"/>
  <c r="P8" i="4"/>
  <c r="P9" i="4"/>
  <c r="P10" i="4"/>
  <c r="P11" i="4"/>
  <c r="P12" i="4"/>
  <c r="P13" i="4"/>
  <c r="P14" i="4"/>
  <c r="P15" i="4"/>
  <c r="P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659C4-D9C2-47AB-8EE8-5C8051317E12}" keepAlive="1" name="查询 - edge_coverages" description="与工作簿中“edge_coverages”查询的连接。" type="5" refreshedVersion="8" background="1" saveData="1">
    <dbPr connection="Provider=Microsoft.Mashup.OleDb.1;Data Source=$Workbook$;Location=edge_coverages;Extended Properties=&quot;&quot;" command="SELECT * FROM [edge_coverages]"/>
  </connection>
  <connection id="2" xr16:uid="{B9D57EBE-7BC6-4563-B285-119A39AE7E7D}" keepAlive="1" name="查询 - edge_coverages (2)" description="与工作簿中“edge_coverages (2)”查询的连接。" type="5" refreshedVersion="8" background="1" saveData="1">
    <dbPr connection="Provider=Microsoft.Mashup.OleDb.1;Data Source=$Workbook$;Location=&quot;edge_coverages (2)&quot;;Extended Properties=&quot;&quot;" command="SELECT * FROM [edge_coverages (2)]"/>
  </connection>
</connections>
</file>

<file path=xl/sharedStrings.xml><?xml version="1.0" encoding="utf-8"?>
<sst xmlns="http://schemas.openxmlformats.org/spreadsheetml/2006/main" count="112" uniqueCount="40">
  <si>
    <t>program</t>
  </si>
  <si>
    <t>alfuzz</t>
  </si>
  <si>
    <t>aflplusplus</t>
  </si>
  <si>
    <t>aflfast</t>
  </si>
  <si>
    <t>darwin</t>
  </si>
  <si>
    <t>ecofuzz</t>
  </si>
  <si>
    <t>mopt</t>
  </si>
  <si>
    <t>_3</t>
  </si>
  <si>
    <t>cflow</t>
  </si>
  <si>
    <t>flvmeta</t>
  </si>
  <si>
    <t>imginfo</t>
  </si>
  <si>
    <t>infotocap</t>
  </si>
  <si>
    <t>jhead</t>
  </si>
  <si>
    <t>jq</t>
  </si>
  <si>
    <t>mp3gain</t>
  </si>
  <si>
    <t>mp42aac</t>
  </si>
  <si>
    <t>mujs</t>
  </si>
  <si>
    <t>pdftotext</t>
  </si>
  <si>
    <t>tcpdump</t>
  </si>
  <si>
    <t>tiffsplit</t>
  </si>
  <si>
    <t>列1</t>
  </si>
  <si>
    <t>列2</t>
  </si>
  <si>
    <t>列3</t>
  </si>
  <si>
    <t>列4</t>
  </si>
  <si>
    <t>列5</t>
  </si>
  <si>
    <t>p-value</t>
    <phoneticPr fontId="1" type="noConversion"/>
  </si>
  <si>
    <t>coverage</t>
    <phoneticPr fontId="1" type="noConversion"/>
  </si>
  <si>
    <t>Max num</t>
    <phoneticPr fontId="1" type="noConversion"/>
  </si>
  <si>
    <t>Column1</t>
  </si>
  <si>
    <t>_1</t>
  </si>
  <si>
    <t>_2</t>
  </si>
  <si>
    <t>_4</t>
  </si>
  <si>
    <t>_5</t>
  </si>
  <si>
    <t>program</t>
    <phoneticPr fontId="1" type="noConversion"/>
  </si>
  <si>
    <t>ALFuther</t>
    <phoneticPr fontId="1" type="noConversion"/>
  </si>
  <si>
    <t>AFL++</t>
    <phoneticPr fontId="1" type="noConversion"/>
  </si>
  <si>
    <t>AFLfast</t>
    <phoneticPr fontId="1" type="noConversion"/>
  </si>
  <si>
    <t>DARWIN</t>
    <phoneticPr fontId="1" type="noConversion"/>
  </si>
  <si>
    <t>EcoFuzz</t>
    <phoneticPr fontId="1" type="noConversion"/>
  </si>
  <si>
    <t>MOPT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</si>
</sst>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_ "/>
    <numFmt numFmtId="178" formatCode="0_);[Red]\(0\)"/>
    <numFmt numFmtId="179" formatCode="0.0000_);[Red]\(0.0000\)"/>
    <numFmt numFmtId="180" formatCode="0.0_);[Red]\(0.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3" xfId="0" applyBorder="1"/>
    <xf numFmtId="176" fontId="0" fillId="0" borderId="0" xfId="0" applyNumberFormat="1"/>
    <xf numFmtId="177" fontId="0" fillId="0" borderId="0" xfId="0" applyNumberFormat="1"/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0" fontId="2" fillId="0" borderId="1" xfId="0" applyFont="1" applyBorder="1"/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0" fontId="2" fillId="0" borderId="1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3" xfId="0" applyNumberFormat="1" applyBorder="1" applyAlignment="1">
      <alignment horizontal="center"/>
    </xf>
    <xf numFmtId="176" fontId="0" fillId="0" borderId="0" xfId="0" applyNumberFormat="1" applyAlignment="1">
      <alignment horizontal="right"/>
    </xf>
    <xf numFmtId="176" fontId="2" fillId="0" borderId="0" xfId="0" applyNumberFormat="1" applyFont="1" applyAlignment="1">
      <alignment horizontal="right"/>
    </xf>
    <xf numFmtId="176" fontId="0" fillId="0" borderId="3" xfId="0" applyNumberFormat="1" applyBorder="1" applyAlignment="1">
      <alignment horizontal="right"/>
    </xf>
    <xf numFmtId="176" fontId="2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2" fillId="0" borderId="0" xfId="0" applyFont="1" applyBorder="1"/>
    <xf numFmtId="179" fontId="2" fillId="0" borderId="1" xfId="0" applyNumberFormat="1" applyFont="1" applyBorder="1" applyAlignment="1">
      <alignment horizontal="center"/>
    </xf>
    <xf numFmtId="179" fontId="2" fillId="0" borderId="3" xfId="0" applyNumberFormat="1" applyFont="1" applyBorder="1" applyAlignment="1">
      <alignment horizontal="center"/>
    </xf>
    <xf numFmtId="179" fontId="0" fillId="0" borderId="0" xfId="0" applyNumberFormat="1" applyBorder="1"/>
    <xf numFmtId="179" fontId="0" fillId="0" borderId="3" xfId="0" applyNumberFormat="1" applyBorder="1"/>
    <xf numFmtId="179" fontId="0" fillId="0" borderId="0" xfId="0" applyNumberFormat="1"/>
    <xf numFmtId="178" fontId="2" fillId="0" borderId="3" xfId="0" applyNumberFormat="1" applyFont="1" applyBorder="1"/>
    <xf numFmtId="178" fontId="3" fillId="0" borderId="3" xfId="0" applyNumberFormat="1" applyFon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0" borderId="3" xfId="0" applyNumberFormat="1" applyBorder="1"/>
    <xf numFmtId="178" fontId="0" fillId="0" borderId="0" xfId="0" applyNumberFormat="1"/>
    <xf numFmtId="180" fontId="2" fillId="0" borderId="3" xfId="0" applyNumberFormat="1" applyFont="1" applyBorder="1" applyAlignment="1">
      <alignment horizontal="center"/>
    </xf>
    <xf numFmtId="180" fontId="0" fillId="0" borderId="0" xfId="0" applyNumberFormat="1" applyBorder="1"/>
    <xf numFmtId="180" fontId="2" fillId="0" borderId="0" xfId="0" applyNumberFormat="1" applyFont="1" applyBorder="1"/>
    <xf numFmtId="180" fontId="0" fillId="0" borderId="3" xfId="0" applyNumberFormat="1" applyBorder="1"/>
    <xf numFmtId="180" fontId="0" fillId="0" borderId="0" xfId="0" applyNumberFormat="1"/>
    <xf numFmtId="180" fontId="2" fillId="0" borderId="3" xfId="0" applyNumberFormat="1" applyFont="1" applyBorder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F4918D-6CDF-49D1-8B23-DCECE0D78B47}" autoFormatId="16" applyNumberFormats="0" applyBorderFormats="0" applyFontFormats="0" applyPatternFormats="0" applyAlignmentFormats="0" applyWidthHeightFormats="0">
  <queryTableRefresh nextId="16">
    <queryTableFields count="13">
      <queryTableField id="1" name="program" tableColumnId="1"/>
      <queryTableField id="2" name="alfuzz" tableColumnId="2"/>
      <queryTableField id="3" name="aflplusplus" tableColumnId="3"/>
      <queryTableField id="4" name="aflfast" tableColumnId="4"/>
      <queryTableField id="5" name="darwin" tableColumnId="5"/>
      <queryTableField id="6" name="ecofuzz" tableColumnId="6"/>
      <queryTableField id="7" name="mopt" tableColumnId="7"/>
      <queryTableField id="8" name="Column1" tableColumnId="8"/>
      <queryTableField id="9" name="_1" tableColumnId="9"/>
      <queryTableField id="10" name="_2" tableColumnId="10"/>
      <queryTableField id="11" name="_3" tableColumnId="11"/>
      <queryTableField id="12" name="_4" tableColumnId="12"/>
      <queryTableField id="13" name="_5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DCB9E0-7FFC-4F25-9EA0-317D41096D33}" autoFormatId="16" applyNumberFormats="0" applyBorderFormats="0" applyFontFormats="0" applyPatternFormats="0" applyAlignmentFormats="0" applyWidthHeightFormats="0">
  <queryTableRefresh nextId="14">
    <queryTableFields count="13">
      <queryTableField id="1" name="program" tableColumnId="1"/>
      <queryTableField id="2" name="alfuzz" tableColumnId="2"/>
      <queryTableField id="3" name="aflplusplus" tableColumnId="3"/>
      <queryTableField id="4" name="aflfast" tableColumnId="4"/>
      <queryTableField id="5" name="darwin" tableColumnId="5"/>
      <queryTableField id="6" name="ecofuzz" tableColumnId="6"/>
      <queryTableField id="7" name="mopt" tableColumnId="7"/>
      <queryTableField id="8" name="Column1" tableColumnId="8"/>
      <queryTableField id="9" name="_1" tableColumnId="9"/>
      <queryTableField id="10" name="_2" tableColumnId="10"/>
      <queryTableField id="11" name="_3" tableColumnId="11"/>
      <queryTableField id="12" name="_4" tableColumnId="12"/>
      <queryTableField id="13" name="_5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21B4F-29C0-4956-A604-BD4BEF60ACB3}" name="edge_coverages" displayName="edge_coverages" ref="A1:M13" tableType="queryTable" totalsRowShown="0">
  <autoFilter ref="A1:M13" xr:uid="{79621B4F-29C0-4956-A604-BD4BEF60ACB3}"/>
  <tableColumns count="13">
    <tableColumn id="1" xr3:uid="{AB8F6EC4-237D-41BE-A934-5D1906E3EF06}" uniqueName="1" name="program" queryTableFieldId="1" dataDxfId="1"/>
    <tableColumn id="2" xr3:uid="{96FB6357-EC25-4946-8160-8DE31F503C2D}" uniqueName="2" name="alfuzz" queryTableFieldId="2"/>
    <tableColumn id="3" xr3:uid="{5EAC9F58-47FE-4C14-843A-A02B56C959DB}" uniqueName="3" name="列1" queryTableFieldId="3"/>
    <tableColumn id="4" xr3:uid="{BA65B6B0-B772-42B3-9541-A2B4B2D6AAA6}" uniqueName="4" name="aflplusplus" queryTableFieldId="4"/>
    <tableColumn id="5" xr3:uid="{534ACEA3-BFC5-4C4A-8D2C-B4283983D766}" uniqueName="5" name="列2" queryTableFieldId="5"/>
    <tableColumn id="6" xr3:uid="{D7C0355D-E508-4B71-A93A-6E3F04FC1C2C}" uniqueName="6" name="aflfast" queryTableFieldId="6"/>
    <tableColumn id="7" xr3:uid="{313C1049-61F0-4A6A-B100-09E3D7C5278D}" uniqueName="7" name="列3" queryTableFieldId="7"/>
    <tableColumn id="8" xr3:uid="{305FDD1B-F096-427B-A5F0-58EE90865768}" uniqueName="8" name="darwin" queryTableFieldId="8"/>
    <tableColumn id="9" xr3:uid="{22836B00-D329-4C2B-B7B7-B8171FF391C5}" uniqueName="9" name="列4" queryTableFieldId="9"/>
    <tableColumn id="10" xr3:uid="{C2828E10-5042-49DE-A9BD-47E975DA920D}" uniqueName="10" name="ecofuzz" queryTableFieldId="10"/>
    <tableColumn id="11" xr3:uid="{3C099B53-38AC-4D1A-B305-972034F9D3A2}" uniqueName="11" name="列5" queryTableFieldId="11"/>
    <tableColumn id="12" xr3:uid="{7CC18EB3-96CD-47C0-8CF8-2BEA0B4AED26}" uniqueName="12" name="mopt" queryTableFieldId="12"/>
    <tableColumn id="13" xr3:uid="{AD2C84B5-7BAB-4BE5-B2D3-1428C91A2FFD}" uniqueName="13" name="_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C673C2-DFF4-4D97-9E69-952C53EE44AB}" name="edge_coverages__2" displayName="edge_coverages__2" ref="A1:M13" tableType="queryTable" totalsRowShown="0">
  <autoFilter ref="A1:M13" xr:uid="{0AC673C2-DFF4-4D97-9E69-952C53EE44AB}"/>
  <tableColumns count="13">
    <tableColumn id="1" xr3:uid="{9D7EA380-64E7-4929-AD6C-E4593295ACCE}" uniqueName="1" name="program" queryTableFieldId="1" dataDxfId="0"/>
    <tableColumn id="2" xr3:uid="{46E0D19C-03D9-48D1-9164-F2706AD750A7}" uniqueName="2" name="alfuzz" queryTableFieldId="2"/>
    <tableColumn id="3" xr3:uid="{4450D704-C3EA-412B-BBF3-808870972055}" uniqueName="3" name="aflplusplus" queryTableFieldId="3"/>
    <tableColumn id="4" xr3:uid="{6F73F001-4F30-452A-9FB9-3F2A6E2F9539}" uniqueName="4" name="aflfast" queryTableFieldId="4"/>
    <tableColumn id="5" xr3:uid="{2D9D2B26-AB0A-40D6-9AA6-F0B4435B8E43}" uniqueName="5" name="darwin" queryTableFieldId="5"/>
    <tableColumn id="6" xr3:uid="{60299028-482F-49EB-9791-FB831AFF92D1}" uniqueName="6" name="ecofuzz" queryTableFieldId="6"/>
    <tableColumn id="7" xr3:uid="{DDAFA138-4184-4734-ADB1-47DE34AA4AEE}" uniqueName="7" name="mopt" queryTableFieldId="7"/>
    <tableColumn id="8" xr3:uid="{E38BF346-9C22-41CB-A917-6ACBB51E448A}" uniqueName="8" name="Column1" queryTableFieldId="8"/>
    <tableColumn id="9" xr3:uid="{B17AAAB0-6B08-4965-AEA3-A1CDE15CE748}" uniqueName="9" name="_1" queryTableFieldId="9"/>
    <tableColumn id="10" xr3:uid="{0735E54C-85EE-4100-8AAF-AEEBCEB4722F}" uniqueName="10" name="_2" queryTableFieldId="10"/>
    <tableColumn id="11" xr3:uid="{F0FE3F8A-1490-42DB-BC74-F62050793E9D}" uniqueName="11" name="_3" queryTableFieldId="11"/>
    <tableColumn id="12" xr3:uid="{D216274B-0E4B-445D-9850-EE0228BCC0C3}" uniqueName="12" name="_4" queryTableFieldId="12"/>
    <tableColumn id="13" xr3:uid="{E7D21009-1209-4998-9941-DB4AB80496FC}" uniqueName="13" name="_5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C96D-030F-4F4D-A52C-021572825962}">
  <dimension ref="A1:M13"/>
  <sheetViews>
    <sheetView workbookViewId="0">
      <selection activeCell="E13" sqref="E13"/>
    </sheetView>
  </sheetViews>
  <sheetFormatPr defaultRowHeight="14" x14ac:dyDescent="0.3"/>
  <cols>
    <col min="1" max="1" width="10.33203125" bestFit="1" customWidth="1"/>
    <col min="2" max="2" width="8.08203125" bestFit="1" customWidth="1"/>
    <col min="3" max="3" width="12.1640625" bestFit="1" customWidth="1"/>
    <col min="4" max="4" width="8.33203125" bestFit="1" customWidth="1"/>
    <col min="5" max="11" width="12.33203125" bestFit="1" customWidth="1"/>
    <col min="12" max="12" width="7.1640625" bestFit="1" customWidth="1"/>
    <col min="13" max="13" width="12.33203125" bestFit="1" customWidth="1"/>
  </cols>
  <sheetData>
    <row r="1" spans="1:13" x14ac:dyDescent="0.3">
      <c r="A1" t="s">
        <v>0</v>
      </c>
      <c r="B1" t="s">
        <v>1</v>
      </c>
      <c r="C1" t="s">
        <v>20</v>
      </c>
      <c r="D1" t="s">
        <v>2</v>
      </c>
      <c r="E1" t="s">
        <v>21</v>
      </c>
      <c r="F1" t="s">
        <v>3</v>
      </c>
      <c r="G1" t="s">
        <v>22</v>
      </c>
      <c r="H1" t="s">
        <v>4</v>
      </c>
      <c r="I1" t="s">
        <v>23</v>
      </c>
      <c r="J1" t="s">
        <v>5</v>
      </c>
      <c r="K1" t="s">
        <v>24</v>
      </c>
      <c r="L1" t="s">
        <v>6</v>
      </c>
      <c r="M1" t="s">
        <v>7</v>
      </c>
    </row>
    <row r="2" spans="1:13" x14ac:dyDescent="0.3">
      <c r="A2" t="s">
        <v>8</v>
      </c>
      <c r="B2">
        <v>1227.0999999999999</v>
      </c>
      <c r="C2">
        <v>1</v>
      </c>
      <c r="D2">
        <v>1228.3</v>
      </c>
      <c r="E2">
        <v>0.35154215302676872</v>
      </c>
      <c r="F2">
        <v>1233</v>
      </c>
      <c r="G2">
        <v>1.6822383946689946E-4</v>
      </c>
      <c r="H2">
        <v>1233.4000000000001</v>
      </c>
      <c r="I2">
        <v>1.5205321749639969E-4</v>
      </c>
      <c r="J2">
        <v>1231.7</v>
      </c>
      <c r="K2">
        <v>6.2009983649897408E-4</v>
      </c>
      <c r="L2">
        <v>1232.5</v>
      </c>
      <c r="M2">
        <v>1.8448719847064752E-4</v>
      </c>
    </row>
    <row r="3" spans="1:13" x14ac:dyDescent="0.3">
      <c r="A3" t="s">
        <v>9</v>
      </c>
      <c r="B3">
        <v>321.60000000000002</v>
      </c>
      <c r="C3">
        <v>1</v>
      </c>
      <c r="D3">
        <v>321</v>
      </c>
      <c r="E3">
        <v>0.47042916255050837</v>
      </c>
      <c r="F3">
        <v>314.39999999999998</v>
      </c>
      <c r="G3">
        <v>1.2389110502724365E-4</v>
      </c>
      <c r="H3">
        <v>315.7</v>
      </c>
      <c r="I3">
        <v>1.2934012553630727E-4</v>
      </c>
      <c r="J3">
        <v>314.5</v>
      </c>
      <c r="K3">
        <v>1.3092946782056853E-4</v>
      </c>
      <c r="L3">
        <v>315.3</v>
      </c>
      <c r="M3">
        <v>1.3092946782056853E-4</v>
      </c>
    </row>
    <row r="4" spans="1:13" x14ac:dyDescent="0.3">
      <c r="A4" t="s">
        <v>10</v>
      </c>
      <c r="B4">
        <v>2342.5</v>
      </c>
      <c r="C4">
        <v>1</v>
      </c>
      <c r="D4">
        <v>2240</v>
      </c>
      <c r="E4">
        <v>5.7586305326143283E-3</v>
      </c>
      <c r="F4">
        <v>2166.5454545454545</v>
      </c>
      <c r="G4">
        <v>1.806347208075351E-4</v>
      </c>
      <c r="H4">
        <v>2195.3000000000002</v>
      </c>
      <c r="I4">
        <v>1.8165114609146497E-4</v>
      </c>
      <c r="J4">
        <v>2224.6999999999998</v>
      </c>
      <c r="K4">
        <v>1.8165114609146497E-4</v>
      </c>
      <c r="L4">
        <v>2235.4</v>
      </c>
      <c r="M4">
        <v>1.8165114609146497E-4</v>
      </c>
    </row>
    <row r="5" spans="1:13" x14ac:dyDescent="0.3">
      <c r="A5" t="s">
        <v>11</v>
      </c>
      <c r="B5">
        <v>1698.9</v>
      </c>
      <c r="C5">
        <v>1</v>
      </c>
      <c r="D5">
        <v>1533.6</v>
      </c>
      <c r="E5">
        <v>6.3822184191836079E-2</v>
      </c>
      <c r="F5">
        <v>1567.4</v>
      </c>
      <c r="G5">
        <v>0.57075038805817391</v>
      </c>
      <c r="H5">
        <v>1674.7</v>
      </c>
      <c r="I5">
        <v>0.67758495795247553</v>
      </c>
      <c r="J5">
        <v>1294.7</v>
      </c>
      <c r="K5">
        <v>3.2983852077799353E-4</v>
      </c>
      <c r="L5">
        <v>1580.7</v>
      </c>
      <c r="M5">
        <v>0.47267559351158717</v>
      </c>
    </row>
    <row r="6" spans="1:13" x14ac:dyDescent="0.3">
      <c r="A6" t="s">
        <v>12</v>
      </c>
      <c r="B6">
        <v>214</v>
      </c>
      <c r="C6">
        <v>1</v>
      </c>
      <c r="D6">
        <v>214</v>
      </c>
      <c r="E6">
        <v>1</v>
      </c>
      <c r="F6">
        <v>213.9</v>
      </c>
      <c r="G6">
        <v>0.36812025069351895</v>
      </c>
      <c r="H6">
        <v>213.6</v>
      </c>
      <c r="I6">
        <v>3.358968076277688E-2</v>
      </c>
      <c r="J6">
        <v>214</v>
      </c>
      <c r="K6">
        <v>1</v>
      </c>
      <c r="L6">
        <v>213.9</v>
      </c>
      <c r="M6">
        <v>0.36812025069351895</v>
      </c>
    </row>
    <row r="7" spans="1:13" x14ac:dyDescent="0.3">
      <c r="A7" t="s">
        <v>13</v>
      </c>
      <c r="B7">
        <v>1893</v>
      </c>
      <c r="C7">
        <v>1</v>
      </c>
      <c r="D7">
        <v>1893.7</v>
      </c>
      <c r="E7">
        <v>0.84886648452686819</v>
      </c>
      <c r="F7">
        <v>1881.8</v>
      </c>
      <c r="G7">
        <v>4.7514111745221332E-4</v>
      </c>
      <c r="H7">
        <v>1890.9</v>
      </c>
      <c r="I7">
        <v>0.19537135364987668</v>
      </c>
      <c r="J7">
        <v>1883.8</v>
      </c>
      <c r="K7">
        <v>9.9037465571582086E-4</v>
      </c>
      <c r="L7">
        <v>1885.9</v>
      </c>
      <c r="M7">
        <v>6.8803097561342702E-2</v>
      </c>
    </row>
    <row r="8" spans="1:13" x14ac:dyDescent="0.3">
      <c r="A8" t="s">
        <v>14</v>
      </c>
      <c r="B8">
        <v>965.4</v>
      </c>
      <c r="C8">
        <v>1</v>
      </c>
      <c r="D8">
        <v>969.2</v>
      </c>
      <c r="E8">
        <v>0.47250906832438599</v>
      </c>
      <c r="F8">
        <v>999</v>
      </c>
      <c r="G8">
        <v>3.5601603684706322E-3</v>
      </c>
      <c r="H8">
        <v>998.4</v>
      </c>
      <c r="I8">
        <v>1.0108571928878842E-2</v>
      </c>
      <c r="J8">
        <v>944.3</v>
      </c>
      <c r="K8">
        <v>6.911774809372985E-2</v>
      </c>
      <c r="L8">
        <v>996.3</v>
      </c>
      <c r="M8">
        <v>9.0044414235489686E-3</v>
      </c>
    </row>
    <row r="9" spans="1:13" x14ac:dyDescent="0.3">
      <c r="A9" t="s">
        <v>15</v>
      </c>
      <c r="B9">
        <v>1448.7</v>
      </c>
      <c r="C9">
        <v>1</v>
      </c>
      <c r="D9">
        <v>1392</v>
      </c>
      <c r="E9">
        <v>3.1082168059679307E-2</v>
      </c>
      <c r="F9">
        <v>1390.7272727272727</v>
      </c>
      <c r="G9">
        <v>3.5852853678737984E-3</v>
      </c>
      <c r="H9">
        <v>1486.1</v>
      </c>
      <c r="I9">
        <v>6.3822184191836079E-2</v>
      </c>
      <c r="J9">
        <v>1305.9000000000001</v>
      </c>
      <c r="K9">
        <v>2.4781900556743726E-3</v>
      </c>
      <c r="L9">
        <v>1423.4</v>
      </c>
      <c r="M9">
        <v>0.32538731974705237</v>
      </c>
    </row>
    <row r="10" spans="1:13" x14ac:dyDescent="0.3">
      <c r="A10" t="s">
        <v>16</v>
      </c>
      <c r="B10">
        <v>2764.2</v>
      </c>
      <c r="C10">
        <v>1</v>
      </c>
      <c r="D10">
        <v>2719.5</v>
      </c>
      <c r="E10">
        <v>7.1969210263224115E-3</v>
      </c>
      <c r="F10">
        <v>2664.2</v>
      </c>
      <c r="G10">
        <v>1.7861448837368162E-4</v>
      </c>
      <c r="H10">
        <v>2669.5</v>
      </c>
      <c r="I10">
        <v>1.7861448837368162E-4</v>
      </c>
      <c r="J10">
        <v>2603.1999999999998</v>
      </c>
      <c r="K10">
        <v>1.7861448837368162E-4</v>
      </c>
      <c r="L10">
        <v>2719.2</v>
      </c>
      <c r="M10">
        <v>4.5254313891847269E-3</v>
      </c>
    </row>
    <row r="11" spans="1:13" x14ac:dyDescent="0.3">
      <c r="A11" t="s">
        <v>17</v>
      </c>
      <c r="B11">
        <v>7386.3</v>
      </c>
      <c r="C11">
        <v>1</v>
      </c>
      <c r="D11">
        <v>7398.5</v>
      </c>
      <c r="E11">
        <v>0.85010673913852586</v>
      </c>
      <c r="F11">
        <v>7722.3</v>
      </c>
      <c r="G11">
        <v>1.8267179110955002E-4</v>
      </c>
      <c r="H11">
        <v>7664.454545454545</v>
      </c>
      <c r="I11">
        <v>9.1084963980309647E-3</v>
      </c>
      <c r="J11">
        <v>6731.8</v>
      </c>
      <c r="K11">
        <v>1.8267179110955002E-4</v>
      </c>
      <c r="L11">
        <v>7726.3</v>
      </c>
      <c r="M11">
        <v>7.6853891316276646E-4</v>
      </c>
    </row>
    <row r="12" spans="1:13" x14ac:dyDescent="0.3">
      <c r="A12" t="s">
        <v>18</v>
      </c>
      <c r="B12">
        <v>335.9</v>
      </c>
      <c r="C12">
        <v>1</v>
      </c>
      <c r="D12">
        <v>333.1</v>
      </c>
      <c r="E12">
        <v>1.512869131444549E-2</v>
      </c>
      <c r="F12">
        <v>329.2</v>
      </c>
      <c r="G12">
        <v>1.5273241198295515E-3</v>
      </c>
      <c r="H12">
        <v>331.1</v>
      </c>
      <c r="I12">
        <v>4.8616881680925896E-3</v>
      </c>
      <c r="J12">
        <v>329.7</v>
      </c>
      <c r="K12">
        <v>5.667337653777701E-3</v>
      </c>
      <c r="L12">
        <v>331.6</v>
      </c>
      <c r="M12">
        <v>1.483003680074211E-3</v>
      </c>
    </row>
    <row r="13" spans="1:13" x14ac:dyDescent="0.3">
      <c r="A13" t="s">
        <v>19</v>
      </c>
      <c r="B13">
        <v>1526.4</v>
      </c>
      <c r="C13">
        <v>1</v>
      </c>
      <c r="D13">
        <v>1461.1</v>
      </c>
      <c r="E13">
        <v>7.5661572143887038E-2</v>
      </c>
      <c r="F13">
        <v>1528.7</v>
      </c>
      <c r="G13">
        <v>0.47267559351158717</v>
      </c>
      <c r="H13">
        <v>1575.1818181818182</v>
      </c>
      <c r="I13">
        <v>6.9327575433626581E-2</v>
      </c>
      <c r="J13">
        <v>1405.909090909091</v>
      </c>
      <c r="K13">
        <v>3.6105143123296027E-3</v>
      </c>
      <c r="L13">
        <v>1547.7</v>
      </c>
      <c r="M1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B13F-3753-4BEF-BB96-64FA5CF383E6}">
  <dimension ref="A1:M13"/>
  <sheetViews>
    <sheetView topLeftCell="B1" workbookViewId="0">
      <selection sqref="A1:M13"/>
    </sheetView>
  </sheetViews>
  <sheetFormatPr defaultRowHeight="14" x14ac:dyDescent="0.3"/>
  <cols>
    <col min="1" max="1" width="10.33203125" bestFit="1" customWidth="1"/>
    <col min="2" max="2" width="8.08203125" bestFit="1" customWidth="1"/>
    <col min="3" max="3" width="12.1640625" bestFit="1" customWidth="1"/>
    <col min="4" max="4" width="8.33203125" bestFit="1" customWidth="1"/>
    <col min="5" max="11" width="12.33203125" bestFit="1" customWidth="1"/>
    <col min="12" max="12" width="7.1640625" bestFit="1" customWidth="1"/>
    <col min="13" max="13" width="12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7</v>
      </c>
      <c r="L1" t="s">
        <v>31</v>
      </c>
      <c r="M1" t="s">
        <v>32</v>
      </c>
    </row>
    <row r="2" spans="1:13" x14ac:dyDescent="0.3">
      <c r="A2" s="22" t="s">
        <v>8</v>
      </c>
      <c r="B2">
        <v>1227.0999999999999</v>
      </c>
      <c r="C2">
        <v>1</v>
      </c>
      <c r="D2">
        <v>1228.3</v>
      </c>
      <c r="E2">
        <v>0.35154215302676872</v>
      </c>
      <c r="F2">
        <v>1233</v>
      </c>
      <c r="G2">
        <v>1.6822383946689946E-4</v>
      </c>
      <c r="H2">
        <v>1233.4000000000001</v>
      </c>
      <c r="I2">
        <v>1.5205321749639969E-4</v>
      </c>
      <c r="J2">
        <v>1231.7</v>
      </c>
      <c r="K2">
        <v>6.2009983649897408E-4</v>
      </c>
      <c r="L2">
        <v>1232.5</v>
      </c>
      <c r="M2">
        <v>1.8448719847064752E-4</v>
      </c>
    </row>
    <row r="3" spans="1:13" x14ac:dyDescent="0.3">
      <c r="A3" s="22" t="s">
        <v>9</v>
      </c>
      <c r="B3">
        <v>321.60000000000002</v>
      </c>
      <c r="C3">
        <v>1</v>
      </c>
      <c r="D3">
        <v>321</v>
      </c>
      <c r="E3">
        <v>0.47042916255050837</v>
      </c>
      <c r="F3">
        <v>314.39999999999998</v>
      </c>
      <c r="G3">
        <v>1.2389110502724365E-4</v>
      </c>
      <c r="H3">
        <v>315.7</v>
      </c>
      <c r="I3">
        <v>1.2934012553630727E-4</v>
      </c>
      <c r="J3">
        <v>314.5</v>
      </c>
      <c r="K3">
        <v>1.3092946782056853E-4</v>
      </c>
      <c r="L3">
        <v>315.3</v>
      </c>
      <c r="M3">
        <v>1.3092946782056853E-4</v>
      </c>
    </row>
    <row r="4" spans="1:13" x14ac:dyDescent="0.3">
      <c r="A4" s="22" t="s">
        <v>10</v>
      </c>
      <c r="B4">
        <v>2342.5</v>
      </c>
      <c r="C4">
        <v>1</v>
      </c>
      <c r="D4">
        <v>2240</v>
      </c>
      <c r="E4">
        <v>5.7586305326143283E-3</v>
      </c>
      <c r="F4">
        <v>2166.5454545454545</v>
      </c>
      <c r="G4">
        <v>1.806347208075351E-4</v>
      </c>
      <c r="H4">
        <v>2195.3000000000002</v>
      </c>
      <c r="I4">
        <v>1.8165114609146497E-4</v>
      </c>
      <c r="J4">
        <v>2224.6999999999998</v>
      </c>
      <c r="K4">
        <v>1.8165114609146497E-4</v>
      </c>
      <c r="L4">
        <v>2235.4</v>
      </c>
      <c r="M4">
        <v>1.8165114609146497E-4</v>
      </c>
    </row>
    <row r="5" spans="1:13" x14ac:dyDescent="0.3">
      <c r="A5" s="22" t="s">
        <v>11</v>
      </c>
      <c r="B5">
        <v>1698.9</v>
      </c>
      <c r="C5">
        <v>1</v>
      </c>
      <c r="D5">
        <v>1533.6</v>
      </c>
      <c r="E5">
        <v>6.3822184191836079E-2</v>
      </c>
      <c r="F5">
        <v>1567.4</v>
      </c>
      <c r="G5">
        <v>0.57075038805817391</v>
      </c>
      <c r="H5">
        <v>1674.7</v>
      </c>
      <c r="I5">
        <v>0.67758495795247553</v>
      </c>
      <c r="J5">
        <v>1294.7</v>
      </c>
      <c r="K5">
        <v>3.2983852077799353E-4</v>
      </c>
      <c r="L5">
        <v>1580.7</v>
      </c>
      <c r="M5">
        <v>0.47267559351158717</v>
      </c>
    </row>
    <row r="6" spans="1:13" x14ac:dyDescent="0.3">
      <c r="A6" s="22" t="s">
        <v>12</v>
      </c>
      <c r="B6">
        <v>214</v>
      </c>
      <c r="C6">
        <v>1</v>
      </c>
      <c r="D6">
        <v>214</v>
      </c>
      <c r="E6">
        <v>1</v>
      </c>
      <c r="F6">
        <v>213.9</v>
      </c>
      <c r="G6">
        <v>0.36812025069351895</v>
      </c>
      <c r="H6">
        <v>213.6</v>
      </c>
      <c r="I6">
        <v>3.358968076277688E-2</v>
      </c>
      <c r="J6">
        <v>214</v>
      </c>
      <c r="K6">
        <v>1</v>
      </c>
      <c r="L6">
        <v>213.9</v>
      </c>
      <c r="M6">
        <v>0.36812025069351895</v>
      </c>
    </row>
    <row r="7" spans="1:13" x14ac:dyDescent="0.3">
      <c r="A7" s="22" t="s">
        <v>13</v>
      </c>
      <c r="B7">
        <v>1893</v>
      </c>
      <c r="C7">
        <v>1</v>
      </c>
      <c r="D7">
        <v>1893.7</v>
      </c>
      <c r="E7">
        <v>0.84886648452686819</v>
      </c>
      <c r="F7">
        <v>1881.8</v>
      </c>
      <c r="G7">
        <v>4.7514111745221332E-4</v>
      </c>
      <c r="H7">
        <v>1890.9</v>
      </c>
      <c r="I7">
        <v>0.19537135364987668</v>
      </c>
      <c r="J7">
        <v>1883.8</v>
      </c>
      <c r="K7">
        <v>9.9037465571582086E-4</v>
      </c>
      <c r="L7">
        <v>1885.9</v>
      </c>
      <c r="M7">
        <v>6.8803097561342702E-2</v>
      </c>
    </row>
    <row r="8" spans="1:13" x14ac:dyDescent="0.3">
      <c r="A8" s="22" t="s">
        <v>14</v>
      </c>
      <c r="B8">
        <v>965.4</v>
      </c>
      <c r="C8">
        <v>1</v>
      </c>
      <c r="D8">
        <v>969.2</v>
      </c>
      <c r="E8">
        <v>0.47250906832438599</v>
      </c>
      <c r="F8">
        <v>999</v>
      </c>
      <c r="G8">
        <v>3.5601603684706322E-3</v>
      </c>
      <c r="H8">
        <v>998.4</v>
      </c>
      <c r="I8">
        <v>1.0108571928878842E-2</v>
      </c>
      <c r="J8">
        <v>944.3</v>
      </c>
      <c r="K8">
        <v>6.911774809372985E-2</v>
      </c>
      <c r="L8">
        <v>996.3</v>
      </c>
      <c r="M8">
        <v>9.0044414235489686E-3</v>
      </c>
    </row>
    <row r="9" spans="1:13" x14ac:dyDescent="0.3">
      <c r="A9" s="22" t="s">
        <v>15</v>
      </c>
      <c r="B9">
        <v>1448.7</v>
      </c>
      <c r="C9">
        <v>1</v>
      </c>
      <c r="D9">
        <v>1392</v>
      </c>
      <c r="E9">
        <v>3.1082168059679307E-2</v>
      </c>
      <c r="F9">
        <v>1390.7272727272727</v>
      </c>
      <c r="G9">
        <v>3.5852853678737984E-3</v>
      </c>
      <c r="H9">
        <v>1486.1</v>
      </c>
      <c r="I9">
        <v>6.3822184191836079E-2</v>
      </c>
      <c r="J9">
        <v>1305.9000000000001</v>
      </c>
      <c r="K9">
        <v>2.4781900556743726E-3</v>
      </c>
      <c r="L9">
        <v>1423.4</v>
      </c>
      <c r="M9">
        <v>0.32538731974705237</v>
      </c>
    </row>
    <row r="10" spans="1:13" x14ac:dyDescent="0.3">
      <c r="A10" s="22" t="s">
        <v>16</v>
      </c>
      <c r="B10">
        <v>2764.2</v>
      </c>
      <c r="C10">
        <v>1</v>
      </c>
      <c r="D10">
        <v>2719.5</v>
      </c>
      <c r="E10">
        <v>7.1969210263224115E-3</v>
      </c>
      <c r="F10">
        <v>2664.2</v>
      </c>
      <c r="G10">
        <v>1.7861448837368162E-4</v>
      </c>
      <c r="H10">
        <v>2669.5</v>
      </c>
      <c r="I10">
        <v>1.7861448837368162E-4</v>
      </c>
      <c r="J10">
        <v>2603.1999999999998</v>
      </c>
      <c r="K10">
        <v>1.7861448837368162E-4</v>
      </c>
      <c r="L10">
        <v>2719.2</v>
      </c>
      <c r="M10">
        <v>4.5254313891847269E-3</v>
      </c>
    </row>
    <row r="11" spans="1:13" x14ac:dyDescent="0.3">
      <c r="A11" s="22" t="s">
        <v>17</v>
      </c>
      <c r="B11">
        <v>7386.3</v>
      </c>
      <c r="C11">
        <v>1</v>
      </c>
      <c r="D11">
        <v>7398.5</v>
      </c>
      <c r="E11">
        <v>0.85010673913852586</v>
      </c>
      <c r="F11">
        <v>7722.3</v>
      </c>
      <c r="G11">
        <v>1.8267179110955002E-4</v>
      </c>
      <c r="H11">
        <v>7664.454545454545</v>
      </c>
      <c r="I11">
        <v>9.1084963980309647E-3</v>
      </c>
      <c r="J11">
        <v>6731.8</v>
      </c>
      <c r="K11">
        <v>1.8267179110955002E-4</v>
      </c>
      <c r="L11">
        <v>7726.3</v>
      </c>
      <c r="M11">
        <v>7.6853891316276646E-4</v>
      </c>
    </row>
    <row r="12" spans="1:13" x14ac:dyDescent="0.3">
      <c r="A12" s="22" t="s">
        <v>18</v>
      </c>
      <c r="B12">
        <v>335.9</v>
      </c>
      <c r="C12">
        <v>1</v>
      </c>
      <c r="D12">
        <v>333.1</v>
      </c>
      <c r="E12">
        <v>1.512869131444549E-2</v>
      </c>
      <c r="F12">
        <v>329.2</v>
      </c>
      <c r="G12">
        <v>1.5273241198295515E-3</v>
      </c>
      <c r="H12">
        <v>331.1</v>
      </c>
      <c r="I12">
        <v>4.8616881680925896E-3</v>
      </c>
      <c r="J12">
        <v>329.7</v>
      </c>
      <c r="K12">
        <v>5.667337653777701E-3</v>
      </c>
      <c r="L12">
        <v>331.6</v>
      </c>
      <c r="M12">
        <v>1.483003680074211E-3</v>
      </c>
    </row>
    <row r="13" spans="1:13" x14ac:dyDescent="0.3">
      <c r="A13" s="22" t="s">
        <v>19</v>
      </c>
      <c r="B13">
        <v>1526.4</v>
      </c>
      <c r="C13">
        <v>1</v>
      </c>
      <c r="D13">
        <v>1461.1</v>
      </c>
      <c r="E13">
        <v>7.5661572143887038E-2</v>
      </c>
      <c r="F13">
        <v>1528.7</v>
      </c>
      <c r="G13">
        <v>0.47267559351158717</v>
      </c>
      <c r="H13">
        <v>1575.1818181818182</v>
      </c>
      <c r="I13">
        <v>6.9327575433626581E-2</v>
      </c>
      <c r="J13">
        <v>1405.909090909091</v>
      </c>
      <c r="K13">
        <v>3.6105143123296027E-3</v>
      </c>
      <c r="L13">
        <v>1547.7</v>
      </c>
      <c r="M1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5C85-3A10-4670-B2F6-2D8DBA428793}">
  <dimension ref="B2:P16"/>
  <sheetViews>
    <sheetView tabSelected="1" workbookViewId="0">
      <selection activeCell="J14" sqref="J14"/>
    </sheetView>
  </sheetViews>
  <sheetFormatPr defaultRowHeight="14" x14ac:dyDescent="0.3"/>
  <cols>
    <col min="4" max="4" width="10.1640625" style="39" bestFit="1" customWidth="1"/>
    <col min="5" max="5" width="8.75" style="29" bestFit="1" customWidth="1"/>
    <col min="6" max="6" width="10.08203125" style="39" bestFit="1" customWidth="1"/>
    <col min="7" max="7" width="8.75" style="29" bestFit="1" customWidth="1"/>
    <col min="8" max="8" width="10.1640625" style="39" bestFit="1" customWidth="1"/>
    <col min="9" max="9" width="8.75" style="29" bestFit="1" customWidth="1"/>
    <col min="10" max="10" width="10.08203125" style="39" bestFit="1" customWidth="1"/>
    <col min="11" max="11" width="8.75" style="29" bestFit="1" customWidth="1"/>
    <col min="12" max="12" width="10.1640625" style="39" bestFit="1" customWidth="1"/>
    <col min="13" max="13" width="8.75" style="29" bestFit="1" customWidth="1"/>
  </cols>
  <sheetData>
    <row r="2" spans="2:16" x14ac:dyDescent="0.3">
      <c r="B2" s="20" t="s">
        <v>33</v>
      </c>
      <c r="C2" s="12" t="s">
        <v>34</v>
      </c>
      <c r="D2" s="25" t="s">
        <v>35</v>
      </c>
      <c r="E2" s="25"/>
      <c r="F2" s="25" t="s">
        <v>36</v>
      </c>
      <c r="G2" s="25"/>
      <c r="H2" s="25" t="s">
        <v>37</v>
      </c>
      <c r="I2" s="25"/>
      <c r="J2" s="25" t="s">
        <v>38</v>
      </c>
      <c r="K2" s="25"/>
      <c r="L2" s="25" t="s">
        <v>39</v>
      </c>
      <c r="M2" s="25"/>
    </row>
    <row r="3" spans="2:16" x14ac:dyDescent="0.3">
      <c r="B3" s="21"/>
      <c r="C3" s="7" t="s">
        <v>26</v>
      </c>
      <c r="D3" s="35" t="s">
        <v>26</v>
      </c>
      <c r="E3" s="26" t="s">
        <v>25</v>
      </c>
      <c r="F3" s="35" t="s">
        <v>26</v>
      </c>
      <c r="G3" s="26" t="s">
        <v>25</v>
      </c>
      <c r="H3" s="35" t="s">
        <v>26</v>
      </c>
      <c r="I3" s="26" t="s">
        <v>25</v>
      </c>
      <c r="J3" s="35" t="s">
        <v>26</v>
      </c>
      <c r="K3" s="26" t="s">
        <v>25</v>
      </c>
      <c r="L3" s="35" t="s">
        <v>26</v>
      </c>
      <c r="M3" s="26" t="s">
        <v>25</v>
      </c>
    </row>
    <row r="4" spans="2:16" x14ac:dyDescent="0.3">
      <c r="B4" s="23" t="s">
        <v>8</v>
      </c>
      <c r="C4" s="23">
        <v>1227.0999999999999</v>
      </c>
      <c r="D4" s="36">
        <v>1228.3</v>
      </c>
      <c r="E4" s="27">
        <v>0.35154215302676872</v>
      </c>
      <c r="F4" s="36">
        <v>1233</v>
      </c>
      <c r="G4" s="27">
        <v>1.6822383946689946E-4</v>
      </c>
      <c r="H4" s="37">
        <v>1233.4000000000001</v>
      </c>
      <c r="I4" s="27">
        <v>1.5205321749639969E-4</v>
      </c>
      <c r="J4" s="36">
        <v>1231.7</v>
      </c>
      <c r="K4" s="27">
        <v>6.2009983649897408E-4</v>
      </c>
      <c r="L4" s="36">
        <v>1232.5</v>
      </c>
      <c r="M4" s="27">
        <v>1.8448719847064752E-4</v>
      </c>
      <c r="O4">
        <f>D4/C4</f>
        <v>1.0009779154103171</v>
      </c>
      <c r="P4">
        <f>MAX(C4,D4,F4,H4,J4,L4)</f>
        <v>1233.4000000000001</v>
      </c>
    </row>
    <row r="5" spans="2:16" x14ac:dyDescent="0.3">
      <c r="B5" s="23" t="s">
        <v>9</v>
      </c>
      <c r="C5" s="24">
        <v>321.60000000000002</v>
      </c>
      <c r="D5" s="36">
        <v>321</v>
      </c>
      <c r="E5" s="27">
        <v>0.47042916255050837</v>
      </c>
      <c r="F5" s="36">
        <v>314.39999999999998</v>
      </c>
      <c r="G5" s="27">
        <v>1.2389110502724365E-4</v>
      </c>
      <c r="H5" s="36">
        <v>315.7</v>
      </c>
      <c r="I5" s="27">
        <v>1.2934012553630727E-4</v>
      </c>
      <c r="J5" s="36">
        <v>314.5</v>
      </c>
      <c r="K5" s="27">
        <v>1.3092946782056853E-4</v>
      </c>
      <c r="L5" s="36">
        <v>315.3</v>
      </c>
      <c r="M5" s="27">
        <v>1.3092946782056853E-4</v>
      </c>
      <c r="N5">
        <f t="shared" ref="N5:N15" si="0">C5/D5</f>
        <v>1.0018691588785047</v>
      </c>
      <c r="O5">
        <f t="shared" ref="O5:O15" si="1">D5/C5</f>
        <v>0.99813432835820892</v>
      </c>
      <c r="P5">
        <f t="shared" ref="P5:P16" si="2">MAX(C5,D5,F5,H5,J5,L5)</f>
        <v>321.60000000000002</v>
      </c>
    </row>
    <row r="6" spans="2:16" x14ac:dyDescent="0.3">
      <c r="B6" s="23" t="s">
        <v>10</v>
      </c>
      <c r="C6" s="24">
        <v>2342.5</v>
      </c>
      <c r="D6" s="36">
        <v>2240</v>
      </c>
      <c r="E6" s="27">
        <v>5.7586305326143283E-3</v>
      </c>
      <c r="F6" s="36">
        <v>2166.5454545454545</v>
      </c>
      <c r="G6" s="27">
        <v>1.806347208075351E-4</v>
      </c>
      <c r="H6" s="36">
        <v>2195.3000000000002</v>
      </c>
      <c r="I6" s="27">
        <v>1.8165114609146497E-4</v>
      </c>
      <c r="J6" s="36">
        <v>2224.6999999999998</v>
      </c>
      <c r="K6" s="27">
        <v>1.8165114609146497E-4</v>
      </c>
      <c r="L6" s="36">
        <v>2235.4</v>
      </c>
      <c r="M6" s="27">
        <v>1.8165114609146497E-4</v>
      </c>
      <c r="N6">
        <f t="shared" si="0"/>
        <v>1.0457589285714286</v>
      </c>
      <c r="O6">
        <f t="shared" si="1"/>
        <v>0.95624332977588045</v>
      </c>
      <c r="P6">
        <f t="shared" si="2"/>
        <v>2342.5</v>
      </c>
    </row>
    <row r="7" spans="2:16" x14ac:dyDescent="0.3">
      <c r="B7" s="23" t="s">
        <v>11</v>
      </c>
      <c r="C7" s="24">
        <v>1698.9</v>
      </c>
      <c r="D7" s="36">
        <v>1533.6</v>
      </c>
      <c r="E7" s="27">
        <v>6.3822184191836079E-2</v>
      </c>
      <c r="F7" s="36">
        <v>1567.4</v>
      </c>
      <c r="G7" s="27">
        <v>0.57075038805817391</v>
      </c>
      <c r="H7" s="36">
        <v>1674.7</v>
      </c>
      <c r="I7" s="27">
        <v>0.67758495795247553</v>
      </c>
      <c r="J7" s="36">
        <v>1294.7</v>
      </c>
      <c r="K7" s="27">
        <v>3.2983852077799353E-4</v>
      </c>
      <c r="L7" s="36">
        <v>1580.7</v>
      </c>
      <c r="M7" s="27">
        <v>0.47267559351158717</v>
      </c>
      <c r="N7">
        <f t="shared" si="0"/>
        <v>1.1077856025039126</v>
      </c>
      <c r="O7">
        <f t="shared" si="1"/>
        <v>0.90270174819000515</v>
      </c>
      <c r="P7">
        <f t="shared" si="2"/>
        <v>1698.9</v>
      </c>
    </row>
    <row r="8" spans="2:16" x14ac:dyDescent="0.3">
      <c r="B8" s="23" t="s">
        <v>12</v>
      </c>
      <c r="C8" s="24">
        <v>214</v>
      </c>
      <c r="D8" s="37">
        <v>214</v>
      </c>
      <c r="E8" s="27">
        <v>1</v>
      </c>
      <c r="F8" s="36">
        <v>213.9</v>
      </c>
      <c r="G8" s="27">
        <v>0.36812025069351895</v>
      </c>
      <c r="H8" s="36">
        <v>213.6</v>
      </c>
      <c r="I8" s="27">
        <v>3.358968076277688E-2</v>
      </c>
      <c r="J8" s="37">
        <v>214</v>
      </c>
      <c r="K8" s="27">
        <v>1</v>
      </c>
      <c r="L8" s="36">
        <v>213.9</v>
      </c>
      <c r="M8" s="27">
        <v>0.36812025069351895</v>
      </c>
      <c r="N8">
        <f t="shared" si="0"/>
        <v>1</v>
      </c>
      <c r="O8">
        <f t="shared" si="1"/>
        <v>1</v>
      </c>
      <c r="P8">
        <f t="shared" si="2"/>
        <v>214</v>
      </c>
    </row>
    <row r="9" spans="2:16" x14ac:dyDescent="0.3">
      <c r="B9" s="23" t="s">
        <v>13</v>
      </c>
      <c r="C9" s="23">
        <v>1893</v>
      </c>
      <c r="D9" s="37">
        <v>1893.7</v>
      </c>
      <c r="E9" s="27">
        <v>0.84886648452686819</v>
      </c>
      <c r="F9" s="36">
        <v>1881.8</v>
      </c>
      <c r="G9" s="27">
        <v>4.7514111745221332E-4</v>
      </c>
      <c r="H9" s="36">
        <v>1890.9</v>
      </c>
      <c r="I9" s="27">
        <v>0.19537135364987668</v>
      </c>
      <c r="J9" s="36">
        <v>1883.8</v>
      </c>
      <c r="K9" s="27">
        <v>9.9037465571582086E-4</v>
      </c>
      <c r="L9" s="36">
        <v>1885.9</v>
      </c>
      <c r="M9" s="27">
        <v>6.8803097561342702E-2</v>
      </c>
      <c r="O9">
        <f t="shared" si="1"/>
        <v>1.0003697834125727</v>
      </c>
      <c r="P9">
        <f t="shared" si="2"/>
        <v>1893.7</v>
      </c>
    </row>
    <row r="10" spans="2:16" x14ac:dyDescent="0.3">
      <c r="B10" s="23" t="s">
        <v>14</v>
      </c>
      <c r="C10" s="23">
        <v>965.4</v>
      </c>
      <c r="D10" s="36">
        <v>969.2</v>
      </c>
      <c r="E10" s="27">
        <v>0.47250906832438599</v>
      </c>
      <c r="F10" s="37">
        <v>999</v>
      </c>
      <c r="G10" s="27">
        <v>3.5601603684706322E-3</v>
      </c>
      <c r="H10" s="36">
        <v>998.4</v>
      </c>
      <c r="I10" s="27">
        <v>1.0108571928878842E-2</v>
      </c>
      <c r="J10" s="36">
        <v>944.3</v>
      </c>
      <c r="K10" s="27">
        <v>6.911774809372985E-2</v>
      </c>
      <c r="L10" s="36">
        <v>996.3</v>
      </c>
      <c r="M10" s="27">
        <v>9.0044414235489686E-3</v>
      </c>
      <c r="O10">
        <f t="shared" si="1"/>
        <v>1.0039361922519163</v>
      </c>
      <c r="P10">
        <f t="shared" si="2"/>
        <v>999</v>
      </c>
    </row>
    <row r="11" spans="2:16" x14ac:dyDescent="0.3">
      <c r="B11" s="23" t="s">
        <v>15</v>
      </c>
      <c r="C11" s="23">
        <v>1448.7</v>
      </c>
      <c r="D11" s="36">
        <v>1392</v>
      </c>
      <c r="E11" s="27">
        <v>3.1082168059679307E-2</v>
      </c>
      <c r="F11" s="36">
        <v>1390.7272727272727</v>
      </c>
      <c r="G11" s="27">
        <v>3.5852853678737984E-3</v>
      </c>
      <c r="H11" s="37">
        <v>1486.1</v>
      </c>
      <c r="I11" s="27">
        <v>6.3822184191836079E-2</v>
      </c>
      <c r="J11" s="36">
        <v>1305.9000000000001</v>
      </c>
      <c r="K11" s="27">
        <v>2.4781900556743726E-3</v>
      </c>
      <c r="L11" s="36">
        <v>1423.4</v>
      </c>
      <c r="M11" s="27">
        <v>0.32538731974705237</v>
      </c>
      <c r="N11">
        <f t="shared" si="0"/>
        <v>1.0407327586206896</v>
      </c>
      <c r="O11">
        <f t="shared" si="1"/>
        <v>0.96086146200041411</v>
      </c>
      <c r="P11">
        <f t="shared" si="2"/>
        <v>1486.1</v>
      </c>
    </row>
    <row r="12" spans="2:16" x14ac:dyDescent="0.3">
      <c r="B12" s="23" t="s">
        <v>16</v>
      </c>
      <c r="C12" s="24">
        <v>2764.2</v>
      </c>
      <c r="D12" s="36">
        <v>2719.5</v>
      </c>
      <c r="E12" s="27">
        <v>7.1969210263224115E-3</v>
      </c>
      <c r="F12" s="36">
        <v>2664.2</v>
      </c>
      <c r="G12" s="27">
        <v>1.7861448837368162E-4</v>
      </c>
      <c r="H12" s="36">
        <v>2669.5</v>
      </c>
      <c r="I12" s="27">
        <v>1.7861448837368162E-4</v>
      </c>
      <c r="J12" s="36">
        <v>2603.1999999999998</v>
      </c>
      <c r="K12" s="27">
        <v>1.7861448837368162E-4</v>
      </c>
      <c r="L12" s="36">
        <v>2719.2</v>
      </c>
      <c r="M12" s="27">
        <v>4.5254313891847269E-3</v>
      </c>
      <c r="N12">
        <f t="shared" si="0"/>
        <v>1.0164368450082735</v>
      </c>
      <c r="O12">
        <f t="shared" si="1"/>
        <v>0.98382895593661823</v>
      </c>
      <c r="P12">
        <f t="shared" si="2"/>
        <v>2764.2</v>
      </c>
    </row>
    <row r="13" spans="2:16" x14ac:dyDescent="0.3">
      <c r="B13" s="23" t="s">
        <v>17</v>
      </c>
      <c r="C13" s="23">
        <v>7386.3</v>
      </c>
      <c r="D13" s="36">
        <v>7398.5</v>
      </c>
      <c r="E13" s="27">
        <v>0.85010673913852586</v>
      </c>
      <c r="F13" s="36">
        <v>7722.3</v>
      </c>
      <c r="G13" s="27">
        <v>1.8267179110955002E-4</v>
      </c>
      <c r="H13" s="36">
        <v>7664.454545454545</v>
      </c>
      <c r="I13" s="27">
        <v>9.1084963980309647E-3</v>
      </c>
      <c r="J13" s="36">
        <v>6731.8</v>
      </c>
      <c r="K13" s="27">
        <v>1.8267179110955002E-4</v>
      </c>
      <c r="L13" s="37">
        <v>7726.3</v>
      </c>
      <c r="M13" s="27">
        <v>7.6853891316276646E-4</v>
      </c>
      <c r="O13">
        <f t="shared" si="1"/>
        <v>1.0016517065377795</v>
      </c>
      <c r="P13">
        <f t="shared" si="2"/>
        <v>7726.3</v>
      </c>
    </row>
    <row r="14" spans="2:16" x14ac:dyDescent="0.3">
      <c r="B14" s="23" t="s">
        <v>18</v>
      </c>
      <c r="C14" s="24">
        <v>335.9</v>
      </c>
      <c r="D14" s="36">
        <v>333.1</v>
      </c>
      <c r="E14" s="27">
        <v>1.512869131444549E-2</v>
      </c>
      <c r="F14" s="36">
        <v>329.2</v>
      </c>
      <c r="G14" s="27">
        <v>1.5273241198295515E-3</v>
      </c>
      <c r="H14" s="36">
        <v>331.1</v>
      </c>
      <c r="I14" s="27">
        <v>4.8616881680925896E-3</v>
      </c>
      <c r="J14" s="36">
        <v>329.7</v>
      </c>
      <c r="K14" s="27">
        <v>5.667337653777701E-3</v>
      </c>
      <c r="L14" s="36">
        <v>331.6</v>
      </c>
      <c r="M14" s="27">
        <v>1.483003680074211E-3</v>
      </c>
      <c r="N14">
        <f t="shared" si="0"/>
        <v>1.008405884118883</v>
      </c>
      <c r="O14">
        <f t="shared" si="1"/>
        <v>0.99166418576957438</v>
      </c>
      <c r="P14">
        <f t="shared" si="2"/>
        <v>335.9</v>
      </c>
    </row>
    <row r="15" spans="2:16" x14ac:dyDescent="0.3">
      <c r="B15" s="1" t="s">
        <v>19</v>
      </c>
      <c r="C15" s="1">
        <v>1526.4</v>
      </c>
      <c r="D15" s="38">
        <v>1461.1</v>
      </c>
      <c r="E15" s="28">
        <v>7.5661572143887038E-2</v>
      </c>
      <c r="F15" s="38">
        <v>1528.7</v>
      </c>
      <c r="G15" s="28">
        <v>0.47267559351158717</v>
      </c>
      <c r="H15" s="40">
        <v>1575.1818181818182</v>
      </c>
      <c r="I15" s="28">
        <v>6.9327575433626581E-2</v>
      </c>
      <c r="J15" s="38">
        <v>1405.909090909091</v>
      </c>
      <c r="K15" s="28">
        <v>3.6105143123296027E-3</v>
      </c>
      <c r="L15" s="38">
        <v>1547.7</v>
      </c>
      <c r="M15" s="28">
        <v>1</v>
      </c>
      <c r="N15">
        <f t="shared" si="0"/>
        <v>1.0446923550749436</v>
      </c>
      <c r="O15">
        <f t="shared" si="1"/>
        <v>0.9572196016771487</v>
      </c>
      <c r="P15">
        <f t="shared" si="2"/>
        <v>1575.1818181818182</v>
      </c>
    </row>
    <row r="16" spans="2:16" s="34" customFormat="1" x14ac:dyDescent="0.3">
      <c r="B16" s="30" t="s">
        <v>27</v>
      </c>
      <c r="C16" s="31">
        <v>6</v>
      </c>
      <c r="D16" s="32">
        <v>2</v>
      </c>
      <c r="E16" s="32"/>
      <c r="F16" s="32">
        <v>1</v>
      </c>
      <c r="G16" s="32"/>
      <c r="H16" s="32">
        <v>3</v>
      </c>
      <c r="I16" s="32"/>
      <c r="J16" s="32">
        <v>1</v>
      </c>
      <c r="K16" s="32"/>
      <c r="L16" s="32">
        <v>1</v>
      </c>
      <c r="M16" s="33"/>
      <c r="N16" s="29">
        <f>AVERAGE(N4:N15)</f>
        <v>1.0332101915970793</v>
      </c>
      <c r="O16" s="29"/>
      <c r="P16" s="34">
        <f t="shared" si="2"/>
        <v>6</v>
      </c>
    </row>
  </sheetData>
  <mergeCells count="6">
    <mergeCell ref="D2:E2"/>
    <mergeCell ref="F2:G2"/>
    <mergeCell ref="H2:I2"/>
    <mergeCell ref="J2:K2"/>
    <mergeCell ref="L2:M2"/>
    <mergeCell ref="B2:B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workbookViewId="0">
      <selection activeCell="C3" sqref="C3:E3"/>
    </sheetView>
  </sheetViews>
  <sheetFormatPr defaultRowHeight="14" x14ac:dyDescent="0.3"/>
  <cols>
    <col min="3" max="4" width="8.6640625" style="2"/>
    <col min="5" max="5" width="8.6640625" style="3"/>
    <col min="6" max="6" width="8.6640625" style="2"/>
    <col min="7" max="7" width="8.6640625" style="3"/>
    <col min="8" max="8" width="8.6640625" style="2"/>
    <col min="9" max="9" width="8.6640625" style="3"/>
    <col min="10" max="10" width="8.6640625" style="2"/>
    <col min="11" max="11" width="8.6640625" style="3"/>
    <col min="12" max="12" width="8.6640625" style="2"/>
    <col min="13" max="13" width="8.6640625" style="3"/>
  </cols>
  <sheetData>
    <row r="2" spans="2:13" x14ac:dyDescent="0.3">
      <c r="B2" s="20" t="s">
        <v>0</v>
      </c>
      <c r="C2" s="6" t="s">
        <v>1</v>
      </c>
      <c r="D2" s="19" t="s">
        <v>2</v>
      </c>
      <c r="E2" s="19"/>
      <c r="F2" s="19" t="s">
        <v>3</v>
      </c>
      <c r="G2" s="19"/>
      <c r="H2" s="19" t="s">
        <v>4</v>
      </c>
      <c r="I2" s="19"/>
      <c r="J2" s="19" t="s">
        <v>5</v>
      </c>
      <c r="K2" s="19"/>
      <c r="L2" s="19" t="s">
        <v>6</v>
      </c>
      <c r="M2" s="19"/>
    </row>
    <row r="3" spans="2:13" x14ac:dyDescent="0.3">
      <c r="B3" s="21"/>
      <c r="C3" s="7" t="s">
        <v>26</v>
      </c>
      <c r="D3" s="7" t="s">
        <v>26</v>
      </c>
      <c r="E3" s="8" t="s">
        <v>25</v>
      </c>
      <c r="F3" s="7" t="s">
        <v>26</v>
      </c>
      <c r="G3" s="8" t="s">
        <v>25</v>
      </c>
      <c r="H3" s="7" t="s">
        <v>26</v>
      </c>
      <c r="I3" s="8" t="s">
        <v>25</v>
      </c>
      <c r="J3" s="7" t="s">
        <v>26</v>
      </c>
      <c r="K3" s="8" t="s">
        <v>25</v>
      </c>
      <c r="L3" s="7" t="s">
        <v>26</v>
      </c>
      <c r="M3" s="8" t="s">
        <v>25</v>
      </c>
    </row>
    <row r="4" spans="2:13" x14ac:dyDescent="0.3">
      <c r="B4" t="s">
        <v>8</v>
      </c>
      <c r="C4" s="15">
        <v>1227.0999999999999</v>
      </c>
      <c r="D4" s="15">
        <v>1228.3</v>
      </c>
      <c r="E4" s="13">
        <v>0.35154215302676872</v>
      </c>
      <c r="F4" s="15">
        <v>1233</v>
      </c>
      <c r="G4" s="13">
        <v>1.6822383946689946E-4</v>
      </c>
      <c r="H4" s="16">
        <v>1233.4000000000001</v>
      </c>
      <c r="I4" s="13">
        <v>1.5205321749639969E-4</v>
      </c>
      <c r="J4" s="15">
        <v>1231.7</v>
      </c>
      <c r="K4" s="13">
        <v>6.2009983649897408E-4</v>
      </c>
      <c r="L4" s="15">
        <v>1232.5</v>
      </c>
      <c r="M4" s="13">
        <v>1.8448719847064752E-4</v>
      </c>
    </row>
    <row r="5" spans="2:13" x14ac:dyDescent="0.3">
      <c r="B5" t="s">
        <v>9</v>
      </c>
      <c r="C5" s="16">
        <v>321.60000000000002</v>
      </c>
      <c r="D5" s="15">
        <v>321</v>
      </c>
      <c r="E5" s="13">
        <v>0.47042916255050837</v>
      </c>
      <c r="F5" s="15">
        <v>314.39999999999998</v>
      </c>
      <c r="G5" s="13">
        <v>1.2389110502724365E-4</v>
      </c>
      <c r="H5" s="15">
        <v>315.7</v>
      </c>
      <c r="I5" s="13">
        <v>1.2934012553630727E-4</v>
      </c>
      <c r="J5" s="15">
        <v>314.5</v>
      </c>
      <c r="K5" s="13">
        <v>1.3092946782056853E-4</v>
      </c>
      <c r="L5" s="15">
        <v>315.3</v>
      </c>
      <c r="M5" s="13">
        <v>1.3092946782056853E-4</v>
      </c>
    </row>
    <row r="6" spans="2:13" x14ac:dyDescent="0.3">
      <c r="B6" t="s">
        <v>10</v>
      </c>
      <c r="C6" s="16">
        <v>2342.5</v>
      </c>
      <c r="D6" s="15">
        <v>2240</v>
      </c>
      <c r="E6" s="13">
        <v>5.7586305326143283E-3</v>
      </c>
      <c r="F6" s="15">
        <v>2166.5454545454545</v>
      </c>
      <c r="G6" s="13">
        <v>1.806347208075351E-4</v>
      </c>
      <c r="H6" s="15">
        <v>2195.3000000000002</v>
      </c>
      <c r="I6" s="13">
        <v>1.8165114609146497E-4</v>
      </c>
      <c r="J6" s="15">
        <v>2224.6999999999998</v>
      </c>
      <c r="K6" s="13">
        <v>1.8165114609146497E-4</v>
      </c>
      <c r="L6" s="15">
        <v>2235.4</v>
      </c>
      <c r="M6" s="13">
        <v>1.8165114609146497E-4</v>
      </c>
    </row>
    <row r="7" spans="2:13" x14ac:dyDescent="0.3">
      <c r="B7" t="s">
        <v>11</v>
      </c>
      <c r="C7" s="16">
        <v>1698.9</v>
      </c>
      <c r="D7" s="15">
        <v>1533.6</v>
      </c>
      <c r="E7" s="13">
        <v>6.3822184191836079E-2</v>
      </c>
      <c r="F7" s="15">
        <v>1567.4</v>
      </c>
      <c r="G7" s="13">
        <v>0.57075038805817391</v>
      </c>
      <c r="H7" s="15">
        <v>1674.7</v>
      </c>
      <c r="I7" s="13">
        <v>0.67758495795247553</v>
      </c>
      <c r="J7" s="15">
        <v>1294.7</v>
      </c>
      <c r="K7" s="13">
        <v>3.2983852077799353E-4</v>
      </c>
      <c r="L7" s="15">
        <v>1580.7</v>
      </c>
      <c r="M7" s="13">
        <v>0.47267559351158717</v>
      </c>
    </row>
    <row r="8" spans="2:13" x14ac:dyDescent="0.3">
      <c r="B8" t="s">
        <v>12</v>
      </c>
      <c r="C8" s="16">
        <v>214</v>
      </c>
      <c r="D8" s="16">
        <v>214</v>
      </c>
      <c r="E8" s="13">
        <v>1</v>
      </c>
      <c r="F8" s="15">
        <v>213.9</v>
      </c>
      <c r="G8" s="13">
        <v>0.36812025069351895</v>
      </c>
      <c r="H8" s="15">
        <v>213.6</v>
      </c>
      <c r="I8" s="13">
        <v>3.358968076277688E-2</v>
      </c>
      <c r="J8" s="16">
        <v>214</v>
      </c>
      <c r="K8" s="13">
        <v>1</v>
      </c>
      <c r="L8" s="15">
        <v>213.9</v>
      </c>
      <c r="M8" s="13">
        <v>0.36812025069351895</v>
      </c>
    </row>
    <row r="9" spans="2:13" x14ac:dyDescent="0.3">
      <c r="B9" t="s">
        <v>13</v>
      </c>
      <c r="C9" s="15">
        <v>1893</v>
      </c>
      <c r="D9" s="16">
        <v>1893.7</v>
      </c>
      <c r="E9" s="13">
        <v>0.84886648452686819</v>
      </c>
      <c r="F9" s="15">
        <v>1881.8</v>
      </c>
      <c r="G9" s="13">
        <v>4.7514111745221332E-4</v>
      </c>
      <c r="H9" s="15">
        <v>1890.9</v>
      </c>
      <c r="I9" s="13">
        <v>0.19537135364987668</v>
      </c>
      <c r="J9" s="15">
        <v>1883.8</v>
      </c>
      <c r="K9" s="13">
        <v>9.9037465571582086E-4</v>
      </c>
      <c r="L9" s="15">
        <v>1885.9</v>
      </c>
      <c r="M9" s="13">
        <v>6.8803097561342702E-2</v>
      </c>
    </row>
    <row r="10" spans="2:13" x14ac:dyDescent="0.3">
      <c r="B10" t="s">
        <v>14</v>
      </c>
      <c r="C10" s="15">
        <v>965.4</v>
      </c>
      <c r="D10" s="15">
        <v>969.2</v>
      </c>
      <c r="E10" s="13">
        <v>0.47250906832438599</v>
      </c>
      <c r="F10" s="16">
        <v>999</v>
      </c>
      <c r="G10" s="13">
        <v>3.5601603684706322E-3</v>
      </c>
      <c r="H10" s="15">
        <v>998.4</v>
      </c>
      <c r="I10" s="13">
        <v>1.0108571928878842E-2</v>
      </c>
      <c r="J10" s="15">
        <v>944.3</v>
      </c>
      <c r="K10" s="13">
        <v>6.911774809372985E-2</v>
      </c>
      <c r="L10" s="15">
        <v>996.3</v>
      </c>
      <c r="M10" s="13">
        <v>9.0044414235489686E-3</v>
      </c>
    </row>
    <row r="11" spans="2:13" x14ac:dyDescent="0.3">
      <c r="B11" t="s">
        <v>15</v>
      </c>
      <c r="C11" s="15">
        <v>1448.7</v>
      </c>
      <c r="D11" s="15">
        <v>1392</v>
      </c>
      <c r="E11" s="13">
        <v>3.1082168059679307E-2</v>
      </c>
      <c r="F11" s="15">
        <v>1390.7272727272727</v>
      </c>
      <c r="G11" s="13">
        <v>3.5852853678737984E-3</v>
      </c>
      <c r="H11" s="16">
        <v>1486.1</v>
      </c>
      <c r="I11" s="13">
        <v>6.3822184191836079E-2</v>
      </c>
      <c r="J11" s="15">
        <v>1305.9000000000001</v>
      </c>
      <c r="K11" s="13">
        <v>2.4781900556743726E-3</v>
      </c>
      <c r="L11" s="15">
        <v>1423.4</v>
      </c>
      <c r="M11" s="13">
        <v>0.32538731974705237</v>
      </c>
    </row>
    <row r="12" spans="2:13" x14ac:dyDescent="0.3">
      <c r="B12" t="s">
        <v>16</v>
      </c>
      <c r="C12" s="16">
        <v>2764.2</v>
      </c>
      <c r="D12" s="15">
        <v>2719.5</v>
      </c>
      <c r="E12" s="13">
        <v>7.1969210263224115E-3</v>
      </c>
      <c r="F12" s="15">
        <v>2664.2</v>
      </c>
      <c r="G12" s="13">
        <v>1.7861448837368162E-4</v>
      </c>
      <c r="H12" s="15">
        <v>2669.5</v>
      </c>
      <c r="I12" s="13">
        <v>1.7861448837368162E-4</v>
      </c>
      <c r="J12" s="15">
        <v>2603.1999999999998</v>
      </c>
      <c r="K12" s="13">
        <v>1.7861448837368162E-4</v>
      </c>
      <c r="L12" s="15">
        <v>2719.2</v>
      </c>
      <c r="M12" s="13">
        <v>4.5254313891847269E-3</v>
      </c>
    </row>
    <row r="13" spans="2:13" x14ac:dyDescent="0.3">
      <c r="B13" t="s">
        <v>17</v>
      </c>
      <c r="C13" s="15">
        <v>7386.3</v>
      </c>
      <c r="D13" s="15">
        <v>7398.5</v>
      </c>
      <c r="E13" s="13">
        <v>0.85010673913852586</v>
      </c>
      <c r="F13" s="15">
        <v>7722.3</v>
      </c>
      <c r="G13" s="13">
        <v>1.8267179110955002E-4</v>
      </c>
      <c r="H13" s="15">
        <v>7664.454545454545</v>
      </c>
      <c r="I13" s="13">
        <v>9.1084963980309647E-3</v>
      </c>
      <c r="J13" s="15">
        <v>6731.8</v>
      </c>
      <c r="K13" s="13">
        <v>1.8267179110955002E-4</v>
      </c>
      <c r="L13" s="16">
        <v>7726.3</v>
      </c>
      <c r="M13" s="13">
        <v>7.6853891316276646E-4</v>
      </c>
    </row>
    <row r="14" spans="2:13" x14ac:dyDescent="0.3">
      <c r="B14" t="s">
        <v>18</v>
      </c>
      <c r="C14" s="16">
        <v>335.9</v>
      </c>
      <c r="D14" s="15">
        <v>333.1</v>
      </c>
      <c r="E14" s="13">
        <v>1.512869131444549E-2</v>
      </c>
      <c r="F14" s="15">
        <v>329.2</v>
      </c>
      <c r="G14" s="13">
        <v>1.5273241198295515E-3</v>
      </c>
      <c r="H14" s="15">
        <v>331.1</v>
      </c>
      <c r="I14" s="13">
        <v>4.8616881680925896E-3</v>
      </c>
      <c r="J14" s="15">
        <v>329.7</v>
      </c>
      <c r="K14" s="13">
        <v>5.667337653777701E-3</v>
      </c>
      <c r="L14" s="15">
        <v>331.6</v>
      </c>
      <c r="M14" s="13">
        <v>1.483003680074211E-3</v>
      </c>
    </row>
    <row r="15" spans="2:13" x14ac:dyDescent="0.3">
      <c r="B15" s="1" t="s">
        <v>19</v>
      </c>
      <c r="C15" s="17">
        <v>1526.4</v>
      </c>
      <c r="D15" s="17">
        <v>1461.1</v>
      </c>
      <c r="E15" s="14">
        <v>7.5661572143887038E-2</v>
      </c>
      <c r="F15" s="17">
        <v>1528.7</v>
      </c>
      <c r="G15" s="14">
        <v>0.47267559351158717</v>
      </c>
      <c r="H15" s="18">
        <v>1575.1818181818182</v>
      </c>
      <c r="I15" s="14">
        <v>6.9327575433626581E-2</v>
      </c>
      <c r="J15" s="17">
        <v>1405.909090909091</v>
      </c>
      <c r="K15" s="14">
        <v>3.6105143123296027E-3</v>
      </c>
      <c r="L15" s="17">
        <v>1547.7</v>
      </c>
      <c r="M15" s="14">
        <v>1</v>
      </c>
    </row>
    <row r="16" spans="2:13" x14ac:dyDescent="0.3">
      <c r="B16" s="9" t="s">
        <v>27</v>
      </c>
      <c r="C16" s="4">
        <v>6</v>
      </c>
      <c r="D16" s="5">
        <v>2</v>
      </c>
      <c r="E16" s="10"/>
      <c r="F16" s="4">
        <v>1</v>
      </c>
      <c r="G16" s="11"/>
      <c r="H16" s="4">
        <v>3</v>
      </c>
      <c r="I16" s="11"/>
      <c r="J16" s="4">
        <v>1</v>
      </c>
      <c r="K16" s="11"/>
      <c r="L16" s="4">
        <v>1</v>
      </c>
      <c r="M16" s="11"/>
    </row>
  </sheetData>
  <mergeCells count="6">
    <mergeCell ref="L2:M2"/>
    <mergeCell ref="B2:B3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H E i 2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B x I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L Z a / L B X d p g B A A B r B Q A A E w A c A E Z v c m 1 1 b G F z L 1 N l Y 3 R p b 2 4 x L m 0 g o h g A K K A U A A A A A A A A A A A A A A A A A A A A A A A A A A A A 7 V J N S w M x E D 1 b 6 H 8 I 6 6 W F Z a F W C y p 7 k K 5 F Q e r H 9 t a V k u 5 O a y C b l C R b t c W b 4 E H E H j y I g o j / Q P C i / p 6 2 + C + M 1 G o r 8 e D B W w M h y Z v J e z P D k x A q w h n y R 2 d u N Z 1 K p + Q B F h A h i J p Q C 3 k b B G 6 C R C 6 i o N I p p N f g p a e f R d l 2 P B 4 m M T C V K R E K T p E z p R 8 y Y 3 k r w T Y D T 5 A 2 B H t b t Y g I L Q B R r Z R 0 O o Q 1 g 7 L n + 4 E A m V A l g 2 k h x 8 r a V Q 8 o i Y k C 4 V p z l o 2 K n C Y x k 2 4 u b 6 N 1 F v J I c 7 j L + Y K N d h O u w F f H F N z v q 1 P m D P a z 9 m e 1 l 7 3 + x d n w 5 n R w f / b 2 c K 0 r r + C 6 T t o R P N Y / N g B H I G R G N 2 W j 6 i e 4 R q k f Y o q F d J V I J r h u n w Z X z 5 p r + P j a v z v / 4 q o I z G S D i 3 h U a e W 4 B Z p x W t j u d q 2 W 4 E 2 B Y 9 2 S 0 i l I w Z E 6 s V H X w r S h J z O G W R L X Q Y w C D d q i i f z Y O r r J V G H R + W A f B x t Y K s O 3 C I t D w g w B C P k v S j F v m Z g M U C 1 n A h d M Y N 4 E L p r A p R / g S T a d I s w 4 9 U m T z l s / b J p Z y F r / 6 N W x 0 M y 0 M 9 P + z b T v U E s B A i 0 A F A A C A A g A H E i 2 W h T W g t G l A A A A 9 g A A A B I A A A A A A A A A A A A A A A A A A A A A A E N v b m Z p Z y 9 Q Y W N r Y W d l L n h t b F B L A Q I t A B Q A A g A I A B x I t l o P y u m r p A A A A O k A A A A T A A A A A A A A A A A A A A A A A P E A A A B b Q 2 9 u d G V u d F 9 U e X B l c 1 0 u e G 1 s U E s B A i 0 A F A A C A A g A H E i 2 W v y w V 3 a Y A Q A A a w U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8 A A A A A A A A w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Y 2 9 2 Z X J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d l Z j M 4 N T U t O T h h O S 0 0 N 2 Y 5 L W E 5 N j Q t M m Z m M z E z O W N h M G Q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Z G d l X 2 N v d m V y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1 Q x M j o 0 N z o z N C 4 w N j k 5 N j E 4 W i I g L z 4 8 R W 5 0 c n k g V H l w Z T 0 i R m l s b E N v b H V t b l R 5 c G V z I i B W Y W x 1 Z T 0 i c 0 J n V U R C U V V G Q l F V R k J R V U Z C U T 0 9 I i A v P j x F b n R y e S B U e X B l P S J G a W x s Q 2 9 s d W 1 u T m F t Z X M i I F Z h b H V l P S J z W y Z x d W 9 0 O 3 B y b 2 d y Y W 0 m c X V v d D s s J n F 1 b 3 Q 7 Y W x m d X p 6 J n F 1 b 3 Q 7 L C Z x d W 9 0 O 2 F m b H B s d X N w b H V z J n F 1 b 3 Q 7 L C Z x d W 9 0 O 2 F m b G Z h c 3 Q m c X V v d D s s J n F 1 b 3 Q 7 Z G F y d 2 l u J n F 1 b 3 Q 7 L C Z x d W 9 0 O 2 V j b 2 Z 1 e n o m c X V v d D s s J n F 1 b 3 Q 7 b W 9 w d C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f Y 2 9 2 Z X J h Z 2 V z L 0 F 1 d G 9 S Z W 1 v d m V k Q 2 9 s d W 1 u c z E u e 3 B y b 2 d y Y W 0 s M H 0 m c X V v d D s s J n F 1 b 3 Q 7 U 2 V j d G l v b j E v Z W R n Z V 9 j b 3 Z l c m F n Z X M v Q X V 0 b 1 J l b W 9 2 Z W R D b 2 x 1 b W 5 z M S 5 7 Y W x m d X p 6 L D F 9 J n F 1 b 3 Q 7 L C Z x d W 9 0 O 1 N l Y 3 R p b 2 4 x L 2 V k Z 2 V f Y 2 9 2 Z X J h Z 2 V z L 0 F 1 d G 9 S Z W 1 v d m V k Q 2 9 s d W 1 u c z E u e 2 F m b H B s d X N w b H V z L D J 9 J n F 1 b 3 Q 7 L C Z x d W 9 0 O 1 N l Y 3 R p b 2 4 x L 2 V k Z 2 V f Y 2 9 2 Z X J h Z 2 V z L 0 F 1 d G 9 S Z W 1 v d m V k Q 2 9 s d W 1 u c z E u e 2 F m b G Z h c 3 Q s M 3 0 m c X V v d D s s J n F 1 b 3 Q 7 U 2 V j d G l v b j E v Z W R n Z V 9 j b 3 Z l c m F n Z X M v Q X V 0 b 1 J l b W 9 2 Z W R D b 2 x 1 b W 5 z M S 5 7 Z G F y d 2 l u L D R 9 J n F 1 b 3 Q 7 L C Z x d W 9 0 O 1 N l Y 3 R p b 2 4 x L 2 V k Z 2 V f Y 2 9 2 Z X J h Z 2 V z L 0 F 1 d G 9 S Z W 1 v d m V k Q 2 9 s d W 1 u c z E u e 2 V j b 2 Z 1 e n o s N X 0 m c X V v d D s s J n F 1 b 3 Q 7 U 2 V j d G l v b j E v Z W R n Z V 9 j b 3 Z l c m F n Z X M v Q X V 0 b 1 J l b W 9 2 Z W R D b 2 x 1 b W 5 z M S 5 7 b W 9 w d C w 2 f S Z x d W 9 0 O y w m c X V v d D t T Z W N 0 a W 9 u M S 9 l Z G d l X 2 N v d m V y Y W d l c y 9 B d X R v U m V t b 3 Z l Z E N v b H V t b n M x L n t D b 2 x 1 b W 4 x L D d 9 J n F 1 b 3 Q 7 L C Z x d W 9 0 O 1 N l Y 3 R p b 2 4 x L 2 V k Z 2 V f Y 2 9 2 Z X J h Z 2 V z L 0 F 1 d G 9 S Z W 1 v d m V k Q 2 9 s d W 1 u c z E u e 1 8 x L D h 9 J n F 1 b 3 Q 7 L C Z x d W 9 0 O 1 N l Y 3 R p b 2 4 x L 2 V k Z 2 V f Y 2 9 2 Z X J h Z 2 V z L 0 F 1 d G 9 S Z W 1 v d m V k Q 2 9 s d W 1 u c z E u e 1 8 y L D l 9 J n F 1 b 3 Q 7 L C Z x d W 9 0 O 1 N l Y 3 R p b 2 4 x L 2 V k Z 2 V f Y 2 9 2 Z X J h Z 2 V z L 0 F 1 d G 9 S Z W 1 v d m V k Q 2 9 s d W 1 u c z E u e 1 8 z L D E w f S Z x d W 9 0 O y w m c X V v d D t T Z W N 0 a W 9 u M S 9 l Z G d l X 2 N v d m V y Y W d l c y 9 B d X R v U m V t b 3 Z l Z E N v b H V t b n M x L n t f N C w x M X 0 m c X V v d D s s J n F 1 b 3 Q 7 U 2 V j d G l v b j E v Z W R n Z V 9 j b 3 Z l c m F n Z X M v Q X V 0 b 1 J l b W 9 2 Z W R D b 2 x 1 b W 5 z M S 5 7 X z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Z G d l X 2 N v d m V y Y W d l c y 9 B d X R v U m V t b 3 Z l Z E N v b H V t b n M x L n t w c m 9 n c m F t L D B 9 J n F 1 b 3 Q 7 L C Z x d W 9 0 O 1 N l Y 3 R p b 2 4 x L 2 V k Z 2 V f Y 2 9 2 Z X J h Z 2 V z L 0 F 1 d G 9 S Z W 1 v d m V k Q 2 9 s d W 1 u c z E u e 2 F s Z n V 6 e i w x f S Z x d W 9 0 O y w m c X V v d D t T Z W N 0 a W 9 u M S 9 l Z G d l X 2 N v d m V y Y W d l c y 9 B d X R v U m V t b 3 Z l Z E N v b H V t b n M x L n t h Z m x w b H V z c G x 1 c y w y f S Z x d W 9 0 O y w m c X V v d D t T Z W N 0 a W 9 u M S 9 l Z G d l X 2 N v d m V y Y W d l c y 9 B d X R v U m V t b 3 Z l Z E N v b H V t b n M x L n t h Z m x m Y X N 0 L D N 9 J n F 1 b 3 Q 7 L C Z x d W 9 0 O 1 N l Y 3 R p b 2 4 x L 2 V k Z 2 V f Y 2 9 2 Z X J h Z 2 V z L 0 F 1 d G 9 S Z W 1 v d m V k Q 2 9 s d W 1 u c z E u e 2 R h c n d p b i w 0 f S Z x d W 9 0 O y w m c X V v d D t T Z W N 0 a W 9 u M S 9 l Z G d l X 2 N v d m V y Y W d l c y 9 B d X R v U m V t b 3 Z l Z E N v b H V t b n M x L n t l Y 2 9 m d X p 6 L D V 9 J n F 1 b 3 Q 7 L C Z x d W 9 0 O 1 N l Y 3 R p b 2 4 x L 2 V k Z 2 V f Y 2 9 2 Z X J h Z 2 V z L 0 F 1 d G 9 S Z W 1 v d m V k Q 2 9 s d W 1 u c z E u e 2 1 v c H Q s N n 0 m c X V v d D s s J n F 1 b 3 Q 7 U 2 V j d G l v b j E v Z W R n Z V 9 j b 3 Z l c m F n Z X M v Q X V 0 b 1 J l b W 9 2 Z W R D b 2 x 1 b W 5 z M S 5 7 Q 2 9 s d W 1 u M S w 3 f S Z x d W 9 0 O y w m c X V v d D t T Z W N 0 a W 9 u M S 9 l Z G d l X 2 N v d m V y Y W d l c y 9 B d X R v U m V t b 3 Z l Z E N v b H V t b n M x L n t f M S w 4 f S Z x d W 9 0 O y w m c X V v d D t T Z W N 0 a W 9 u M S 9 l Z G d l X 2 N v d m V y Y W d l c y 9 B d X R v U m V t b 3 Z l Z E N v b H V t b n M x L n t f M i w 5 f S Z x d W 9 0 O y w m c X V v d D t T Z W N 0 a W 9 u M S 9 l Z G d l X 2 N v d m V y Y W d l c y 9 B d X R v U m V t b 3 Z l Z E N v b H V t b n M x L n t f M y w x M H 0 m c X V v d D s s J n F 1 b 3 Q 7 U 2 V j d G l v b j E v Z W R n Z V 9 j b 3 Z l c m F n Z X M v Q X V 0 b 1 J l b W 9 2 Z W R D b 2 x 1 b W 5 z M S 5 7 X z Q s M T F 9 J n F 1 b 3 Q 7 L C Z x d W 9 0 O 1 N l Y 3 R p b 2 4 x L 2 V k Z 2 V f Y 2 9 2 Z X J h Z 2 V z L 0 F 1 d G 9 S Z W 1 v d m V k Q 2 9 s d W 1 u c z E u e 1 8 1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n Z V 9 j b 3 Z l c m F n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j b 3 Z l c m F n Z X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j b 3 Z l c m F n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j b 3 Z l c m F n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D g z M W R h M S 0 2 Y T g 2 L T Q 1 M W I t O T U x N i 0 1 O D B j N 2 E y N m E 1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R n Z V 9 j b 3 Z l c m F n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D E 6 M D A 6 N T c u M T k 2 N T E x N 1 o i I C 8 + P E V u d H J 5 I F R 5 c G U 9 I k Z p b G x D b 2 x 1 b W 5 U e X B l c y I g V m F s d W U 9 I n N C Z 1 V E Q l F V R k J R V U Z C U V V G Q l E 9 P S I g L z 4 8 R W 5 0 c n k g V H l w Z T 0 i R m l s b E N v b H V t b k 5 h b W V z I i B W Y W x 1 Z T 0 i c 1 s m c X V v d D t w c m 9 n c m F t J n F 1 b 3 Q 7 L C Z x d W 9 0 O 2 F s Z n V 6 e i Z x d W 9 0 O y w m c X V v d D t h Z m x w b H V z c G x 1 c y Z x d W 9 0 O y w m c X V v d D t h Z m x m Y X N 0 J n F 1 b 3 Q 7 L C Z x d W 9 0 O 2 R h c n d p b i Z x d W 9 0 O y w m c X V v d D t l Y 2 9 m d X p 6 J n F 1 b 3 Q 7 L C Z x d W 9 0 O 2 1 v c H Q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G d l X 2 N v d m V y Y W d l c y A o M i k v Q X V 0 b 1 J l b W 9 2 Z W R D b 2 x 1 b W 5 z M S 5 7 c H J v Z 3 J h b S w w f S Z x d W 9 0 O y w m c X V v d D t T Z W N 0 a W 9 u M S 9 l Z G d l X 2 N v d m V y Y W d l c y A o M i k v Q X V 0 b 1 J l b W 9 2 Z W R D b 2 x 1 b W 5 z M S 5 7 Y W x m d X p 6 L D F 9 J n F 1 b 3 Q 7 L C Z x d W 9 0 O 1 N l Y 3 R p b 2 4 x L 2 V k Z 2 V f Y 2 9 2 Z X J h Z 2 V z I C g y K S 9 B d X R v U m V t b 3 Z l Z E N v b H V t b n M x L n t h Z m x w b H V z c G x 1 c y w y f S Z x d W 9 0 O y w m c X V v d D t T Z W N 0 a W 9 u M S 9 l Z G d l X 2 N v d m V y Y W d l c y A o M i k v Q X V 0 b 1 J l b W 9 2 Z W R D b 2 x 1 b W 5 z M S 5 7 Y W Z s Z m F z d C w z f S Z x d W 9 0 O y w m c X V v d D t T Z W N 0 a W 9 u M S 9 l Z G d l X 2 N v d m V y Y W d l c y A o M i k v Q X V 0 b 1 J l b W 9 2 Z W R D b 2 x 1 b W 5 z M S 5 7 Z G F y d 2 l u L D R 9 J n F 1 b 3 Q 7 L C Z x d W 9 0 O 1 N l Y 3 R p b 2 4 x L 2 V k Z 2 V f Y 2 9 2 Z X J h Z 2 V z I C g y K S 9 B d X R v U m V t b 3 Z l Z E N v b H V t b n M x L n t l Y 2 9 m d X p 6 L D V 9 J n F 1 b 3 Q 7 L C Z x d W 9 0 O 1 N l Y 3 R p b 2 4 x L 2 V k Z 2 V f Y 2 9 2 Z X J h Z 2 V z I C g y K S 9 B d X R v U m V t b 3 Z l Z E N v b H V t b n M x L n t t b 3 B 0 L D Z 9 J n F 1 b 3 Q 7 L C Z x d W 9 0 O 1 N l Y 3 R p b 2 4 x L 2 V k Z 2 V f Y 2 9 2 Z X J h Z 2 V z I C g y K S 9 B d X R v U m V t b 3 Z l Z E N v b H V t b n M x L n t D b 2 x 1 b W 4 x L D d 9 J n F 1 b 3 Q 7 L C Z x d W 9 0 O 1 N l Y 3 R p b 2 4 x L 2 V k Z 2 V f Y 2 9 2 Z X J h Z 2 V z I C g y K S 9 B d X R v U m V t b 3 Z l Z E N v b H V t b n M x L n t f M S w 4 f S Z x d W 9 0 O y w m c X V v d D t T Z W N 0 a W 9 u M S 9 l Z G d l X 2 N v d m V y Y W d l c y A o M i k v Q X V 0 b 1 J l b W 9 2 Z W R D b 2 x 1 b W 5 z M S 5 7 X z I s O X 0 m c X V v d D s s J n F 1 b 3 Q 7 U 2 V j d G l v b j E v Z W R n Z V 9 j b 3 Z l c m F n Z X M g K D I p L 0 F 1 d G 9 S Z W 1 v d m V k Q 2 9 s d W 1 u c z E u e 1 8 z L D E w f S Z x d W 9 0 O y w m c X V v d D t T Z W N 0 a W 9 u M S 9 l Z G d l X 2 N v d m V y Y W d l c y A o M i k v Q X V 0 b 1 J l b W 9 2 Z W R D b 2 x 1 b W 5 z M S 5 7 X z Q s M T F 9 J n F 1 b 3 Q 7 L C Z x d W 9 0 O 1 N l Y 3 R p b 2 4 x L 2 V k Z 2 V f Y 2 9 2 Z X J h Z 2 V z I C g y K S 9 B d X R v U m V t b 3 Z l Z E N v b H V t b n M x L n t f N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V k Z 2 V f Y 2 9 2 Z X J h Z 2 V z I C g y K S 9 B d X R v U m V t b 3 Z l Z E N v b H V t b n M x L n t w c m 9 n c m F t L D B 9 J n F 1 b 3 Q 7 L C Z x d W 9 0 O 1 N l Y 3 R p b 2 4 x L 2 V k Z 2 V f Y 2 9 2 Z X J h Z 2 V z I C g y K S 9 B d X R v U m V t b 3 Z l Z E N v b H V t b n M x L n t h b G Z 1 e n o s M X 0 m c X V v d D s s J n F 1 b 3 Q 7 U 2 V j d G l v b j E v Z W R n Z V 9 j b 3 Z l c m F n Z X M g K D I p L 0 F 1 d G 9 S Z W 1 v d m V k Q 2 9 s d W 1 u c z E u e 2 F m b H B s d X N w b H V z L D J 9 J n F 1 b 3 Q 7 L C Z x d W 9 0 O 1 N l Y 3 R p b 2 4 x L 2 V k Z 2 V f Y 2 9 2 Z X J h Z 2 V z I C g y K S 9 B d X R v U m V t b 3 Z l Z E N v b H V t b n M x L n t h Z m x m Y X N 0 L D N 9 J n F 1 b 3 Q 7 L C Z x d W 9 0 O 1 N l Y 3 R p b 2 4 x L 2 V k Z 2 V f Y 2 9 2 Z X J h Z 2 V z I C g y K S 9 B d X R v U m V t b 3 Z l Z E N v b H V t b n M x L n t k Y X J 3 a W 4 s N H 0 m c X V v d D s s J n F 1 b 3 Q 7 U 2 V j d G l v b j E v Z W R n Z V 9 j b 3 Z l c m F n Z X M g K D I p L 0 F 1 d G 9 S Z W 1 v d m V k Q 2 9 s d W 1 u c z E u e 2 V j b 2 Z 1 e n o s N X 0 m c X V v d D s s J n F 1 b 3 Q 7 U 2 V j d G l v b j E v Z W R n Z V 9 j b 3 Z l c m F n Z X M g K D I p L 0 F 1 d G 9 S Z W 1 v d m V k Q 2 9 s d W 1 u c z E u e 2 1 v c H Q s N n 0 m c X V v d D s s J n F 1 b 3 Q 7 U 2 V j d G l v b j E v Z W R n Z V 9 j b 3 Z l c m F n Z X M g K D I p L 0 F 1 d G 9 S Z W 1 v d m V k Q 2 9 s d W 1 u c z E u e 0 N v b H V t b j E s N 3 0 m c X V v d D s s J n F 1 b 3 Q 7 U 2 V j d G l v b j E v Z W R n Z V 9 j b 3 Z l c m F n Z X M g K D I p L 0 F 1 d G 9 S Z W 1 v d m V k Q 2 9 s d W 1 u c z E u e 1 8 x L D h 9 J n F 1 b 3 Q 7 L C Z x d W 9 0 O 1 N l Y 3 R p b 2 4 x L 2 V k Z 2 V f Y 2 9 2 Z X J h Z 2 V z I C g y K S 9 B d X R v U m V t b 3 Z l Z E N v b H V t b n M x L n t f M i w 5 f S Z x d W 9 0 O y w m c X V v d D t T Z W N 0 a W 9 u M S 9 l Z G d l X 2 N v d m V y Y W d l c y A o M i k v Q X V 0 b 1 J l b W 9 2 Z W R D b 2 x 1 b W 5 z M S 5 7 X z M s M T B 9 J n F 1 b 3 Q 7 L C Z x d W 9 0 O 1 N l Y 3 R p b 2 4 x L 2 V k Z 2 V f Y 2 9 2 Z X J h Z 2 V z I C g y K S 9 B d X R v U m V t b 3 Z l Z E N v b H V t b n M x L n t f N C w x M X 0 m c X V v d D s s J n F 1 b 3 Q 7 U 2 V j d G l v b j E v Z W R n Z V 9 j b 3 Z l c m F n Z X M g K D I p L 0 F 1 d G 9 S Z W 1 v d m V k Q 2 9 s d W 1 u c z E u e 1 8 1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n Z V 9 j b 3 Z l c m F n Z X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j b 3 Z l c m F n Z X M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j b 3 Z l c m F n Z X M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7 j A 7 i D M E 5 F r 9 K h 3 3 d 6 E t 0 A A A A A A g A A A A A A E G Y A A A A B A A A g A A A A 8 t 1 b a i e 0 g c g I Z d j w s + W B F a I f z f F q X U V A Y K 0 E F a / u R Y o A A A A A D o A A A A A C A A A g A A A A D 4 n n 8 v C X i f D r / Z x v N p e 9 N x 3 r z W D o b 2 K x i d p P h 6 4 1 L g p Q A A A A S y a Q N M v Y r O B q d G h / m Q J E y r R c F r p G 8 U A / 6 h b 2 U 2 c w F t X 3 0 p d K x Q j c M 5 L m a I l l d n D + 4 T 7 B Z c e + P E l o h x A L Y H B 4 3 D 0 6 A z 1 R c a g k s F r U R n 8 e + R x A A A A A X + K b m 5 g p 7 0 Q A U V H U C L F D B + t R q y r s O g B t 1 m o l I N C K U w U h q E k l r V k 7 4 7 f 9 Z R Y N 7 1 X A P p R 5 c c X T r j p W r W J 2 x w Z 0 W Q = = < / D a t a M a s h u p > 
</file>

<file path=customXml/itemProps1.xml><?xml version="1.0" encoding="utf-8"?>
<ds:datastoreItem xmlns:ds="http://schemas.openxmlformats.org/officeDocument/2006/customXml" ds:itemID="{8AC834D9-0578-4A5A-9700-E314D2CC6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edge_coverages</vt:lpstr>
      <vt:lpstr>edge_coverages (2)</vt:lpstr>
      <vt:lpstr>Sheet1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杨少杰</dc:creator>
  <cp:lastModifiedBy>少杰 杨</cp:lastModifiedBy>
  <dcterms:created xsi:type="dcterms:W3CDTF">2015-06-05T18:19:34Z</dcterms:created>
  <dcterms:modified xsi:type="dcterms:W3CDTF">2025-05-22T10:18:32Z</dcterms:modified>
</cp:coreProperties>
</file>