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UMA HATTURKAR\Downloads\Project\"/>
    </mc:Choice>
  </mc:AlternateContent>
  <xr:revisionPtr revIDLastSave="0" documentId="13_ncr:1_{563B3F40-640D-4227-B66D-A3B58FB090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data" sheetId="1" r:id="rId1"/>
    <sheet name="Sheet1" sheetId="2" r:id="rId2"/>
  </sheets>
  <definedNames>
    <definedName name="_xlnm._FilterDatabase" localSheetId="0" hidden="1">'Table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H253" i="1" s="1"/>
  <c r="G254" i="1"/>
  <c r="H254" i="1" s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H273" i="1" s="1"/>
  <c r="G274" i="1"/>
  <c r="G275" i="1"/>
  <c r="H275" i="1" s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H368" i="1" s="1"/>
  <c r="G369" i="1"/>
  <c r="G370" i="1"/>
  <c r="G371" i="1"/>
  <c r="G372" i="1"/>
  <c r="G373" i="1"/>
  <c r="G374" i="1"/>
  <c r="G375" i="1"/>
  <c r="H367" i="1"/>
  <c r="H365" i="1"/>
  <c r="H252" i="1"/>
  <c r="H257" i="1"/>
  <c r="H258" i="1"/>
  <c r="H274" i="1"/>
  <c r="H256" i="1"/>
  <c r="H248" i="1"/>
  <c r="H366" i="1"/>
  <c r="H142" i="1"/>
  <c r="H272" i="1"/>
  <c r="H251" i="1"/>
  <c r="H143" i="1"/>
  <c r="H259" i="1"/>
  <c r="H246" i="1"/>
  <c r="H249" i="1"/>
  <c r="H247" i="1"/>
  <c r="H271" i="1"/>
  <c r="H270" i="1"/>
  <c r="H255" i="1"/>
  <c r="H245" i="1"/>
  <c r="H269" i="1"/>
  <c r="H114" i="1"/>
  <c r="H268" i="1"/>
  <c r="H27" i="1"/>
  <c r="H225" i="1"/>
  <c r="H58" i="1"/>
  <c r="H188" i="1"/>
  <c r="H202" i="1"/>
  <c r="H200" i="1"/>
  <c r="H64" i="1"/>
  <c r="H263" i="1"/>
  <c r="H151" i="1"/>
  <c r="H66" i="1"/>
  <c r="H224" i="1"/>
  <c r="H150" i="1"/>
  <c r="H176" i="1"/>
  <c r="H131" i="1"/>
  <c r="H124" i="1"/>
  <c r="H267" i="1"/>
  <c r="H182" i="1"/>
  <c r="H67" i="1"/>
  <c r="H63" i="1"/>
  <c r="H290" i="1"/>
  <c r="H61" i="1"/>
  <c r="H87" i="1"/>
  <c r="H55" i="1"/>
  <c r="H121" i="1"/>
  <c r="H28" i="1"/>
  <c r="H250" i="1"/>
  <c r="H62" i="1"/>
  <c r="H60" i="1"/>
  <c r="H52" i="1"/>
  <c r="H330" i="1"/>
  <c r="H327" i="1"/>
  <c r="H152" i="1"/>
  <c r="H227" i="1"/>
  <c r="H112" i="1"/>
  <c r="H49" i="1"/>
  <c r="H303" i="1"/>
  <c r="H88" i="1"/>
  <c r="H144" i="1"/>
  <c r="H226" i="1"/>
  <c r="H228" i="1"/>
  <c r="H135" i="1"/>
  <c r="H278" i="1"/>
  <c r="H161" i="1"/>
  <c r="H331" i="1"/>
  <c r="H370" i="1"/>
  <c r="H94" i="1"/>
  <c r="H291" i="1"/>
  <c r="H198" i="1"/>
  <c r="H187" i="1"/>
  <c r="H210" i="1"/>
  <c r="H194" i="1"/>
  <c r="H243" i="1"/>
  <c r="H104" i="1"/>
  <c r="H266" i="1"/>
  <c r="H239" i="1"/>
  <c r="H100" i="1"/>
  <c r="H154" i="1"/>
  <c r="H238" i="1"/>
  <c r="H4" i="1"/>
  <c r="H196" i="1"/>
  <c r="H265" i="1"/>
  <c r="H372" i="1"/>
  <c r="H192" i="1"/>
  <c r="H169" i="1"/>
  <c r="H54" i="1"/>
  <c r="H240" i="1"/>
  <c r="H304" i="1"/>
  <c r="H334" i="1"/>
  <c r="H163" i="1"/>
  <c r="H92" i="1"/>
  <c r="H35" i="1"/>
  <c r="H24" i="1"/>
  <c r="H332" i="1"/>
  <c r="H287" i="1"/>
  <c r="H352" i="1"/>
  <c r="H139" i="1"/>
  <c r="H207" i="1"/>
  <c r="H237" i="1"/>
  <c r="H116" i="1"/>
  <c r="H32" i="1"/>
  <c r="H306" i="1"/>
  <c r="H59" i="1"/>
  <c r="H233" i="1"/>
  <c r="H13" i="1"/>
  <c r="H76" i="1"/>
  <c r="H65" i="1"/>
  <c r="H286" i="1"/>
  <c r="H191" i="1"/>
  <c r="H190" i="1"/>
  <c r="H19" i="1"/>
  <c r="H336" i="1"/>
  <c r="H343" i="1"/>
  <c r="H241" i="1"/>
  <c r="H57" i="1"/>
  <c r="H314" i="1"/>
  <c r="H315" i="1"/>
  <c r="H300" i="1"/>
  <c r="H297" i="1"/>
  <c r="H118" i="1"/>
  <c r="H296" i="1"/>
  <c r="H201" i="1"/>
  <c r="H133" i="1"/>
  <c r="H317" i="1"/>
  <c r="H34" i="1"/>
  <c r="H31" i="1"/>
  <c r="H285" i="1"/>
  <c r="H174" i="1"/>
  <c r="H122" i="1"/>
  <c r="H328" i="1"/>
  <c r="H42" i="1"/>
  <c r="H284" i="1"/>
  <c r="H283" i="1"/>
  <c r="H137" i="1"/>
  <c r="H184" i="1"/>
  <c r="H344" i="1"/>
  <c r="H51" i="1"/>
  <c r="H374" i="1"/>
  <c r="H119" i="1"/>
  <c r="H101" i="1"/>
  <c r="H71" i="1"/>
  <c r="H84" i="1"/>
  <c r="H261" i="1"/>
  <c r="H180" i="1"/>
  <c r="H36" i="1"/>
  <c r="H205" i="1"/>
  <c r="H156" i="1"/>
  <c r="H33" i="1"/>
  <c r="H295" i="1"/>
  <c r="H155" i="1"/>
  <c r="H99" i="1"/>
  <c r="H221" i="1"/>
  <c r="H30" i="1"/>
  <c r="H3" i="1"/>
  <c r="H236" i="1"/>
  <c r="H288" i="1"/>
  <c r="H373" i="1"/>
  <c r="H215" i="1"/>
  <c r="H294" i="1"/>
  <c r="H337" i="1"/>
  <c r="H29" i="1"/>
  <c r="H305" i="1"/>
  <c r="H279" i="1"/>
  <c r="H325" i="1"/>
  <c r="H98" i="1"/>
  <c r="H25" i="1"/>
  <c r="H354" i="1"/>
  <c r="H149" i="1"/>
  <c r="H153" i="1"/>
  <c r="H171" i="1"/>
  <c r="H45" i="1"/>
  <c r="H335" i="1"/>
  <c r="H147" i="1"/>
  <c r="H85" i="1"/>
  <c r="H91" i="1"/>
  <c r="H214" i="1"/>
  <c r="H175" i="1"/>
  <c r="H264" i="1"/>
  <c r="H7" i="1"/>
  <c r="H106" i="1"/>
  <c r="H108" i="1"/>
  <c r="H15" i="1"/>
  <c r="H183" i="1"/>
  <c r="H17" i="1"/>
  <c r="H93" i="1"/>
  <c r="H282" i="1"/>
  <c r="H277" i="1"/>
  <c r="H329" i="1"/>
  <c r="H14" i="1"/>
  <c r="H369" i="1"/>
  <c r="H204" i="1"/>
  <c r="H301" i="1"/>
  <c r="H363" i="1"/>
  <c r="H140" i="1"/>
  <c r="H109" i="1"/>
  <c r="H218" i="1"/>
  <c r="H50" i="1"/>
  <c r="H213" i="1"/>
  <c r="H102" i="1"/>
  <c r="H281" i="1"/>
  <c r="H199" i="1"/>
  <c r="H186" i="1"/>
  <c r="H86" i="1"/>
  <c r="H324" i="1"/>
  <c r="H189" i="1"/>
  <c r="H222" i="1"/>
  <c r="H115" i="1"/>
  <c r="H90" i="1"/>
  <c r="H181" i="1"/>
  <c r="H345" i="1"/>
  <c r="H351" i="1"/>
  <c r="H242" i="1"/>
  <c r="H280" i="1"/>
  <c r="H48" i="1"/>
  <c r="H212" i="1"/>
  <c r="H209" i="1"/>
  <c r="H136" i="1"/>
  <c r="H232" i="1"/>
  <c r="H195" i="1"/>
  <c r="H70" i="1"/>
  <c r="H111" i="1"/>
  <c r="H230" i="1"/>
  <c r="H360" i="1"/>
  <c r="H313" i="1"/>
  <c r="H78" i="1"/>
  <c r="H8" i="1"/>
  <c r="H168" i="1"/>
  <c r="H110" i="1"/>
  <c r="H276" i="1"/>
  <c r="H162" i="1"/>
  <c r="H178" i="1"/>
  <c r="H113" i="1"/>
  <c r="H203" i="1"/>
  <c r="H120" i="1"/>
  <c r="H217" i="1"/>
  <c r="H9" i="1"/>
  <c r="H89" i="1"/>
  <c r="H79" i="1"/>
  <c r="H11" i="1"/>
  <c r="H231" i="1"/>
  <c r="H193" i="1"/>
  <c r="H158" i="1"/>
  <c r="H349" i="1"/>
  <c r="H293" i="1"/>
  <c r="H166" i="1"/>
  <c r="H299" i="1"/>
  <c r="H138" i="1"/>
  <c r="H23" i="1"/>
  <c r="H16" i="1"/>
  <c r="H208" i="1"/>
  <c r="H206" i="1"/>
  <c r="H229" i="1"/>
  <c r="H53" i="1"/>
  <c r="H159" i="1"/>
  <c r="H298" i="1"/>
  <c r="H292" i="1"/>
  <c r="H12" i="1"/>
  <c r="H167" i="1"/>
  <c r="H82" i="1"/>
  <c r="H197" i="1"/>
  <c r="H260" i="1"/>
  <c r="H326" i="1"/>
  <c r="H235" i="1"/>
  <c r="H302" i="1"/>
  <c r="H105" i="1"/>
  <c r="H165" i="1"/>
  <c r="H10" i="1"/>
  <c r="H125" i="1"/>
  <c r="H348" i="1"/>
  <c r="H318" i="1"/>
  <c r="H312" i="1"/>
  <c r="H80" i="1"/>
  <c r="H37" i="1"/>
  <c r="H319" i="1"/>
  <c r="H75" i="1"/>
  <c r="H371" i="1"/>
  <c r="H185" i="1"/>
  <c r="H157" i="1"/>
  <c r="H44" i="1"/>
  <c r="H223" i="1"/>
  <c r="H95" i="1"/>
  <c r="H83" i="1"/>
  <c r="H47" i="1"/>
  <c r="H77" i="1"/>
  <c r="H323" i="1"/>
  <c r="H357" i="1"/>
  <c r="H43" i="1"/>
  <c r="H148" i="1"/>
  <c r="H160" i="1"/>
  <c r="H220" i="1"/>
  <c r="H39" i="1"/>
  <c r="H164" i="1"/>
  <c r="H81" i="1"/>
  <c r="H321" i="1"/>
  <c r="H127" i="1"/>
  <c r="H350" i="1"/>
  <c r="H38" i="1"/>
  <c r="H244" i="1"/>
  <c r="H68" i="1"/>
  <c r="H347" i="1"/>
  <c r="H375" i="1"/>
  <c r="H134" i="1"/>
  <c r="H128" i="1"/>
  <c r="H173" i="1"/>
  <c r="H341" i="1"/>
  <c r="H132" i="1"/>
  <c r="H353" i="1"/>
  <c r="H364" i="1"/>
  <c r="H129" i="1"/>
  <c r="H362" i="1"/>
  <c r="H40" i="1"/>
  <c r="H307" i="1"/>
  <c r="H74" i="1"/>
  <c r="H316" i="1"/>
  <c r="H72" i="1"/>
  <c r="H41" i="1"/>
  <c r="H73" i="1"/>
  <c r="H141" i="1"/>
  <c r="H5" i="1"/>
  <c r="H69" i="1"/>
  <c r="H262" i="1"/>
  <c r="H219" i="1"/>
  <c r="H179" i="1"/>
  <c r="H289" i="1"/>
  <c r="H107" i="1"/>
  <c r="H342" i="1"/>
  <c r="H346" i="1"/>
  <c r="H56" i="1"/>
  <c r="H355" i="1"/>
  <c r="H361" i="1"/>
  <c r="H26" i="1"/>
  <c r="H234" i="1"/>
  <c r="H211" i="1"/>
  <c r="H177" i="1"/>
  <c r="H356" i="1"/>
  <c r="H320" i="1"/>
  <c r="H339" i="1"/>
  <c r="H333" i="1"/>
  <c r="H170" i="1"/>
  <c r="H322" i="1"/>
  <c r="H126" i="1"/>
  <c r="H22" i="1"/>
  <c r="H172" i="1"/>
  <c r="H359" i="1"/>
  <c r="H358" i="1"/>
  <c r="H146" i="1"/>
  <c r="H308" i="1"/>
  <c r="H96" i="1"/>
  <c r="H340" i="1"/>
  <c r="H216" i="1"/>
  <c r="H145" i="1"/>
  <c r="H130" i="1"/>
  <c r="H117" i="1"/>
  <c r="H310" i="1"/>
  <c r="H123" i="1"/>
  <c r="H338" i="1"/>
  <c r="H309" i="1"/>
  <c r="H2" i="1"/>
  <c r="H21" i="1"/>
  <c r="H18" i="1"/>
  <c r="H103" i="1"/>
  <c r="H20" i="1"/>
  <c r="H6" i="1"/>
  <c r="H311" i="1"/>
  <c r="H97" i="1"/>
  <c r="H46" i="1"/>
</calcChain>
</file>

<file path=xl/sharedStrings.xml><?xml version="1.0" encoding="utf-8"?>
<sst xmlns="http://schemas.openxmlformats.org/spreadsheetml/2006/main" count="1537" uniqueCount="898">
  <si>
    <t>Content</t>
  </si>
  <si>
    <t>Video title</t>
  </si>
  <si>
    <t>Views</t>
  </si>
  <si>
    <t>Watch time (hours)</t>
  </si>
  <si>
    <t>Subscribers</t>
  </si>
  <si>
    <t>Estimated revenue (INR)</t>
  </si>
  <si>
    <t>Average view duration</t>
  </si>
  <si>
    <t>Impressions</t>
  </si>
  <si>
    <t>Impressions click-through rate (%)</t>
  </si>
  <si>
    <t/>
  </si>
  <si>
    <t>0:01:02</t>
  </si>
  <si>
    <t>www.youtube.com/watch?v=91V-HCg8pac</t>
  </si>
  <si>
    <t>TOP 5 EMBEDDED PROJECTS || FY Project Ideas || Electronics Engineering Projects Ideas</t>
  </si>
  <si>
    <t>0:00:27</t>
  </si>
  <si>
    <t>www.youtube.com/watch?v=NmIzByFaCcM</t>
  </si>
  <si>
    <t>TOP 5 IoT PROJECTS || IoT Final Year Project Ideas || Electronic Engineering Project Ideas.</t>
  </si>
  <si>
    <t>0:00:32</t>
  </si>
  <si>
    <t>www.youtube.com/watch?v=fwwI4R_97DI</t>
  </si>
  <si>
    <t>Fire Alarm System Project by Interfacing Arduino with Temperature &amp; Gas Sensor || TinkerCAD Projects</t>
  </si>
  <si>
    <t>0:02:15</t>
  </si>
  <si>
    <t>www.youtube.com/watch?v=7hy7LCcWjxk</t>
  </si>
  <si>
    <t>How to Install Multisim Software in your WindowsPC||Step by Step Process||Free Version||100% Working</t>
  </si>
  <si>
    <t>0:01:15</t>
  </si>
  <si>
    <t>www.youtube.com/watch?v=9G6iKCB7-9Q</t>
  </si>
  <si>
    <t>TOP 5 IMAGE PROCESSING PROJECTS || FINAL YEAR PROJECT IDEAS || ELECTRONIC ENGINEERING PROJECT IDEAS</t>
  </si>
  <si>
    <t>0:00:31</t>
  </si>
  <si>
    <t>www.youtube.com/watch?v=_UYb7LhhhsY</t>
  </si>
  <si>
    <t>How to download and install Xilinx ISE Design Suite 14.7? || Install Xilinx on Windows ||</t>
  </si>
  <si>
    <t>0:01:36</t>
  </si>
  <si>
    <t>www.youtube.com/watch?v=c5jqekocfMg</t>
  </si>
  <si>
    <t>Electronics engineer interview questions|| Interview questions || ECE interview questions</t>
  </si>
  <si>
    <t>0:00:37</t>
  </si>
  <si>
    <t>www.youtube.com/watch?v=OnTdd3UaQqA</t>
  </si>
  <si>
    <t>TOP 5 VLSI PROJECTS || FINAL YEAR PROJECT IDEAS || ELECTRONIC ENGINEERING PROJECT IDEAS</t>
  </si>
  <si>
    <t>0:00:30</t>
  </si>
  <si>
    <t>www.youtube.com/watch?v=FbkPkI4RMGI</t>
  </si>
  <si>
    <t>Top 5 Arduino Projects | Arduino Final Year Project Ideas | Electronics Engineering FYP Ideas</t>
  </si>
  <si>
    <t>www.youtube.com/watch?v=lv6Uhk1mRBA</t>
  </si>
  <si>
    <t>Smart Street Light Project using Arduino UNO, LDR and LED || Arduino - TinkerCAD DIY Project</t>
  </si>
  <si>
    <t>0:01:57</t>
  </si>
  <si>
    <t>www.youtube.com/watch?v=dgQuT0zOOpc</t>
  </si>
  <si>
    <t>How to Interface an Ultrasonic Sensor with Arduino using TinkerCAD || Ultrasonic Sensor Code ||</t>
  </si>
  <si>
    <t>0:01:03</t>
  </si>
  <si>
    <t>www.youtube.com/watch?v=I3vxNbTDPdo</t>
  </si>
  <si>
    <t>Top 10 Electronics Circuit Designing Software in 2021||PCB Design Softwares||Circuit Simulation Tool</t>
  </si>
  <si>
    <t>0:01:18</t>
  </si>
  <si>
    <t>www.youtube.com/watch?v=4ibf6wHOIok</t>
  </si>
  <si>
    <t>Light Intensity Measurement using LDR sensor and Arduino on TinkerCAD || Arduino-TinkerCAD Projects</t>
  </si>
  <si>
    <t>0:01:48</t>
  </si>
  <si>
    <t>www.youtube.com/watch?v=jLn8Wktwbbo</t>
  </si>
  <si>
    <t>Job Interview questions for a PCB Designer || PCB Designer Jobs || Printed Circuit Boards</t>
  </si>
  <si>
    <t>0:01:33</t>
  </si>
  <si>
    <t>www.youtube.com/watch?v=1LM8OSCCthE</t>
  </si>
  <si>
    <t>Smart Parking System using Arduino || Arduino || TinkerCAD || Arduino Projects || TinkerCAD Projects</t>
  </si>
  <si>
    <t>0:01:28</t>
  </si>
  <si>
    <t>www.youtube.com/watch?v=Wap74FHeWWg</t>
  </si>
  <si>
    <t>Interfacing Photodiode with Arduino || How to connect a Photo-diode with Arduino || Arduino Projects</t>
  </si>
  <si>
    <t>0:01:11</t>
  </si>
  <si>
    <t>www.youtube.com/watch?v=BE8ngLA4Y2c</t>
  </si>
  <si>
    <t>Automatic Door || Arduino Uno Projects || PIR Sensor||Servo Motor</t>
  </si>
  <si>
    <t>0:00:58</t>
  </si>
  <si>
    <t>www.youtube.com/watch?v=XPU8Fyv8vXg</t>
  </si>
  <si>
    <t>Mobile Notification using NodeMCu &amp; Ultrasonic sensor | Blynk app | ESP8266 | HC-SR04 | IoT Projects</t>
  </si>
  <si>
    <t>0:02:17</t>
  </si>
  <si>
    <t>www.youtube.com/watch?v=3-c8M0wKUvo</t>
  </si>
  <si>
    <t>AVR Studio Installation in Windows PC | Atmel Studio | Microchip Studio | IDE | Complete Process</t>
  </si>
  <si>
    <t>0:01:17</t>
  </si>
  <si>
    <t>www.youtube.com/watch?v=r8snYg7QW4o</t>
  </si>
  <si>
    <t>Password Protected Security System project using Arduino, Keypad, Piezo Buzzer, and LED on TinkerCAD</t>
  </si>
  <si>
    <t>0:02:13</t>
  </si>
  <si>
    <t>www.youtube.com/watch?v=N_xP0Yw95C8</t>
  </si>
  <si>
    <t>SMS alert using IOT | IoT Projects | ESP8266 Projects | How to send an SMS Alert using NodeMCu?</t>
  </si>
  <si>
    <t>0:02:03</t>
  </si>
  <si>
    <t>www.youtube.com/watch?v=c5rqODEnTg8</t>
  </si>
  <si>
    <t>Interfacing IMU Sensor - MPU6050 (Accelerometer &amp; Gyroscope)  with Raspberry Pi</t>
  </si>
  <si>
    <t>0:01:54</t>
  </si>
  <si>
    <t>www.youtube.com/watch?v=Af99EpKI1fc</t>
  </si>
  <si>
    <t>Interfacing Bluetooth HC-05 Module with Raspberry Pi</t>
  </si>
  <si>
    <t>0:01:56</t>
  </si>
  <si>
    <t>www.youtube.com/watch?v=qtlgMRC9qCo</t>
  </si>
  <si>
    <t>Smart Walking Stick for the Blind||Arduino Uno Projects||Ultrasonic sensor||Vibration Motor||Buzzer</t>
  </si>
  <si>
    <t>0:01:20</t>
  </si>
  <si>
    <t>www.youtube.com/watch?v=R-xdEtGbcbE</t>
  </si>
  <si>
    <t>Electronics Engineer Interview Questions || Electronics Engineer Interview Questions and Answers</t>
  </si>
  <si>
    <t>www.youtube.com/watch?v=qwyuiwnCm7s</t>
  </si>
  <si>
    <t>Best Colleges in Bangalore for Electronics Engineering||Top 10 Universities #Engineeringcolleges</t>
  </si>
  <si>
    <t>0:01:04</t>
  </si>
  <si>
    <t>www.youtube.com/watch?v=lCcXiFnYCuY</t>
  </si>
  <si>
    <t>IoT based Fire Alarm System Using Raspberry PI  | | IOT Projects | Fire Alert System notification</t>
  </si>
  <si>
    <t>www.youtube.com/watch?v=uzn_jqsnIJA</t>
  </si>
  <si>
    <t>Smart Hand Sanitizer using TinkerCAD</t>
  </si>
  <si>
    <t>0:01:39</t>
  </si>
  <si>
    <t>www.youtube.com/watch?v=T8APeShXuGw</t>
  </si>
  <si>
    <t>Gmail Alert using Esp8266 | ESP8266 Email Notification using Blynk | Get ESP8266 Email Notification</t>
  </si>
  <si>
    <t>0:02:02</t>
  </si>
  <si>
    <t>www.youtube.com/watch?v=HqiOpquTRW4</t>
  </si>
  <si>
    <t>Object Detection using Ultrasonic sensor and Arduino | Ultrasonic Sensor Projects | Arduino Projects</t>
  </si>
  <si>
    <t>www.youtube.com/watch?v=d48yr2ptnxE</t>
  </si>
  <si>
    <t>Smart Light System | IOT using ThingSpeak Cloud and Esp8266 | Smart Light System CODING and Program.</t>
  </si>
  <si>
    <t>0:02:19</t>
  </si>
  <si>
    <t>www.youtube.com/watch?v=OwJsfvI89vo</t>
  </si>
  <si>
    <t>Fingerprint Sensor based attendance system using Raspberry Pi</t>
  </si>
  <si>
    <t>0:01:46</t>
  </si>
  <si>
    <t>www.youtube.com/watch?v=Ckf3zzCA5os</t>
  </si>
  <si>
    <t>Smart Irrigation System using ESP8266 &amp; ThingSpeak IoT Cloud || IoT Project | LearnElectronics India</t>
  </si>
  <si>
    <t>0:01:51</t>
  </si>
  <si>
    <t>www.youtube.com/watch?v=pcHZoeLvqOM</t>
  </si>
  <si>
    <t>Automatic crop protection from unusual rainfalls || Using ARDUINO UNO || Rain sensor || Servo motor</t>
  </si>
  <si>
    <t>0:01:32</t>
  </si>
  <si>
    <t>www.youtube.com/watch?v=m_Vzi5n5UGI</t>
  </si>
  <si>
    <t>2 way traffic light system using Arduino || Simulation on TinkerCAD || Hardware execution</t>
  </si>
  <si>
    <t>www.youtube.com/watch?v=IfRhgyH3AMs</t>
  </si>
  <si>
    <t>Electrical Engineer Interview Questions || Electrical Engineer Interview Questions and Answers</t>
  </si>
  <si>
    <t>0:00:33</t>
  </si>
  <si>
    <t>www.youtube.com/watch?v=DVwt7r8w0zw</t>
  </si>
  <si>
    <t>Interfacing fingerprint sensor with Raspberry Pi || Raspberry Pi Projects || Fingerprint Sensor R307</t>
  </si>
  <si>
    <t>0:01:47</t>
  </si>
  <si>
    <t>www.youtube.com/watch?v=ocqDtGdMP_w</t>
  </si>
  <si>
    <t>Controlling LED using Blynk App - IOT Project</t>
  </si>
  <si>
    <t>0:00:29</t>
  </si>
  <si>
    <t>www.youtube.com/watch?v=hN1-Ok_C8JE</t>
  </si>
  <si>
    <t>0:00:25</t>
  </si>
  <si>
    <t>www.youtube.com/watch?v=t6hWaDLS9DA</t>
  </si>
  <si>
    <t>Interfacing Temperature Sensor - DHT11 with Raspberry Pi and LCD Display</t>
  </si>
  <si>
    <t>0:01:41</t>
  </si>
  <si>
    <t>www.youtube.com/watch?v=zFtCEIRpXwo</t>
  </si>
  <si>
    <t>Object Distance Calculation using Raspberry Pi and Ultrasonic sensor | HC SR04 | IoT | ThingSpeak</t>
  </si>
  <si>
    <t>www.youtube.com/watch?v=7-wXRkscP4E</t>
  </si>
  <si>
    <t>Arduino Alarm Clock using DS1307 || Arduino Projects</t>
  </si>
  <si>
    <t>www.youtube.com/watch?v=Lk_oFu-3aw4</t>
  </si>
  <si>
    <t>Controlling LEDs using IR Remote and Arduino UNO on TinkerCAD</t>
  </si>
  <si>
    <t>www.youtube.com/watch?v=z3lzTEFS2YE</t>
  </si>
  <si>
    <t>Interfacing IR sensor and Relay with Arduino</t>
  </si>
  <si>
    <t>0:01:50</t>
  </si>
  <si>
    <t>www.youtube.com/watch?v=mPCI9Ln15rc</t>
  </si>
  <si>
    <t>How to make a Piano using Arduino || Tinkercad and hardware simulation || Best Arduino project 2021</t>
  </si>
  <si>
    <t>0:00:54</t>
  </si>
  <si>
    <t>www.youtube.com/watch?v=dgGfoHlhugs</t>
  </si>
  <si>
    <t>Arduino DIY Calculator using a 4*4 Keypad and 16*2 LCD Display || Arduino Uno Calculator Project</t>
  </si>
  <si>
    <t>www.youtube.com/watch?v=cvCzMIv9LRQ</t>
  </si>
  <si>
    <t>Gas Leakage Detection using Gas Sensor and 8051 uC || Proteus Projects || 8051 Projects</t>
  </si>
  <si>
    <t>0:01:12</t>
  </si>
  <si>
    <t>www.youtube.com/watch?v=JPAMhEoReZk</t>
  </si>
  <si>
    <t>Robotics engineer interview questions|| Interview questions ||  Robotics interview questions</t>
  </si>
  <si>
    <t>0:00:36</t>
  </si>
  <si>
    <t>www.youtube.com/watch?v=4IGHsses93A</t>
  </si>
  <si>
    <t>Interfacing MPU 6050 Sensor with Arduino UNO</t>
  </si>
  <si>
    <t>www.youtube.com/watch?v=OUNVrc_pCcQ</t>
  </si>
  <si>
    <t>Water Level Indicator using 8051 MicroController || Proteus Simulation || 8051 Projects || Proteus</t>
  </si>
  <si>
    <t>www.youtube.com/watch?v=8v4D0ODnX5s</t>
  </si>
  <si>
    <t>TOP 5 RASPBERRY PI PROJECT || ELECTRONICS ENGINEERING PROJECT IDEAS || TOP 5 RASPBERRY PI PROJECTS</t>
  </si>
  <si>
    <t>0:00:22</t>
  </si>
  <si>
    <t>www.youtube.com/watch?v=o0KTgQQ9Pwo</t>
  </si>
  <si>
    <t>Interfacing Soil Moisture Sensor with 8051 uC || 8051 Projects || Proteus Projects || Soil Moisture</t>
  </si>
  <si>
    <t>0:01:25</t>
  </si>
  <si>
    <t>www.youtube.com/watch?v=ZdiyFvoI2HM</t>
  </si>
  <si>
    <t>How to make an LED Fade in and out using Arduino | IoT LED project | LED Fade In and Fade Out  |</t>
  </si>
  <si>
    <t>0:01:00</t>
  </si>
  <si>
    <t>www.youtube.com/watch?v=q-K-tfMNVOA</t>
  </si>
  <si>
    <t>Interfacing IR Sensor with 8051 uC || 8051 Projects || Obstacle Detection using IR Sensor &amp; 8051 uC</t>
  </si>
  <si>
    <t>www.youtube.com/watch?v=1WqVoWjmkeE</t>
  </si>
  <si>
    <t>Interfacing Temperature Sensor with Arduino using TinkerCAD | Code for the Temperature sensor</t>
  </si>
  <si>
    <t>0:01:06</t>
  </si>
  <si>
    <t>www.youtube.com/watch?v=EwI1C5TbKLs</t>
  </si>
  <si>
    <t>TOP 5 IoT PROJECTS || Real Time IoT Projects || IoT Cool Projects || Best IoT Project Ideas 2023</t>
  </si>
  <si>
    <t>0:00:28</t>
  </si>
  <si>
    <t>www.youtube.com/watch?v=Xgc-otkF4uY</t>
  </si>
  <si>
    <t>HOW TO INTERFACE 4*4 KEYPAD WITH RASPBERRY PI BOARD: Working with 4x4 keypad and raspberry pi board</t>
  </si>
  <si>
    <t>0:01:14</t>
  </si>
  <si>
    <t>www.youtube.com/watch?v=F9rCcZqX3Tw</t>
  </si>
  <si>
    <t>LCD Bit Manipulation || Programming LCD 16x2 without any Library || Arduino Projects</t>
  </si>
  <si>
    <t>0:02:42</t>
  </si>
  <si>
    <t>www.youtube.com/watch?v=ZBVogmgRhIo</t>
  </si>
  <si>
    <t>Smart Lighting System - Prototype</t>
  </si>
  <si>
    <t>0:00:49</t>
  </si>
  <si>
    <t>www.youtube.com/watch?v=DjJLXbNVWWI</t>
  </si>
  <si>
    <t>Smart Lighting System - IoT Project using Blynk App</t>
  </si>
  <si>
    <t>0:01:23</t>
  </si>
  <si>
    <t>www.youtube.com/watch?v=LT5PQWY3wYk</t>
  </si>
  <si>
    <t>Control LED Blinking using Serial Monitor in Real Time || Arduino || TinkerCAD</t>
  </si>
  <si>
    <t>www.youtube.com/watch?v=DH6BiBbof9k</t>
  </si>
  <si>
    <t>How to control LED brightness with Raspberry Pi? | Pulse Width Modulation Dimming LED | RPi Projects</t>
  </si>
  <si>
    <t>0:01:13</t>
  </si>
  <si>
    <t>www.youtube.com/watch?v=wB7nkLM9MPk</t>
  </si>
  <si>
    <t>Automatic Hand Sanitizer - DIY</t>
  </si>
  <si>
    <t>www.youtube.com/watch?v=po26pBxQp7Y</t>
  </si>
  <si>
    <t>Difference between Attiny85 and Atmega328 || Attiny85 MicroController || Atmega328 MicroController</t>
  </si>
  <si>
    <t>www.youtube.com/watch?v=cJAb_R1HysI</t>
  </si>
  <si>
    <t>Burglar Alarm System || IoT Project || ESP8266 || Blynk App</t>
  </si>
  <si>
    <t>0:01:30</t>
  </si>
  <si>
    <t>www.youtube.com/watch?v=cDw5nepEjWk</t>
  </si>
  <si>
    <t>How to build a XOR LOGIC GATE  from TRANSISTOR? || LOGIC GATE ONLINE || CIRCUIT Diagram of XOR Gate</t>
  </si>
  <si>
    <t>0:01:43</t>
  </si>
  <si>
    <t>www.youtube.com/watch?v=If9Gu_iYL54</t>
  </si>
  <si>
    <t>Smart Lighting System - Arduino - Controlling an LED &amp; Buzzer using LDR Sensor</t>
  </si>
  <si>
    <t>www.youtube.com/watch?v=DHVzvii40GQ</t>
  </si>
  <si>
    <t>Creating a Digital Thermometer using 8051 Microcontroller || 8051 Projects || Proteus Projects</t>
  </si>
  <si>
    <t>www.youtube.com/watch?v=odj_UdCwbk4</t>
  </si>
  <si>
    <t>Introduction to Electricity || How do we get Electricity? || JEE MAINS AND NEET || Class 12 boards</t>
  </si>
  <si>
    <t>0:01:55</t>
  </si>
  <si>
    <t>www.youtube.com/watch?v=AAMLBuNtrOw</t>
  </si>
  <si>
    <t>TOP 5 HOME AUTOMATION PROJECTS || FY Project Ideas || Electronics Engineering Projects Ideas</t>
  </si>
  <si>
    <t>0:00:26</t>
  </si>
  <si>
    <t>www.youtube.com/watch?v=1r_AoOdlTKo</t>
  </si>
  <si>
    <t>Smart Lighting System using ThingSpeak IoT Cloud and Raspberry Pi</t>
  </si>
  <si>
    <t>0:02:07</t>
  </si>
  <si>
    <t>www.youtube.com/watch?v=LXPbTBR7AwI</t>
  </si>
  <si>
    <t>Interfacing 16*2 LCD Display with ATTINY85 || ATTINY85 projects || LCD Display-ATTINY85 Interfacing</t>
  </si>
  <si>
    <t>0:00:57</t>
  </si>
  <si>
    <t>www.youtube.com/watch?v=NWcLrDN8PVE</t>
  </si>
  <si>
    <t>Using Telegram Bot with Raspberry Pi - Sharing Text and Files | Automation Bot | Telegram Chatbot |</t>
  </si>
  <si>
    <t>0:01:52</t>
  </si>
  <si>
    <t>www.youtube.com/watch?v=1h44xcNvdXI</t>
  </si>
  <si>
    <t>Interfacing Stepper motor with 8051 using Proteus Software || Controlling a Stepper motor using 8051</t>
  </si>
  <si>
    <t>www.youtube.com/watch?v=KbChIqEH3qI</t>
  </si>
  <si>
    <t>Motion Controlled Colour Changer</t>
  </si>
  <si>
    <t>0:01:16</t>
  </si>
  <si>
    <t>www.youtube.com/watch?v=kqjPwJFvVY8</t>
  </si>
  <si>
    <t>Artificial Intelligence Interview Questions Artificial Intelligence Interview Questions and Answers</t>
  </si>
  <si>
    <t>0:00:19</t>
  </si>
  <si>
    <t>www.youtube.com/watch?v=coJxJWO86_g</t>
  </si>
  <si>
    <t>How to make a smart Door Bell || PIR Sensor || Arduino UNO || Piezo Buzzer || Arduino Projects</t>
  </si>
  <si>
    <t>www.youtube.com/watch?v=6sE3IMf80ho</t>
  </si>
  <si>
    <t>Controlling DC Motor with IR remote||Arduino Uno|| Arduino Projects || IR Projects</t>
  </si>
  <si>
    <t>0:00:45</t>
  </si>
  <si>
    <t>www.youtube.com/watch?v=zWGb5faF6qs</t>
  </si>
  <si>
    <t>Traffic Light Demo</t>
  </si>
  <si>
    <t>www.youtube.com/watch?v=zjAYZl7YB6U</t>
  </si>
  <si>
    <t>Top 5 robotics projects | Robotics Project Ideas | Electronics Project Ideas | Engineering Projects</t>
  </si>
  <si>
    <t>www.youtube.com/watch?v=y1C0Ufz0OB0</t>
  </si>
  <si>
    <t>HOW TO CONTROL LED'S CONNECTED WITH RASPBERRY PI USING BLUETOOTH: Interfacing HC-05 module and led's</t>
  </si>
  <si>
    <t>www.youtube.com/watch?v=DsLagp_0RyE</t>
  </si>
  <si>
    <t>Introduction to TinkerCAD - Part 1| TinkerCAD Tutorial |  Connection and working of an LDR</t>
  </si>
  <si>
    <t>0:00:34</t>
  </si>
  <si>
    <t>www.youtube.com/watch?v=TGJpVP0IyKI</t>
  </si>
  <si>
    <t>LearnElectronics India - Who are we? || Business, Website, Channel - Trailer</t>
  </si>
  <si>
    <t>0:00:20</t>
  </si>
  <si>
    <t>www.youtube.com/watch?v=vtDqIRZA_Vs</t>
  </si>
  <si>
    <t>Robotics engineer interview questions || Robotics Interview Questions and Answers #shorts #short</t>
  </si>
  <si>
    <t>www.youtube.com/watch?v=PpIga1yRjRg</t>
  </si>
  <si>
    <t>Interfacing NeoPixel Jewel with Arduino || Arduino - NeoPixel Jewel interfacing using TinkerCAD</t>
  </si>
  <si>
    <t>0:01:38</t>
  </si>
  <si>
    <t>www.youtube.com/watch?v=IPEnhNVeAkI</t>
  </si>
  <si>
    <t>HOW to Install  Fritzing Software in Windows PC || Fritzing Schematic and Circuit Maker ||</t>
  </si>
  <si>
    <t>0:00:39</t>
  </si>
  <si>
    <t>www.youtube.com/watch?v=wccEdI-s_Ic</t>
  </si>
  <si>
    <t>Want To Build A Smart Door Lock ?? #shorts</t>
  </si>
  <si>
    <t>0:00:12</t>
  </si>
  <si>
    <t>www.youtube.com/watch?v=xLh1Xzr9W9w</t>
  </si>
  <si>
    <t>Top 5 Arduino Projects || Top 5 Arduino Projects 2023 || Best Arduino Projects 2023 ||</t>
  </si>
  <si>
    <t>www.youtube.com/watch?v=m1lObhA6y94</t>
  </si>
  <si>
    <t>Arduino Based Alarm Clock using Proteus | How to make Alarm Clock using Arduino | Arduino Projects</t>
  </si>
  <si>
    <t>www.youtube.com/watch?v=--duFzywaCU</t>
  </si>
  <si>
    <t>Automatic scrolling text on 16x2 LCD with Arduino</t>
  </si>
  <si>
    <t>www.youtube.com/watch?v=EuuHcyGFlzo</t>
  </si>
  <si>
    <t>NOT Gate using Transistor || NOT logic GATE using transistor | Making NOT gate using transistor</t>
  </si>
  <si>
    <t>www.youtube.com/watch?v=x7zibov8DM0</t>
  </si>
  <si>
    <t>Line Follower Robot - Prototype Simulation using 8051 uC || Line Follower Robot || 8051 Projects</t>
  </si>
  <si>
    <t>0:01:22</t>
  </si>
  <si>
    <t>www.youtube.com/watch?v=PU8gIwLgLiw</t>
  </si>
  <si>
    <t>interfacing Soil/Moisture Sensor arduino| Moisture Sensor with Arduino | Code for the Soil Moisture</t>
  </si>
  <si>
    <t>www.youtube.com/watch?v=SodOfLLh4n0</t>
  </si>
  <si>
    <t>TOP 5 IMAGE PROCESSING PROJECTS || Best Image Processing Projects || Image Processing Projects</t>
  </si>
  <si>
    <t>0:00:24</t>
  </si>
  <si>
    <t>www.youtube.com/watch?v=7BsED_TShmw</t>
  </si>
  <si>
    <t>Interfacing LCD display with 8051 using Proteus Software | Controlling a 16*2 LCD display using 8051</t>
  </si>
  <si>
    <t>www.youtube.com/watch?v=C4uFSVCAxJQ</t>
  </si>
  <si>
    <t>Controlling Home Appliances using Arduino and HC-05 Bluetooth module || Home Automation using HC-05</t>
  </si>
  <si>
    <t>www.youtube.com/watch?v=3IpiuApBCQY</t>
  </si>
  <si>
    <t>How to control an LED with ESP8266 and a telegram bot? | ESP8266 Projects | NodeMCu Project esp8266</t>
  </si>
  <si>
    <t>0:02:01</t>
  </si>
  <si>
    <t>www.youtube.com/watch?v=lTVffbDLfCw</t>
  </si>
  <si>
    <t>SMS Alert for Fire using Raspberry Pi - IoT</t>
  </si>
  <si>
    <t>0:01:44</t>
  </si>
  <si>
    <t>www.youtube.com/watch?v=3-L4PNQJVS4</t>
  </si>
  <si>
    <t>Creating Digital Voltmeter using Attiny85 and 7 segment Display || Attiny85 Projects</t>
  </si>
  <si>
    <t>www.youtube.com/watch?v=FlInkihzdm4</t>
  </si>
  <si>
    <t>VLSI projects for beginners || Top projects for ECE students || Top 5 VLSI projects for beginners</t>
  </si>
  <si>
    <t>www.youtube.com/watch?v=n-R--Ey5VnI</t>
  </si>
  <si>
    <t>Want to make an IR based automatic sanitizer without using Arduino? #shorts</t>
  </si>
  <si>
    <t>0:00:13</t>
  </si>
  <si>
    <t>www.youtube.com/watch?v=VUHrZB_FBpE</t>
  </si>
  <si>
    <t>Installation of AutoDesk Eagle | EAGLE PCB design software | Setup &amp; Install | Windows/MAC/Linux</t>
  </si>
  <si>
    <t>www.youtube.com/watch?v=aFhhWks3UXY</t>
  </si>
  <si>
    <t>Measuring Humidity using DHT11 Sensor and Arduino Uno</t>
  </si>
  <si>
    <t>0:00:52</t>
  </si>
  <si>
    <t>www.youtube.com/watch?v=yuIi_iSI8qE</t>
  </si>
  <si>
    <t>Virtual Quiz &amp; Project Competition || Arduino Quiz Competition || Basic Electronics Quiz Competition</t>
  </si>
  <si>
    <t>www.youtube.com/watch?v=PkpO2ym367E</t>
  </si>
  <si>
    <t>IoT Based FIRE alarm system using Blynk App &amp; Flame Sensor || IOT Projects || Raspberry Pi Projects</t>
  </si>
  <si>
    <t>0:01:05</t>
  </si>
  <si>
    <t>www.youtube.com/watch?v=4Mf0bHzimAE</t>
  </si>
  <si>
    <t>Interfacing Keypad with Arduino UNO | How to interface a 4*4 keypad with Arduino UNO using TinkerCAD</t>
  </si>
  <si>
    <t>0:01:27</t>
  </si>
  <si>
    <t>www.youtube.com/watch?v=2yM0KEFRWk8</t>
  </si>
  <si>
    <t>Interfacing with 4-Digit 7-Segment Display using Arduino | Arduino: 4-Digit 7-Segment Display</t>
  </si>
  <si>
    <t>www.youtube.com/watch?v=8QOBFsRB3Q4</t>
  </si>
  <si>
    <t>Creating Digital Voltmeter using Arduino &amp; TinkerCAD | Basic Electronics Projects | Arduino Projects</t>
  </si>
  <si>
    <t>www.youtube.com/watch?v=RTNcZSVdwLY</t>
  </si>
  <si>
    <t>HOW TO INTERFACE TEMPERATURE SENSOR AND LCD WITH ARDUINO: Digital Thermometer using LCD and Arduino</t>
  </si>
  <si>
    <t>www.youtube.com/watch?v=p4f6py5HQ7I</t>
  </si>
  <si>
    <t>www.youtube.com/watch?v=ZwnF7hrvy3k</t>
  </si>
  <si>
    <t>Arduino Course - Getting Started with Arduino</t>
  </si>
  <si>
    <t>www.youtube.com/watch?v=jkIudLZn9Ig</t>
  </si>
  <si>
    <t>IoT Smart Bulb Project using NodeMCu and Blynk App | IoT Project</t>
  </si>
  <si>
    <t>www.youtube.com/watch?v=zh-uJ6zrGN0</t>
  </si>
  <si>
    <t>HOW TO MADE AN AUTOMATIC LIGHT SYSTEM USING LDR sensor? #shorts</t>
  </si>
  <si>
    <t>0:00:11</t>
  </si>
  <si>
    <t>www.youtube.com/watch?v=coKJ-NKLRDk</t>
  </si>
  <si>
    <t>Electronics Engineer Interview Questions || Interview Questions based on Job Scenario || Interview</t>
  </si>
  <si>
    <t>www.youtube.com/watch?v=7lOjmUcWLGE</t>
  </si>
  <si>
    <t>Smart Door Lock Prototype || Arduino Projects || Keypad 4x4 || LCD Interfacing || Servo Motor</t>
  </si>
  <si>
    <t>0:01:31</t>
  </si>
  <si>
    <t>www.youtube.com/watch?v=3iynH2Xuh2Q</t>
  </si>
  <si>
    <t>Iot Based fire alarm system</t>
  </si>
  <si>
    <t>0:00:15</t>
  </si>
  <si>
    <t>www.youtube.com/watch?v=qwK1RTRGnrA</t>
  </si>
  <si>
    <t>Digital Voltmeter || Arduino Uno || TinkerCad</t>
  </si>
  <si>
    <t>0:01:29</t>
  </si>
  <si>
    <t>www.youtube.com/watch?v=4RXdmg5DDjY</t>
  </si>
  <si>
    <t>Top 5 robotics projects || Robotics Project Ideas || Electronics project ideas || FY project ideas</t>
  </si>
  <si>
    <t>www.youtube.com/watch?v=gFbouXJXPo0</t>
  </si>
  <si>
    <t>LED Pattern Project 1 | Controlling Multiple LEDs with Arduino Uno Project | Arduino Project Code</t>
  </si>
  <si>
    <t>www.youtube.com/watch?v=uR_yFWZ1n9M</t>
  </si>
  <si>
    <t>Arduino based Mini Piano || Arduino Game || TinkerCad</t>
  </si>
  <si>
    <t>0:01:08</t>
  </si>
  <si>
    <t>www.youtube.com/watch?v=6M9DXtjoO2I</t>
  </si>
  <si>
    <t>How to use WifiManager Library with NodeMCu?</t>
  </si>
  <si>
    <t>0:02:12</t>
  </si>
  <si>
    <t>www.youtube.com/watch?v=B6ad4jct64I</t>
  </si>
  <si>
    <t>Servo motor with IR remote and Arduino</t>
  </si>
  <si>
    <t>0:00:55</t>
  </si>
  <si>
    <t>www.youtube.com/watch?v=QpIqHfL3Bfo</t>
  </si>
  <si>
    <t>Introduction to Arduino UNO || Arduino Basics Course - Part 1</t>
  </si>
  <si>
    <t>www.youtube.com/watch?v=6tePeJg2yzo</t>
  </si>
  <si>
    <t>Fire Alert to Gmail using Raspberry Pi - IoT Project</t>
  </si>
  <si>
    <t>www.youtube.com/watch?v=t_x5ZWCipn8</t>
  </si>
  <si>
    <t>How to make an LED Fade in and out using Arduino. #shorts</t>
  </si>
  <si>
    <t>www.youtube.com/watch?v=73Hjj6xSNkU</t>
  </si>
  <si>
    <t>Interfacing an analog joystick with Arduino || Shorts || Electronics</t>
  </si>
  <si>
    <t>0:00:10</t>
  </si>
  <si>
    <t>www.youtube.com/watch?v=MNbaVYFMhaw</t>
  </si>
  <si>
    <t>How to make a Capacitance Meter using Arduino || Arduino hardware setup || Tinkercad simulation.</t>
  </si>
  <si>
    <t>0:01:58</t>
  </si>
  <si>
    <t>www.youtube.com/watch?v=22HsJqMp-Zs</t>
  </si>
  <si>
    <t>C++ Interview Questions and Answer || C++ Interview Questions and Answers for Freshers #shorts #c</t>
  </si>
  <si>
    <t>0:00:21</t>
  </si>
  <si>
    <t>www.youtube.com/watch?v=7aERXoKhA2U</t>
  </si>
  <si>
    <t>Interfacing DC Motor with 8051 using Proteus Software | Controlling a DC Motor using 8051 &amp; L293D</t>
  </si>
  <si>
    <t>0:01:09</t>
  </si>
  <si>
    <t>www.youtube.com/watch?v=n-4peZvi3gs</t>
  </si>
  <si>
    <t>Top 5 Arduino boards #shorts #arduino</t>
  </si>
  <si>
    <t>www.youtube.com/watch?v=BAlDWdxuucs</t>
  </si>
  <si>
    <t>TOP 5 RASPBERRY PI PROJECT || FINAL YEAR PROJECT IDEAS || ELECTRONIC ENGINEERING PROJECT IDEAS</t>
  </si>
  <si>
    <t>www.youtube.com/watch?v=cf7p0MMEfMQ</t>
  </si>
  <si>
    <t>Smart Doorbell using Arduino #short</t>
  </si>
  <si>
    <t>0:00:14</t>
  </si>
  <si>
    <t>www.youtube.com/watch?v=yi_e0TZ0uKw</t>
  </si>
  <si>
    <t>Dice with 7-segment display and Attiny85 || Attiny85 Projects || Creating an LED Dice using Attiny85</t>
  </si>
  <si>
    <t>0:01:07</t>
  </si>
  <si>
    <t>www.youtube.com/watch?v=a80Vtd0Bf8c</t>
  </si>
  <si>
    <t>Interfacing neopixel strip with Arduino || Simulation of Neopixel strip || Electronics || Tinkercad</t>
  </si>
  <si>
    <t>www.youtube.com/watch?v=IQH4ydPiIHw</t>
  </si>
  <si>
    <t>Attiny85 interfacing with L293D DC motor || Attiny85 projects || Controlling DC Motor with Attiny85</t>
  </si>
  <si>
    <t>www.youtube.com/watch?v=kySFNEemLY0</t>
  </si>
  <si>
    <t>Automatic Light System using LDR</t>
  </si>
  <si>
    <t>www.youtube.com/watch?v=-IRyTj19vwI</t>
  </si>
  <si>
    <t>Interfacing 7 segment LED display with 8051 || Microcontroller projects || Proteus Simulation</t>
  </si>
  <si>
    <t>www.youtube.com/watch?v=CXiKlXBB6Jc</t>
  </si>
  <si>
    <t>How to interface a DC motor with Arduino Uno || tinkercad</t>
  </si>
  <si>
    <t>www.youtube.com/watch?v=jfH_3k5It7o</t>
  </si>
  <si>
    <t>LED Flowing Lights using Tinkercad || Arduino Projects</t>
  </si>
  <si>
    <t>www.youtube.com/watch?v=MYrs-7IX93k</t>
  </si>
  <si>
    <t>How to control an LED using a Push button and Arduino? #shorts</t>
  </si>
  <si>
    <t>www.youtube.com/watch?v=1V7pgO0PR3M</t>
  </si>
  <si>
    <t>Learn Basic Electronics in 1 Week 😲 #electronic  #electronicsengineer</t>
  </si>
  <si>
    <t>0:00:18</t>
  </si>
  <si>
    <t>www.youtube.com/watch?v=Xg2ml9cVqIM</t>
  </si>
  <si>
    <t>Interfacing ADC0804 with 8051 using Proteus Software || Proteus Projects || 8051 Projects</t>
  </si>
  <si>
    <t>www.youtube.com/watch?v=MMNW79zMlk4</t>
  </si>
  <si>
    <t>How to interface Arduino with Bluetooth Module? || Interfacing HC-05 Bluetooth module with Arduino</t>
  </si>
  <si>
    <t>www.youtube.com/watch?v=41j_DtUALR0</t>
  </si>
  <si>
    <t>Understanding the concept of Breadboard</t>
  </si>
  <si>
    <t>0:00:46</t>
  </si>
  <si>
    <t>www.youtube.com/watch?v=t2kV9wa1LTU</t>
  </si>
  <si>
    <t>LCD DISPLAY CALCULATOR VIDEO #shorts</t>
  </si>
  <si>
    <t>www.youtube.com/watch?v=HfBXMuKdtLY</t>
  </si>
  <si>
    <t>Breathing LED || Control Brightness of LED || Arduino Projects</t>
  </si>
  <si>
    <t>0:00:35</t>
  </si>
  <si>
    <t>www.youtube.com/watch?v=cEq3TRvef9g</t>
  </si>
  <si>
    <t>Intruder Alarm System Project Prototype | Proteus Projects | 8051 Projects | LearnELectronics India</t>
  </si>
  <si>
    <t>www.youtube.com/watch?v=hDjQTFpCxAI</t>
  </si>
  <si>
    <t>Interfacing four 7-Segment Displays using Arduino || Shorts || Electronics</t>
  </si>
  <si>
    <t>www.youtube.com/watch?v=NM2ax4_siLw</t>
  </si>
  <si>
    <t>Automatic door lock system using RFID and Arduino || Top IoT project 2021 using Arduino.</t>
  </si>
  <si>
    <t>www.youtube.com/watch?v=biE1bydIuuE</t>
  </si>
  <si>
    <t>LED Brightness Control with 74HC595 and Arduino Uno using Proteus</t>
  </si>
  <si>
    <t>www.youtube.com/watch?v=YnQ_efFeZ7k</t>
  </si>
  <si>
    <t>Control an LED using a Push button and Arduino</t>
  </si>
  <si>
    <t>www.youtube.com/watch?v=pXWXk1fxgzY</t>
  </si>
  <si>
    <t>Automatic crop protection from unusual rainfall</t>
  </si>
  <si>
    <t>www.youtube.com/watch?v=3uvOQnRoB20</t>
  </si>
  <si>
    <t>Learn Smart Home Technology | Arduino Home Automation Project | Home Automation System using Arduino</t>
  </si>
  <si>
    <t>www.youtube.com/watch?v=8fDgTDQrdaY</t>
  </si>
  <si>
    <t>Top 10 IoT Projects using NodeMCu | IoT Course || Introduction to IoT using NodeMCu || ESP8266 - IoT</t>
  </si>
  <si>
    <t>www.youtube.com/watch?v=ap0gxamW8Cs</t>
  </si>
  <si>
    <t>What is a Potentiometer? || How does a Potentiometer work? || Applications of a Potentiometer</t>
  </si>
  <si>
    <t>www.youtube.com/watch?v=-drxdzeLsVw</t>
  </si>
  <si>
    <t>Interfacing LDR Sensor with Arduino</t>
  </si>
  <si>
    <t>www.youtube.com/watch?v=OAEp-a2rfws</t>
  </si>
  <si>
    <t>HOW TO INTERFACE SERVO MOTOR WITH RASPBERRY PI: Controlling servo motor using raspberry pi</t>
  </si>
  <si>
    <t>www.youtube.com/watch?v=Ll2rL0-l4p0</t>
  </si>
  <si>
    <t>Voice controlled car using Arduino</t>
  </si>
  <si>
    <t>www.youtube.com/watch?v=qLlZ2UTkiuY</t>
  </si>
  <si>
    <t>Electronic Piano using 555 Timer  || Toy Piano || Proteus Projects</t>
  </si>
  <si>
    <t>0:00:42</t>
  </si>
  <si>
    <t>www.youtube.com/watch?v=ISpaB9I4L-s</t>
  </si>
  <si>
    <t>Types of Printed Circuit Boards #PCBS</t>
  </si>
  <si>
    <t>www.youtube.com/watch?v=Vq-J5Km71-I</t>
  </si>
  <si>
    <t>Simulation of 3 phase transformer using Simulink Matlab || 3 phase transformer circuit diagram</t>
  </si>
  <si>
    <t>www.youtube.com/watch?v=JufbmoT_TII</t>
  </si>
  <si>
    <t>Controlling PWM of LED using potentiometer</t>
  </si>
  <si>
    <t>www.youtube.com/watch?v=gEGpVILOMbQ</t>
  </si>
  <si>
    <t>Using Arduino on TinkerCAD Part 3 |TinkerCAD Tutorials | TinkerCad Circuit Project | Arduino Project</t>
  </si>
  <si>
    <t>0:00:40</t>
  </si>
  <si>
    <t>www.youtube.com/watch?v=FtoaQC9-OoE</t>
  </si>
  <si>
    <t>Dual Axis Solar Tracker | Arduino based Solar Tracker Project | Arduino Projects</t>
  </si>
  <si>
    <t>0:01:24</t>
  </si>
  <si>
    <t>www.youtube.com/watch?v=PkeApltDgtc</t>
  </si>
  <si>
    <t>Interfacing Tilt Ball Switch using Arduino</t>
  </si>
  <si>
    <t>www.youtube.com/watch?v=YTMXO4d5Qlo</t>
  </si>
  <si>
    <t>interfacing 7 segment led on Arduino</t>
  </si>
  <si>
    <t>www.youtube.com/watch?v=pXyyB87YCko</t>
  </si>
  <si>
    <t>What is Internet of Things (IoT)? IoT Course || Introduction to IoT using NodeMCu || ESP8266 - IoT</t>
  </si>
  <si>
    <t>0:01:10</t>
  </si>
  <si>
    <t>www.youtube.com/watch?v=Y5wmQkrL2Fc</t>
  </si>
  <si>
    <t>Controlling RGB LED By PWM using Tinkercad || Arduino Projects</t>
  </si>
  <si>
    <t>www.youtube.com/watch?v=MqJBpEm_yfE</t>
  </si>
  <si>
    <t>Number System Conversion on LCD using Arduino</t>
  </si>
  <si>
    <t>www.youtube.com/watch?v=ngCp0Q5mwZw</t>
  </si>
  <si>
    <t>Artificial Intelligence interview questions|| Machine Learning Interview questions ||</t>
  </si>
  <si>
    <t>www.youtube.com/watch?v=Hk-Hjixd6X8</t>
  </si>
  <si>
    <t>Piano using Arduino #shorts</t>
  </si>
  <si>
    <t>www.youtube.com/watch?v=YyA0JHWJY-g</t>
  </si>
  <si>
    <t>PIR Sensor with Arduino || Arduino Projects || Interfacing PIR Sensor with Arduino UNO</t>
  </si>
  <si>
    <t>www.youtube.com/watch?v=1mcgcK2fXbo</t>
  </si>
  <si>
    <t>Interfacing TMP36 with ATtiny85 || ATtiny85 projects || TMP36 - ATtiny85 Interfacing</t>
  </si>
  <si>
    <t>www.youtube.com/watch?v=aoMvF5L5Kl4</t>
  </si>
  <si>
    <t>Interfacing LCD with Raspberry Pi using I2C Backpack</t>
  </si>
  <si>
    <t>www.youtube.com/watch?v=r8gb0wmYYM0</t>
  </si>
  <si>
    <t>Interfacing 20*4 LCD Display with NodeMCU</t>
  </si>
  <si>
    <t>www.youtube.com/watch?v=_rooaS_ZuIE</t>
  </si>
  <si>
    <t>IoT Weather Station project using NodeMCU</t>
  </si>
  <si>
    <t>www.youtube.com/watch?v=OLI68jIDWWI</t>
  </si>
  <si>
    <t>EX-NOR GATE using transistors | Ex NOR Logic Gate | EX NOR GATE Diagram | EX NOR GATE Circuit</t>
  </si>
  <si>
    <t>0:02:47</t>
  </si>
  <si>
    <t>www.youtube.com/watch?v=ZmaEoYooTfw</t>
  </si>
  <si>
    <t>Blink LED in 5 sec | Arduino LED Blinking | Arduino LED Blinking Project | Arduino LED Blinking Code</t>
  </si>
  <si>
    <t>0:00:17</t>
  </si>
  <si>
    <t>www.youtube.com/watch?v=wY7opPMIbPM</t>
  </si>
  <si>
    <t>Interfacing Stepper Motor with Arduino | Full Explanation of Stepper Motor | LearnElectronicsindia</t>
  </si>
  <si>
    <t>www.youtube.com/watch?v=DwUC9PiqTnc</t>
  </si>
  <si>
    <t>IoT Weather Station project using NodeMCU || No Temperature &amp; Humidity Sensor used || IoT Project</t>
  </si>
  <si>
    <t>www.youtube.com/watch?v=7GuD9x_LMMc</t>
  </si>
  <si>
    <t>Introduction to NodeMCu (ESP8266)? IoT Course || Introduction to IoT using NodeMCu || ESP8266 - IoT</t>
  </si>
  <si>
    <t>0:02:00</t>
  </si>
  <si>
    <t>www.youtube.com/watch?v=HzxPsUbeDco</t>
  </si>
  <si>
    <t>ECG module with arduino | AD8232 ECG MODULE with arduino | Arduino projects with ECG module |</t>
  </si>
  <si>
    <t>0:01:26</t>
  </si>
  <si>
    <t>www.youtube.com/watch?v=MrM94Neteho</t>
  </si>
  <si>
    <t>"IoT: From Connected to Genius😎 " #iot #iottraining #iottechnology</t>
  </si>
  <si>
    <t>www.youtube.com/watch?v=T4lfct_KrL4</t>
  </si>
  <si>
    <t>Object Distance Calculation using Raspberry Pi and Ultrasonic sensor!!</t>
  </si>
  <si>
    <t>www.youtube.com/watch?v=9Hz8IrS-0wU</t>
  </si>
  <si>
    <t>Arduino for Beginner 😎  #arduinotutorials #arduinoproject #arduinoide</t>
  </si>
  <si>
    <t>www.youtube.com/watch?v=_ueJ5UDtQZI</t>
  </si>
  <si>
    <t>Controlling the brightness of LED using Attiny85 | Interfacing LED with Attiny85 | Attiny85 Projects</t>
  </si>
  <si>
    <t>www.youtube.com/watch?v=_tsl8B3Mrdg</t>
  </si>
  <si>
    <t>Interfacing Servo Motor with Arduino Explanation using Tinkercad || Arduino Projects</t>
  </si>
  <si>
    <t>www.youtube.com/watch?v=xZ3OWzZEx10</t>
  </si>
  <si>
    <t>Learn to Blink an LED in 10 mins!! How to blink an LED using Arduino UNO? #arduinoproject</t>
  </si>
  <si>
    <t>www.youtube.com/watch?v=RzfQr0WmoHA</t>
  </si>
  <si>
    <t>Introduction to C Programming || C Programming Course - lecture 1 || C Programming for Beginners</t>
  </si>
  <si>
    <t>0:00:44</t>
  </si>
  <si>
    <t>www.youtube.com/watch?v=r9scy5cqc4Q</t>
  </si>
  <si>
    <t>Finding out Soil Moisture Content using Sensor Arduino!! #shorts</t>
  </si>
  <si>
    <t>0:00:16</t>
  </si>
  <si>
    <t>www.youtube.com/watch?v=DCcgYUsMf54</t>
  </si>
  <si>
    <t>Number system conversion on LCD</t>
  </si>
  <si>
    <t>www.youtube.com/watch?v=AUkYlbEnbIA</t>
  </si>
  <si>
    <t>Interfacing PIR Sensor with Arduino using Tinkercad || Arduino Projects</t>
  </si>
  <si>
    <t>www.youtube.com/watch?v=k1veHCnAqiI</t>
  </si>
  <si>
    <t>LED Dice using Attiny 85 Controller || Attiny85 Projects || How to create LED Dice using Attiny 85?</t>
  </si>
  <si>
    <t>0:01:01</t>
  </si>
  <si>
    <t>www.youtube.com/watch?v=zYtWBHV62WM</t>
  </si>
  <si>
    <t>Dimmer circuit</t>
  </si>
  <si>
    <t>www.youtube.com/watch?v=NJjKnQ_tESw</t>
  </si>
  <si>
    <t>Interface Sound Sensor with Arduino | Arduino Sound Sensor code | How does Arduino Sound Sensor Work</t>
  </si>
  <si>
    <t>0:01:37</t>
  </si>
  <si>
    <t>www.youtube.com/watch?v=1lN4muHojhU</t>
  </si>
  <si>
    <t>C++ interview questions||  Programming Interview questions ||</t>
  </si>
  <si>
    <t>www.youtube.com/watch?v=naD-HyKePUU</t>
  </si>
  <si>
    <t>Controlling stepper motor with Joystick Sensor</t>
  </si>
  <si>
    <t>www.youtube.com/watch?v=g_-WCqdXiMA</t>
  </si>
  <si>
    <t>Battery Charger with Auto Cut-off Arrangement- using Proteus</t>
  </si>
  <si>
    <t>www.youtube.com/watch?v=xdpNm6V-Hk8</t>
  </si>
  <si>
    <t>DIY thermometer using Atttiny85 on TinkerCAD</t>
  </si>
  <si>
    <t>www.youtube.com/watch?v=jeCKOQJR7Mo</t>
  </si>
  <si>
    <t>Interfacing Temperature Sensor(LM35) with Arduino</t>
  </si>
  <si>
    <t>www.youtube.com/watch?v=iAHJbDiq21U</t>
  </si>
  <si>
    <t>Top 5 Embedded System Projects - Part 2 #electronicsengineer  #ُembeddedsystem #embeddedprojects</t>
  </si>
  <si>
    <t>www.youtube.com/watch?v=20jhddDng4k</t>
  </si>
  <si>
    <t>Installation of Keil Software || KEIL µVision 5 || Complete Installation process || Keil Software</t>
  </si>
  <si>
    <t>www.youtube.com/watch?v=ZsYQ1FowG3Y</t>
  </si>
  <si>
    <t>Project on TinkerCAD Part - 2 | TinkerCAD Tutorials | How to use tinkerCad | TinkerCad CIrcuit |</t>
  </si>
  <si>
    <t>0:01:19</t>
  </si>
  <si>
    <t>www.youtube.com/watch?v=XhtDrhYWk-g</t>
  </si>
  <si>
    <t>Controlling stepper motor with Joystick Sensor and Arduino UNO</t>
  </si>
  <si>
    <t>www.youtube.com/watch?v=UmYfDYJSswY</t>
  </si>
  <si>
    <t>Control the Blinking Rate of An Led Using A Potentiometer on NodeMCu || LED Blinking RATE LED Code</t>
  </si>
  <si>
    <t>www.youtube.com/watch?v=BL1qLL-MPQY</t>
  </si>
  <si>
    <t>Top 5 Embedded System Projects - Part 1 #electronicsengineer  #ُembeddedsystem #embeddedprojects</t>
  </si>
  <si>
    <t>www.youtube.com/watch?v=KcGZjaFDvOw</t>
  </si>
  <si>
    <t>Interfacing Water Sensor with Arduino | How Arduino Water sensor Work | Arduino Water Sensor Code</t>
  </si>
  <si>
    <t>www.youtube.com/watch?v=z3nHOgdjnyA</t>
  </si>
  <si>
    <t>Basics of Arduino UNO || Arduino Basics Course - Part 2</t>
  </si>
  <si>
    <t>0:02:21</t>
  </si>
  <si>
    <t>www.youtube.com/watch?v=RmOWWBjbGvg</t>
  </si>
  <si>
    <t>Automatic Door using Arduino</t>
  </si>
  <si>
    <t>www.youtube.com/watch?v=BYz404prIAQ</t>
  </si>
  <si>
    <t>NOR Gate using transistors || Build NOR GATE Table || NOR Gate Circuit Diagram | 4 Cases truth table</t>
  </si>
  <si>
    <t>www.youtube.com/watch?v=EF-P2XeznF4</t>
  </si>
  <si>
    <t>Building a Digital Voltmeter using Arduino UNO.</t>
  </si>
  <si>
    <t>0:01:49</t>
  </si>
  <si>
    <t>www.youtube.com/watch?v=k9Sk1H3PS3Q</t>
  </si>
  <si>
    <t>Interfacing 4x4 Keypad with Arduino | Making a calculator using Arduino | Arduino Calculator</t>
  </si>
  <si>
    <t>www.youtube.com/watch?v=1M6ZFoh32Vk</t>
  </si>
  <si>
    <t>Electrical engineer interview questions|| Interview questions ||  Electrical interview questions</t>
  </si>
  <si>
    <t>www.youtube.com/watch?v=8_lbnGpE0H4</t>
  </si>
  <si>
    <t>Obstacle Detection Project Prototype using TinkerCAD || Arduino Object Detection || Arduino Project</t>
  </si>
  <si>
    <t>www.youtube.com/watch?v=6zdh_w3yh94</t>
  </si>
  <si>
    <t>2 Way Traffic Light System Using Arduino #shorts</t>
  </si>
  <si>
    <t>www.youtube.com/watch?v=EKIYIhDv52o</t>
  </si>
  <si>
    <t>Installation of Arduino Software (IDE) in Windows PC || Complete Step by Step Guide</t>
  </si>
  <si>
    <t>0:00:41</t>
  </si>
  <si>
    <t>www.youtube.com/watch?v=Ap87triu4fs</t>
  </si>
  <si>
    <t>Arduino-Based Resistance/Ohm Meter- using Proteus</t>
  </si>
  <si>
    <t>www.youtube.com/watch?v=gaEE1ldKOC0</t>
  </si>
  <si>
    <t>Arduino Programming || Arduino Basics Course - Part 3</t>
  </si>
  <si>
    <t>www.youtube.com/watch?v=jImcAjqTfvo</t>
  </si>
  <si>
    <t>Smart Dustbin Project Prototype using TinkerCAD || Arduino Smart Dustin Project || Arduino Project</t>
  </si>
  <si>
    <t>www.youtube.com/watch?v=MM4oIyHyDCM</t>
  </si>
  <si>
    <t>Arduino-Based Battery Tester- using Proteus</t>
  </si>
  <si>
    <t>www.youtube.com/watch?v=YCrdEN9jUG0</t>
  </si>
  <si>
    <t>Automatic light ON and OFF directly  with 220AC || without using RELAY ||without using BATTERY</t>
  </si>
  <si>
    <t>www.youtube.com/watch?v=DrGt9QvT8KU</t>
  </si>
  <si>
    <t>Fire Alarm System Project Prototype using TinkerCAD || Arduino Fire Alarm Project || Arduino Project</t>
  </si>
  <si>
    <t>www.youtube.com/watch?v=wY5Kk8oFYCE</t>
  </si>
  <si>
    <t>HOW TO MADE AN AUTOMATIC LIGHT SYSTEM USING LDR: Controlling LED using LDR sensor and Arduino Uno</t>
  </si>
  <si>
    <t>www.youtube.com/watch?v=dt8dE3JyC94</t>
  </si>
  <si>
    <t>Home automation using TV Remote || Controlling Home Appliances using IR Remote and relay module</t>
  </si>
  <si>
    <t>www.youtube.com/watch?v=6g2RV-ogxY8</t>
  </si>
  <si>
    <t>Interfacing Tilt Sensor with Arduino || How does the Tilt Sensor work? || Arduino Projects</t>
  </si>
  <si>
    <t>www.youtube.com/watch?v=GH1tfKz3XpY</t>
  </si>
  <si>
    <t>Understanding Serial Communication using 8051 uC || Proteus Projects || 8051 Projects</t>
  </si>
  <si>
    <t>www.youtube.com/watch?v=ZHjjbRZIPRM</t>
  </si>
  <si>
    <t>L289N motor driver using arduino | Interfacing Motor driver with arduino | Arduino UNO |Motor driver</t>
  </si>
  <si>
    <t>www.youtube.com/watch?v=MF6HKYGcpMY</t>
  </si>
  <si>
    <t>Interfacing Ultrasonic Sensor with Attiny85 in hindi</t>
  </si>
  <si>
    <t>www.youtube.com/watch?v=HR0bs4ydXu8</t>
  </si>
  <si>
    <t>Make NAND GATE using transistor | NAND GATE CIRCUIT | Component for NAND GATE | Working of NAND GATE</t>
  </si>
  <si>
    <t>www.youtube.com/watch?v=WvijIBj12nI</t>
  </si>
  <si>
    <t>Solar Tracker System using Arduino and LDR Sensor || Sun Tracking Device || Solar Energy Tracker</t>
  </si>
  <si>
    <t>www.youtube.com/watch?v=N_JQDJi5ai4</t>
  </si>
  <si>
    <t>Controlling Raspberry Pi's GPIOs using the Telegram bot | Raspberry Pi Board | Learn Electronics</t>
  </si>
  <si>
    <t>www.youtube.com/watch?v=skZCQrLu0Pw</t>
  </si>
  <si>
    <t>Voice Automated Car | Voice controlled car using Arduino | Arduino Voice controlled car</t>
  </si>
  <si>
    <t>www.youtube.com/watch?v=UdZHYwhp_9w</t>
  </si>
  <si>
    <t>74HC595 Shift Register Working And Interfacing with Arduino- using Proteus</t>
  </si>
  <si>
    <t>www.youtube.com/watch?v=kiYTzx6FBXg</t>
  </si>
  <si>
    <t>First IoT project using NodeMCu || IoT Course || Introduction to IoT using NodeMCu || ESP8266 - IoT</t>
  </si>
  <si>
    <t>www.youtube.com/watch?v=fuMoDCMovHI</t>
  </si>
  <si>
    <t>Interfacing sensors with NodeMCu || IoT Course || Introduction to IoT using NodeMCu || ESP8266 - IoT</t>
  </si>
  <si>
    <t>0:02:26</t>
  </si>
  <si>
    <t>www.youtube.com/watch?v=a0HEYo-OXJ4</t>
  </si>
  <si>
    <t>Smart password protected door lock Project using TinkerCAD || Smart Door Project || Arduino Project</t>
  </si>
  <si>
    <t>0:00:53</t>
  </si>
  <si>
    <t>www.youtube.com/watch?v=4I704RjOvgc</t>
  </si>
  <si>
    <t>Interfacing DC motor with Arduino |  Interfacing of an l293d motor with Arduino | DC motor Works</t>
  </si>
  <si>
    <t>www.youtube.com/watch?v=-3CRqZFyHHI</t>
  </si>
  <si>
    <t>Basic Traffic Light project using Attiny85 in Hindi</t>
  </si>
  <si>
    <t>www.youtube.com/watch?v=2-Yqy3DciGE</t>
  </si>
  <si>
    <t>Automatic Hand Sanitizer</t>
  </si>
  <si>
    <t>www.youtube.com/watch?v=Hy4-4ASMDl4</t>
  </si>
  <si>
    <t>Connecting LED to NodeMCu Board || IoT Course || Introduction to IoT using NodeMCu || ESP8266 - IoT</t>
  </si>
  <si>
    <t>www.youtube.com/watch?v=Tn0Ma2lnQWU</t>
  </si>
  <si>
    <t>Temperature Controlled Fan prototype using Arduino || Arduino Project || TinkerCAD Project</t>
  </si>
  <si>
    <t>www.youtube.com/watch?v=2fbxcKd9YOM</t>
  </si>
  <si>
    <t>Top 5 Embedded System Projects - Part 3 #electronicsengineer  #ُembeddedsystem #embeddedprojects</t>
  </si>
  <si>
    <t>www.youtube.com/watch?v=tNWKeNKV6RU</t>
  </si>
  <si>
    <t>How to interface LCD DISPLAY with Arduino UNO || IoT Project || I2C LCD Display with Arduino UNO</t>
  </si>
  <si>
    <t>www.youtube.com/watch?v=i8JjhOVGFc8</t>
  </si>
  <si>
    <t>HOW TO MAKE A SMART DUSTBIN AT YOUR  HOME ||Automatic Dustbin|| easy steps|| LearnElectronics India</t>
  </si>
  <si>
    <t>www.youtube.com/watch?v=6WJNwXxQ5tQ</t>
  </si>
  <si>
    <t>Want to control your home appliances using Arduino and HC-05 Bluetooth module?? #shorts</t>
  </si>
  <si>
    <t>www.youtube.com/watch?v=dhiblq5VmgQ</t>
  </si>
  <si>
    <t>Arduino UNO - Examples and Applications || Arduino Basics Course - Part 4</t>
  </si>
  <si>
    <t>www.youtube.com/watch?v=Zabq1AY3b7c</t>
  </si>
  <si>
    <t>Interfacing DC motor using Attiny85 in hindi</t>
  </si>
  <si>
    <t>www.youtube.com/watch?v=aaOq9bYwyoA</t>
  </si>
  <si>
    <t>Arduino UNO Library Examples || Arduino Basics Course - Part 5</t>
  </si>
  <si>
    <t>www.youtube.com/watch?v=jxVbZHoLJnI</t>
  </si>
  <si>
    <t>Controlling Ceiling Light using NodeMCu, AWS and Relay | IoT Project</t>
  </si>
  <si>
    <t>0:02:36</t>
  </si>
  <si>
    <t>www.youtube.com/watch?v=n93tNR6M8Pk</t>
  </si>
  <si>
    <t>How to control an LED using a Push button and Arduino? | LED Interfacing using Arduino &amp; Push Button</t>
  </si>
  <si>
    <t>0:00:59</t>
  </si>
  <si>
    <t>www.youtube.com/watch?v=_OZyoVcNWh4</t>
  </si>
  <si>
    <t>How to Setup a Mobile App to control Home Appliances using Bluetooth HC-05 module? | Home Automation</t>
  </si>
  <si>
    <t>www.youtube.com/watch?v=hC6VmIyAqQI</t>
  </si>
  <si>
    <t>Top 5 Embedded System Projects - Part 4 #electronicsengineer  #ُembeddedsystem #embeddedprojects</t>
  </si>
  <si>
    <t>www.youtube.com/watch?v=NylpCnlPaJ4</t>
  </si>
  <si>
    <t>Capacitors Explained||Charging and Discharging of Capacitor</t>
  </si>
  <si>
    <t>www.youtube.com/watch?v=WfxOZQuC8Uo</t>
  </si>
  <si>
    <t>Precautions while using Relay module | RELAY Module | Fritzing | Breadboard | Learn Electronics</t>
  </si>
  <si>
    <t>www.youtube.com/watch?v=FZivFhHxk2M</t>
  </si>
  <si>
    <t>Interfacing Ultrasonic Sensor with Arduino | Ultrasonic sensor connection | Ultrasonic sensor code</t>
  </si>
  <si>
    <t>www.youtube.com/watch?v=aXYslk-R6Tc</t>
  </si>
  <si>
    <t>Master Arduino in 3 Weeks 😲 #learnelectronicsindia  #arduino #arduinotutorials</t>
  </si>
  <si>
    <t>www.youtube.com/watch?v=k-4tEtx20A8</t>
  </si>
  <si>
    <t>Arduino PWM LED Control | Controlling PWM of LED using potentiometer | Interfacing Arduino with LED</t>
  </si>
  <si>
    <t>www.youtube.com/watch?v=B1sqwk1_kZM</t>
  </si>
  <si>
    <t>Want to learn how to use Telegram bot to control Raspberry Pi's GPIOs. #shorts</t>
  </si>
  <si>
    <t>www.youtube.com/watch?v=1Vt3CvInEi0</t>
  </si>
  <si>
    <t>Using NodeMcu as an HTTP server || IoT Course || Introduction to IoT using NodeMCu || ESP8266 - IoT</t>
  </si>
  <si>
    <t>0:02:04</t>
  </si>
  <si>
    <t>www.youtube.com/watch?v=K9ifNVqeyRE</t>
  </si>
  <si>
    <t>Basic Electronics Series - Switches - Session 3 || Types of Switches || SPST || SPDT || DPDT Switch</t>
  </si>
  <si>
    <t>www.youtube.com/watch?v=NbuHPJ8jhVs</t>
  </si>
  <si>
    <t>Basic Electronics Series - Session 1 | Understand the concept of Battery and LED | Basic Electronics</t>
  </si>
  <si>
    <t>www.youtube.com/watch?v=S8Oim6J5pW0</t>
  </si>
  <si>
    <t>Arduino beginner training || Arduino training program</t>
  </si>
  <si>
    <t>www.youtube.com/watch?v=DwGPve66oek</t>
  </si>
  <si>
    <t>Arduino RFID Reader || RFID tagging system using Arduino || Create RFID system using Arduino</t>
  </si>
  <si>
    <t>www.youtube.com/watch?v=D78S9DD4-og</t>
  </si>
  <si>
    <t>What is Reverse Polarity? Reverse Polarity Protection Circuit and it practical Simulation</t>
  </si>
  <si>
    <t>0:00:50</t>
  </si>
  <si>
    <t>www.youtube.com/watch?v=kpJsfEE_kes</t>
  </si>
  <si>
    <t>Control the Flashing Rate of An Led Using A Potentiometer on Arduino Uno</t>
  </si>
  <si>
    <t>www.youtube.com/watch?v=QsLUEf4HyJY</t>
  </si>
  <si>
    <t>Security Alarm System Prototype Project using TinkerCAD || Arduino Project || TinkerCAD Project</t>
  </si>
  <si>
    <t>www.youtube.com/watch?v=TJB8x6H8tqk</t>
  </si>
  <si>
    <t>Interfacing Piezo Buzzer Using Attiny85 in Hindi</t>
  </si>
  <si>
    <t>www.youtube.com/watch?v=y3fbskyte5U</t>
  </si>
  <si>
    <t>Switches &amp; its Types||SPST||DPDT||Push Button||DIP||Relay||Basic Electronics</t>
  </si>
  <si>
    <t>www.youtube.com/watch?v=EA_Z-XZjzJk</t>
  </si>
  <si>
    <t>Current Sensor with Arduino</t>
  </si>
  <si>
    <t>www.youtube.com/watch?v=0yeA5obPiJE</t>
  </si>
  <si>
    <t>PWM Controller with 555 Timer using Proteus</t>
  </si>
  <si>
    <t>www.youtube.com/watch?v=lbZtaSkg8lU</t>
  </si>
  <si>
    <t>Interfacing Buzzer with Arduino UNO</t>
  </si>
  <si>
    <t>www.youtube.com/watch?v=Xis9gvMegX8</t>
  </si>
  <si>
    <t>2nd IoT project using NodeMCu || IoT Course || Introduction to IoT using NodeMCu || ESP8266 - IoT</t>
  </si>
  <si>
    <t>www.youtube.com/watch?v=aU0PErztsWA</t>
  </si>
  <si>
    <t>INTERFACING SERVO MOTOR WITH ARDUINO | Project Servo Motor | Code for Servo Motor Using Arduino</t>
  </si>
  <si>
    <t>www.youtube.com/watch?v=RaDrPuyhKBo</t>
  </si>
  <si>
    <t>Mini Piano Prototype using TinkerCAD || Piano using Arduino || TinkerCAD Project || Arduino Project</t>
  </si>
  <si>
    <t>www.youtube.com/watch?v=kOJQYee24W4</t>
  </si>
  <si>
    <t>Interface a Soil Moisture Sensor with Arduino using TinkerCAD || Arduino Project | TinkerCAD Project</t>
  </si>
  <si>
    <t>www.youtube.com/watch?v=cJ_99HaR-uQ</t>
  </si>
  <si>
    <t>Controlling Servo Motor with Arduino using Proteus || Proteus Projects</t>
  </si>
  <si>
    <t>www.youtube.com/watch?v=0LAZaJQvjO0</t>
  </si>
  <si>
    <t>Interfacing LEDs with 8051 | Microcontroller projects | Proteus simulation | LearnElectronics India</t>
  </si>
  <si>
    <t>www.youtube.com/watch?v=OPbaGsueASI</t>
  </si>
  <si>
    <t>Interfacing 4x4 Keypad with Arduino | connection, and Explanation of the 4x4 Keypad with Arduino</t>
  </si>
  <si>
    <t>www.youtube.com/watch?v=d3lNGS1OlD4</t>
  </si>
  <si>
    <t>Interfacing Tilt Sensor with Arduino Uno || How to control an LED &amp; a Buzzer with Tilt Sensor?</t>
  </si>
  <si>
    <t>www.youtube.com/watch?v=wSJS9p2RXyo</t>
  </si>
  <si>
    <t>Series and Parallel Circuits | What is Series Circuit | What is Parallel Circuit | Basic Electronics</t>
  </si>
  <si>
    <t>www.youtube.com/watch?v=O_v9kjtrkvs</t>
  </si>
  <si>
    <t>Top 5 Embedded System Projects - Part 5 #electronicsengineer  #ُembeddedsystem #embeddedprojects</t>
  </si>
  <si>
    <t>www.youtube.com/watch?v=l8MZ4JiDViQ</t>
  </si>
  <si>
    <t>IR decoder with Arduino</t>
  </si>
  <si>
    <t>www.youtube.com/watch?v=dbXAgVlRzUo</t>
  </si>
  <si>
    <t>Controlling Servo motor with Joystick | Interfacing Arduino with servo motor and joystick</t>
  </si>
  <si>
    <t>www.youtube.com/watch?v=yQ8qcVDGKyY</t>
  </si>
  <si>
    <t>OR Gate using Transistor in English | How to connect OR Gate with Transistors | LearnElectronics</t>
  </si>
  <si>
    <t>www.youtube.com/watch?v=8n4F0J-TW5I</t>
  </si>
  <si>
    <t>Keywords &amp; Identifiers in C programming language | C programming full course for beginners-Lecture 3</t>
  </si>
  <si>
    <t>0:01:34</t>
  </si>
  <si>
    <t>www.youtube.com/watch?v=-qV3s0b24-A</t>
  </si>
  <si>
    <t>Interfacing analog joystick with Arduino | Arduino interfacing with Joystick |  Arduino-Joystick</t>
  </si>
  <si>
    <t>www.youtube.com/watch?v=saiFc_k4snw</t>
  </si>
  <si>
    <t>Blink an LED in just 5 Secs😲 #arduino #ledblinking #learnelectronicsindia</t>
  </si>
  <si>
    <t>www.youtube.com/watch?v=xr4ddIwjvVs</t>
  </si>
  <si>
    <t>NOR gate as Universal gate || Logic gates || Digital electronics logic gates || JEE MAIN &amp; NEET</t>
  </si>
  <si>
    <t>www.youtube.com/watch?v=C1inCVw9yjI</t>
  </si>
  <si>
    <t>Arduino-Based Wireless Relay-Controlled Power- using Proteus</t>
  </si>
  <si>
    <t>www.youtube.com/watch?v=zVnuzbrzfPU</t>
  </si>
  <si>
    <t>Job Opportunities &amp; Salary for Electronics Engineers in India ||how much package? you'll get shocked</t>
  </si>
  <si>
    <t>www.youtube.com/watch?v=N-oaJssMx0Y</t>
  </si>
  <si>
    <t>Diodes Explained || Working of PN junction diodes || Bridge Rectifier || Basic electronics</t>
  </si>
  <si>
    <t>www.youtube.com/watch?v=HD10ZtPmUXA</t>
  </si>
  <si>
    <t>Installing Codeblocks || C programming full course - Lecture 2 || C Programming for Beginners</t>
  </si>
  <si>
    <t>0:00:47</t>
  </si>
  <si>
    <t>www.youtube.com/watch?v=s0cUaCkuX7o</t>
  </si>
  <si>
    <t>Half Wave Rectifier using Diode || Proteus Projects</t>
  </si>
  <si>
    <t>0:00:38</t>
  </si>
  <si>
    <t>www.youtube.com/watch?v=pWFmHJNT56A</t>
  </si>
  <si>
    <t>Everything about Resistors</t>
  </si>
  <si>
    <t>www.youtube.com/watch?v=aSG16gjA4iQ</t>
  </si>
  <si>
    <t>Controlling brightness of LED using Arduino || PWM in Arduino || Electronics  || Arduino projects</t>
  </si>
  <si>
    <t>www.youtube.com/watch?v=5Xc0bOXXLdE</t>
  </si>
  <si>
    <t>Controlling LEDs with push button || Arduino Uno || TinkerCad</t>
  </si>
  <si>
    <t>www.youtube.com/watch?v=KwBHrl8N5Y4</t>
  </si>
  <si>
    <t>Want to make 7 Segment Count down Display with Arduino? #shorts</t>
  </si>
  <si>
    <t>www.youtube.com/watch?v=Wj0d9YJFWHg</t>
  </si>
  <si>
    <t>Want to Control Light without a battery? #shorts</t>
  </si>
  <si>
    <t>www.youtube.com/watch?v=SP1hVFLE2y0</t>
  </si>
  <si>
    <t>How to read a Digital Value from Arduino using Push Button?</t>
  </si>
  <si>
    <t>www.youtube.com/watch?v=n7Gms_Soc7o</t>
  </si>
  <si>
    <t>DIY LED DICE using arduino | Arduino LED DICE | Interfacing Arduino with LED | DIY Arduino projects</t>
  </si>
  <si>
    <t>www.youtube.com/watch?v=1HNYNarNLTI</t>
  </si>
  <si>
    <t>AND Gate using Transistor || Breadboard Led circuit || AND GATE CIRCUIT diagram || Truth Table</t>
  </si>
  <si>
    <t>www.youtube.com/watch?v=97cAP7IFfd0</t>
  </si>
  <si>
    <t>Interfacing Relay Module with Arduino | Relay Module working | Relay Module Project | Relay Module</t>
  </si>
  <si>
    <t>www.youtube.com/watch?v=ZChL8lwa9uc</t>
  </si>
  <si>
    <t>Want to make a Capacitance Meter using Arduino? #shorts</t>
  </si>
  <si>
    <t>www.youtube.com/watch?v=Fl7O1YvhcK8</t>
  </si>
  <si>
    <t>Interfacing Tilt Sensor with Arduino Uno || How to Interface a Tilt Sensor with Arduino UNO board?</t>
  </si>
  <si>
    <t>www.youtube.com/watch?v=6zUXEF8sjQI</t>
  </si>
  <si>
    <t>How to solve equations using MATLAB? || MATLAB Projects || MATLAB Programming</t>
  </si>
  <si>
    <t>www.youtube.com/watch?v=9QXclxldagk</t>
  </si>
  <si>
    <t>Scrolling Text on LCD Display !! #shorts</t>
  </si>
  <si>
    <t>www.youtube.com/watch?v=rJGla6pHDwI</t>
  </si>
  <si>
    <t>Matlab simulation of Single phase half wave bridge inverter || Power electronics || Btech students</t>
  </si>
  <si>
    <t>www.youtube.com/watch?v=dSh3_qc6ubI</t>
  </si>
  <si>
    <t>NAND Gate as a Universal Gate || How to build a Universal Gate using NAND Gate on Proteus ?</t>
  </si>
  <si>
    <t>www.youtube.com/watch?v=9oxPtG1fALs</t>
  </si>
  <si>
    <t>Multiple Led Chaser Project| Diwali Lighting Project | Home Decor Lighting Project | Arduino Project</t>
  </si>
  <si>
    <t>www.youtube.com/watch?v=FQYEb_oNfBM</t>
  </si>
  <si>
    <t>Interfacing Temperature Sensor - DHT11 with Arduino Uno</t>
  </si>
  <si>
    <t>0:02:30</t>
  </si>
  <si>
    <t>www.youtube.com/watch?v=xwfGejLS4V8</t>
  </si>
  <si>
    <t>Top 5 IoT Projects - Part 2 || #iot #iotproject #iotprojects</t>
  </si>
  <si>
    <t>www.youtube.com/watch?v=gs-FFbRaQh8</t>
  </si>
  <si>
    <t>Interfacing 16*2 LCD Display with Attiny85 in Hindi</t>
  </si>
  <si>
    <t>www.youtube.com/watch?v=sh9JNmpn_V4</t>
  </si>
  <si>
    <t>Simulation of Half wave rectifier using Simulink Matlab | Half wave rectifier circuit explained</t>
  </si>
  <si>
    <t>www.youtube.com/watch?v=R9zh6meKrTE</t>
  </si>
  <si>
    <t>Electric Circuits || Types || Working</t>
  </si>
  <si>
    <t>www.youtube.com/watch?v=DZUlLy-NC-c</t>
  </si>
  <si>
    <t>Interfacing a 7 Segment Display with Arduino | How to create a simple counter | Countdown display</t>
  </si>
  <si>
    <t>www.youtube.com/watch?v=oKr75ekjO3I</t>
  </si>
  <si>
    <t>Servo Motor Controlled by Joystick | Servo motor JoyStick Servo Motor | Arduino Joystick project</t>
  </si>
  <si>
    <t>www.youtube.com/watch?v=9Z6VC2MuM3I</t>
  </si>
  <si>
    <t>Interface a Seven Segment Display with Arduino | How does a 7 Segment Display work | Arduino Project</t>
  </si>
  <si>
    <t>www.youtube.com/watch?v=tJfepP3de0w</t>
  </si>
  <si>
    <t>Basic Electronics Series - Series &amp; Parallel Circuits - Session 9</t>
  </si>
  <si>
    <t>www.youtube.com/watch?v=ZaF0HXP9yH8</t>
  </si>
  <si>
    <t>Basic Electronics Series - Diodes - Session 7</t>
  </si>
  <si>
    <t>www.youtube.com/watch?v=A2tDA2Gok_I</t>
  </si>
  <si>
    <t>Pointer Assignment in C programming language || C programming full course for beginners - Lecture 23</t>
  </si>
  <si>
    <t>www.youtube.com/watch?v=TqzQFIzgcyo</t>
  </si>
  <si>
    <t>SMART DICE Project Prototype using TinkerCAD || Arduino Smart Dice Project || Arduino Project</t>
  </si>
  <si>
    <t>www.youtube.com/watch?v=0Ab-kVqdE5Q</t>
  </si>
  <si>
    <t>Understanding Shift Registers using Attiny85 in Hindi || How does shift register work? || Attiny85</t>
  </si>
  <si>
    <t>www.youtube.com/watch?v=P0Y7_4fZFF4</t>
  </si>
  <si>
    <t>Top 5 IoT Projects - Part 1 #learnelectronicsindia #embedded #iotprojects</t>
  </si>
  <si>
    <t>www.youtube.com/watch?v=eMMdTwByOEU</t>
  </si>
  <si>
    <t>How does a Rectifier work? | Full Wave Rectifier Simulink Explanation | What's a Full Wave Rectifier</t>
  </si>
  <si>
    <t>www.youtube.com/watch?v=1XhonlVXZVM</t>
  </si>
  <si>
    <t>Basic Electronics Series - Electromagnetism - Session 8</t>
  </si>
  <si>
    <t>www.youtube.com/watch?v=NDCvz5HZoXE</t>
  </si>
  <si>
    <t>Interfacing the Arduino with an 8x8 LED Matrix</t>
  </si>
  <si>
    <t>0:02:44</t>
  </si>
  <si>
    <t>www.youtube.com/watch?v=pIclOqbP2a0</t>
  </si>
  <si>
    <t>Basic Electronics Series - Circuits - Session 5 | Types of Circuits | Open Circuit | Closed Circuit</t>
  </si>
  <si>
    <t>www.youtube.com/watch?v=jM8wnRVOx9o</t>
  </si>
  <si>
    <t>Basic Electronics Series - Resistor - Session 2 || Basic Electronics Concepts | What is a Resistor?</t>
  </si>
  <si>
    <t>0:02:06</t>
  </si>
  <si>
    <t>www.youtube.com/watch?v=ltvrBErdgH8</t>
  </si>
  <si>
    <t>how to make instant power bank with using  9v battery || using 7805 IC ||simple and low cost</t>
  </si>
  <si>
    <t>www.youtube.com/watch?v=bqQFpLjN9BU</t>
  </si>
  <si>
    <t>Variables and Constant in C programming language | C programming full course for beginners-Lecture 4</t>
  </si>
  <si>
    <t>www.youtube.com/watch?v=PEKpZxGt1ec</t>
  </si>
  <si>
    <t>Controlling the brightness of LED using Attiny85 in Hindi</t>
  </si>
  <si>
    <t>www.youtube.com/watch?v=Zo82UqLtpYQ</t>
  </si>
  <si>
    <t>NAND GATE AS UNIVERSAL GATE | Logic Gates | Universal Gates | Learn Electronics</t>
  </si>
  <si>
    <t>www.youtube.com/watch?v=JxFAPOk1_Uo</t>
  </si>
  <si>
    <t>IR based automatic sanitizer without using arduino || homemade || contactless sanitizer || low cost</t>
  </si>
  <si>
    <t>www.youtube.com/watch?v=7Hs0JUGQQ0Y</t>
  </si>
  <si>
    <t>Running Sine Wave on LCD | Controlling the speed using Potentiometer</t>
  </si>
  <si>
    <t>0:00:51</t>
  </si>
  <si>
    <t>www.youtube.com/watch?v=L17eGg-wOxI</t>
  </si>
  <si>
    <t>Matlab simulation of Single phase full wave bridge inverter || Power electronics</t>
  </si>
  <si>
    <t>www.youtube.com/watch?v=In5Ir-tinXo</t>
  </si>
  <si>
    <t>HOW DOES A TWO WAY SWITCH WORKS? || SPDT Switches || Basic Electronics || LearnElectronics India</t>
  </si>
  <si>
    <t>www.youtube.com/watch?v=16mkDLagxtI</t>
  </si>
  <si>
    <t>Custom Character Generation | Making Active Charging Icon on LCD</t>
  </si>
  <si>
    <t>www.youtube.com/watch?v=GKEE3TM5NO0</t>
  </si>
  <si>
    <t>Data types in C programming language || C programming full course for beginners - Lecture 5</t>
  </si>
  <si>
    <t>www.youtube.com/watch?v=V1yT0xebaLE</t>
  </si>
  <si>
    <t>What are Conductors &amp; Insulators? | How does a Conductor work | Basic Electronics Series - Session 4</t>
  </si>
  <si>
    <t>www.youtube.com/watch?v=zsBYhh_Nxo0</t>
  </si>
  <si>
    <t>Implementation of fast Fourier transform-Matlab | Fast Fourier transform-Matlab</t>
  </si>
  <si>
    <t>www.youtube.com/watch?v=-s6DKBrMn5M</t>
  </si>
  <si>
    <t>Interfacing 7-Segment Display and Counter to Arduino | 7-Segment Display and Counter and Arduino</t>
  </si>
  <si>
    <t>www.youtube.com/watch?v=XwWIsTZwxDs</t>
  </si>
  <si>
    <t>Interfacing  Tilt Ball Switch using Arduino | Tilt ball switch interfacing with Arduino</t>
  </si>
  <si>
    <t>www.youtube.com/watch?v=VgEXog4inh4</t>
  </si>
  <si>
    <t>Voting Machine using Arduino and Push Button | Arduino Voting Machine | Arduino Projects | TinkerCAD</t>
  </si>
  <si>
    <t>www.youtube.com/watch?v=CGYTj-ztclQ</t>
  </si>
  <si>
    <t>Making a Boost converter using Simulink-Matlab || Power electronics || DC-DC step-up converter.</t>
  </si>
  <si>
    <t>www.youtube.com/watch?v=hBxyhit6I_Q</t>
  </si>
  <si>
    <t>Top 5 IoT Projects - Part 3 || #iot #iotproject #iotprojects</t>
  </si>
  <si>
    <t>www.youtube.com/watch?v=12fOP57H_jE</t>
  </si>
  <si>
    <t>I/O functions in C programming language || C programming full course for beginners - Lecture 6</t>
  </si>
  <si>
    <t>0:00:48</t>
  </si>
  <si>
    <t>www.youtube.com/watch?v=FFJaSjv7ukY</t>
  </si>
  <si>
    <t>Multicolor LED using Arduino | Interfacing RGB LED with Arduino using TinkerCad | Arduino Projects</t>
  </si>
  <si>
    <t>www.youtube.com/watch?v=1JFRMWXlTD4</t>
  </si>
  <si>
    <t>Operators in in C programming language || C programming full course for beginners - Lecture 7</t>
  </si>
  <si>
    <t>0:02:20</t>
  </si>
  <si>
    <t>www.youtube.com/watch?v=AWzuXvaKDwI</t>
  </si>
  <si>
    <t>Concept of Structures in C Programming || C Programming Full Course for Beginners - Lecture 28</t>
  </si>
  <si>
    <t>www.youtube.com/watch?v=Sz1wD136P-0</t>
  </si>
  <si>
    <t>Arrays in C programming language || C programming full course for beginners - Lecture 18</t>
  </si>
  <si>
    <t>www.youtube.com/watch?v=uR09OMN2np4</t>
  </si>
  <si>
    <t>If else condition in C programming language || C programming full course for beginners - Lecture 9</t>
  </si>
  <si>
    <t>www.youtube.com/watch?v=P_xfuW9am4E</t>
  </si>
  <si>
    <t>First Code in C programming language || C programming full course for beginners - Lecture 8</t>
  </si>
  <si>
    <t>www.youtube.com/watch?v=ZrSSW46J4_8</t>
  </si>
  <si>
    <t>Pointers for Dynamic Memory Allocation in C Programming || C Programming Full Course - Lecture 26</t>
  </si>
  <si>
    <t>www.youtube.com/watch?v=QzBHmU9LjEQ</t>
  </si>
  <si>
    <t>Pointers and Arrays in C programming language | C programming full course for beginners - Lecture 24</t>
  </si>
  <si>
    <t>www.youtube.com/watch?v=u78wVCPdF9M</t>
  </si>
  <si>
    <t>Concept of Strings in C Programming || C Programming Full Course for Beginners - Lecture 27</t>
  </si>
  <si>
    <t>0:00:56</t>
  </si>
  <si>
    <t>www.youtube.com/watch?v=09PZo-raa0A</t>
  </si>
  <si>
    <t>Concept of Functions in C Programming || C Programming Full Course for Beginners - Lecture 14</t>
  </si>
  <si>
    <t>www.youtube.com/watch?v=ABN4xZYfxDs</t>
  </si>
  <si>
    <t>NOR Gate as a Universal Gate || How to build a Universal Gate using NOR Gate on Proteus ?</t>
  </si>
  <si>
    <t>0:00:23</t>
  </si>
  <si>
    <t>www.youtube.com/watch?v=c5TyQ5JfvL4</t>
  </si>
  <si>
    <t>Pointers in C programming language || C programming full course for beginners - Lecture 22</t>
  </si>
  <si>
    <t>www.youtube.com/watch?v=n0sGvdwP_H0</t>
  </si>
  <si>
    <t>Initializing an Array in C programming language || C programming full course - Lecture 20</t>
  </si>
  <si>
    <t>www.youtube.com/watch?v=vqUjoDzfT8k</t>
  </si>
  <si>
    <t>For loop in C programming language || C programming full course for beginners - Lecture 10</t>
  </si>
  <si>
    <t>www.youtube.com/watch?v=w5OH7TyF7qA</t>
  </si>
  <si>
    <t>Accessing Array Elements in C programming language || C programming full course - Lecture 19</t>
  </si>
  <si>
    <t>www.youtube.com/watch?v=GWUSrrEGdWc</t>
  </si>
  <si>
    <t>Pulse Width Modulation (PWM)</t>
  </si>
  <si>
    <t>0:00:43</t>
  </si>
  <si>
    <t>www.youtube.com/watch?v=7IfcT_mQCqQ</t>
  </si>
  <si>
    <t>Switch case in C programming language || C programming full course for beginners - Lecture 13</t>
  </si>
  <si>
    <t>www.youtube.com/watch?v=bln-SVj9U8E</t>
  </si>
  <si>
    <t>How to install Python for Windows, Linux and Mac-OS</t>
  </si>
  <si>
    <t>www.youtube.com/watch?v=fMIq-eRMdV4</t>
  </si>
  <si>
    <t>Pointers and Functions in C Programming || C Programming Full Course for Beginners - Lecture 25</t>
  </si>
  <si>
    <t>www.youtube.com/watch?v=EvOgvPfto8M</t>
  </si>
  <si>
    <t>Concept of Recursive Functions in C Programming | C Programming Full Course for Beginners-Lecture 17</t>
  </si>
  <si>
    <t>www.youtube.com/watch?v=1H_swchLCU4</t>
  </si>
  <si>
    <t>Break and Continue in C programming language || C programming full course for beginners - Lecture 12</t>
  </si>
  <si>
    <t>www.youtube.com/watch?v=g8mStWmWIXc</t>
  </si>
  <si>
    <t>Types of User-defined Functions in C Programming | C Programming Course for beginners - Lecture 15</t>
  </si>
  <si>
    <t>www.youtube.com/watch?v=jtlsaO-1RUU</t>
  </si>
  <si>
    <t>Call by Value &amp; Call by Reference in C Programming | C Programming Course for beginners - Lecture 16</t>
  </si>
  <si>
    <t>www.youtube.com/watch?v=8oaNrjLS1Vc</t>
  </si>
  <si>
    <t>Multi-dimensional arrays in C programming language || C programming full course - Lecture 21</t>
  </si>
  <si>
    <t>www.youtube.com/watch?v=EQKMa8O2jPM</t>
  </si>
  <si>
    <t>While and Do-While loop in C programming language || C programming full course - Lecture 11</t>
  </si>
  <si>
    <t>www.youtube.com/watch?v=4MD1O2TpSwM</t>
  </si>
  <si>
    <t>Getting Started with Python - Chapter 1</t>
  </si>
  <si>
    <t>www.youtube.com/watch?v=X3e_o7DE2dw</t>
  </si>
  <si>
    <t>Functions and Operators in Python | Area of Triangle | Days in Year, and Month | Reverse and Sum</t>
  </si>
  <si>
    <t>www.youtube.com/watch?v=BXdjUHxDV_o</t>
  </si>
  <si>
    <t>Python Programming - Course Overview for beginners | Python Full Course for free | LearnElectronics</t>
  </si>
  <si>
    <t>Aug</t>
  </si>
  <si>
    <t>Jul</t>
  </si>
  <si>
    <t>May</t>
  </si>
  <si>
    <t>Sep</t>
  </si>
  <si>
    <t>Oct</t>
  </si>
  <si>
    <t>Dec</t>
  </si>
  <si>
    <t>Jun</t>
  </si>
  <si>
    <t>Mar</t>
  </si>
  <si>
    <t>Apr</t>
  </si>
  <si>
    <t>Jan</t>
  </si>
  <si>
    <t>Feb</t>
  </si>
  <si>
    <t>Nov</t>
  </si>
  <si>
    <t>DATE</t>
  </si>
  <si>
    <t>Month in words</t>
  </si>
  <si>
    <t>Date</t>
  </si>
  <si>
    <t>Year</t>
  </si>
  <si>
    <t>Month in digits</t>
  </si>
  <si>
    <t>AVD(IN MINUTES)</t>
  </si>
  <si>
    <t>month and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</si>
</sst>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14" fontId="0" fillId="0" borderId="0" xfId="0" applyNumberFormat="1"/>
    <xf numFmtId="1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outube.com/watch?v=qwK1RTRGnrA" TargetMode="External"/><Relationship Id="rId299" Type="http://schemas.openxmlformats.org/officeDocument/2006/relationships/hyperlink" Target="http://www.youtube.com/watch?v=SP1hVFLE2y0" TargetMode="External"/><Relationship Id="rId21" Type="http://schemas.openxmlformats.org/officeDocument/2006/relationships/hyperlink" Target="http://www.youtube.com/watch?v=N_xP0Yw95C8" TargetMode="External"/><Relationship Id="rId63" Type="http://schemas.openxmlformats.org/officeDocument/2006/relationships/hyperlink" Target="http://www.youtube.com/watch?v=wB7nkLM9MPk" TargetMode="External"/><Relationship Id="rId159" Type="http://schemas.openxmlformats.org/officeDocument/2006/relationships/hyperlink" Target="http://www.youtube.com/watch?v=qLlZ2UTkiuY" TargetMode="External"/><Relationship Id="rId324" Type="http://schemas.openxmlformats.org/officeDocument/2006/relationships/hyperlink" Target="http://www.youtube.com/watch?v=eMMdTwByOEU" TargetMode="External"/><Relationship Id="rId366" Type="http://schemas.openxmlformats.org/officeDocument/2006/relationships/hyperlink" Target="http://www.youtube.com/watch?v=EvOgvPfto8M" TargetMode="External"/><Relationship Id="rId170" Type="http://schemas.openxmlformats.org/officeDocument/2006/relationships/hyperlink" Target="http://www.youtube.com/watch?v=ngCp0Q5mwZw" TargetMode="External"/><Relationship Id="rId226" Type="http://schemas.openxmlformats.org/officeDocument/2006/relationships/hyperlink" Target="http://www.youtube.com/watch?v=GH1tfKz3XpY" TargetMode="External"/><Relationship Id="rId268" Type="http://schemas.openxmlformats.org/officeDocument/2006/relationships/hyperlink" Target="http://www.youtube.com/watch?v=y3fbskyte5U" TargetMode="External"/><Relationship Id="rId32" Type="http://schemas.openxmlformats.org/officeDocument/2006/relationships/hyperlink" Target="http://www.youtube.com/watch?v=OwJsfvI89vo" TargetMode="External"/><Relationship Id="rId74" Type="http://schemas.openxmlformats.org/officeDocument/2006/relationships/hyperlink" Target="http://www.youtube.com/watch?v=1h44xcNvdXI" TargetMode="External"/><Relationship Id="rId128" Type="http://schemas.openxmlformats.org/officeDocument/2006/relationships/hyperlink" Target="http://www.youtube.com/watch?v=22HsJqMp-Zs" TargetMode="External"/><Relationship Id="rId335" Type="http://schemas.openxmlformats.org/officeDocument/2006/relationships/hyperlink" Target="http://www.youtube.com/watch?v=L17eGg-wOxI" TargetMode="External"/><Relationship Id="rId5" Type="http://schemas.openxmlformats.org/officeDocument/2006/relationships/hyperlink" Target="http://www.youtube.com/watch?v=9G6iKCB7-9Q" TargetMode="External"/><Relationship Id="rId181" Type="http://schemas.openxmlformats.org/officeDocument/2006/relationships/hyperlink" Target="http://www.youtube.com/watch?v=7GuD9x_LMMc" TargetMode="External"/><Relationship Id="rId237" Type="http://schemas.openxmlformats.org/officeDocument/2006/relationships/hyperlink" Target="http://www.youtube.com/watch?v=4I704RjOvgc" TargetMode="External"/><Relationship Id="rId279" Type="http://schemas.openxmlformats.org/officeDocument/2006/relationships/hyperlink" Target="http://www.youtube.com/watch?v=d3lNGS1OlD4" TargetMode="External"/><Relationship Id="rId43" Type="http://schemas.openxmlformats.org/officeDocument/2006/relationships/hyperlink" Target="http://www.youtube.com/watch?v=Lk_oFu-3aw4" TargetMode="External"/><Relationship Id="rId139" Type="http://schemas.openxmlformats.org/officeDocument/2006/relationships/hyperlink" Target="http://www.youtube.com/watch?v=jfH_3k5It7o" TargetMode="External"/><Relationship Id="rId290" Type="http://schemas.openxmlformats.org/officeDocument/2006/relationships/hyperlink" Target="http://www.youtube.com/watch?v=zVnuzbrzfPU" TargetMode="External"/><Relationship Id="rId304" Type="http://schemas.openxmlformats.org/officeDocument/2006/relationships/hyperlink" Target="http://www.youtube.com/watch?v=Fl7O1YvhcK8" TargetMode="External"/><Relationship Id="rId346" Type="http://schemas.openxmlformats.org/officeDocument/2006/relationships/hyperlink" Target="http://www.youtube.com/watch?v=12fOP57H_jE" TargetMode="External"/><Relationship Id="rId85" Type="http://schemas.openxmlformats.org/officeDocument/2006/relationships/hyperlink" Target="http://www.youtube.com/watch?v=PpIga1yRjRg" TargetMode="External"/><Relationship Id="rId150" Type="http://schemas.openxmlformats.org/officeDocument/2006/relationships/hyperlink" Target="http://www.youtube.com/watch?v=biE1bydIuuE" TargetMode="External"/><Relationship Id="rId192" Type="http://schemas.openxmlformats.org/officeDocument/2006/relationships/hyperlink" Target="http://www.youtube.com/watch?v=AUkYlbEnbIA" TargetMode="External"/><Relationship Id="rId206" Type="http://schemas.openxmlformats.org/officeDocument/2006/relationships/hyperlink" Target="http://www.youtube.com/watch?v=BL1qLL-MPQY" TargetMode="External"/><Relationship Id="rId248" Type="http://schemas.openxmlformats.org/officeDocument/2006/relationships/hyperlink" Target="http://www.youtube.com/watch?v=aaOq9bYwyoA" TargetMode="External"/><Relationship Id="rId12" Type="http://schemas.openxmlformats.org/officeDocument/2006/relationships/hyperlink" Target="http://www.youtube.com/watch?v=I3vxNbTDPdo" TargetMode="External"/><Relationship Id="rId108" Type="http://schemas.openxmlformats.org/officeDocument/2006/relationships/hyperlink" Target="http://www.youtube.com/watch?v=8QOBFsRB3Q4" TargetMode="External"/><Relationship Id="rId315" Type="http://schemas.openxmlformats.org/officeDocument/2006/relationships/hyperlink" Target="http://www.youtube.com/watch?v=DZUlLy-NC-c" TargetMode="External"/><Relationship Id="rId357" Type="http://schemas.openxmlformats.org/officeDocument/2006/relationships/hyperlink" Target="http://www.youtube.com/watch?v=ABN4xZYfxDs" TargetMode="External"/><Relationship Id="rId54" Type="http://schemas.openxmlformats.org/officeDocument/2006/relationships/hyperlink" Target="http://www.youtube.com/watch?v=q-K-tfMNVOA" TargetMode="External"/><Relationship Id="rId96" Type="http://schemas.openxmlformats.org/officeDocument/2006/relationships/hyperlink" Target="http://www.youtube.com/watch?v=C4uFSVCAxJQ" TargetMode="External"/><Relationship Id="rId161" Type="http://schemas.openxmlformats.org/officeDocument/2006/relationships/hyperlink" Target="http://www.youtube.com/watch?v=Vq-J5Km71-I" TargetMode="External"/><Relationship Id="rId217" Type="http://schemas.openxmlformats.org/officeDocument/2006/relationships/hyperlink" Target="http://www.youtube.com/watch?v=Ap87triu4fs" TargetMode="External"/><Relationship Id="rId259" Type="http://schemas.openxmlformats.org/officeDocument/2006/relationships/hyperlink" Target="http://www.youtube.com/watch?v=1Vt3CvInEi0" TargetMode="External"/><Relationship Id="rId23" Type="http://schemas.openxmlformats.org/officeDocument/2006/relationships/hyperlink" Target="http://www.youtube.com/watch?v=Af99EpKI1fc" TargetMode="External"/><Relationship Id="rId119" Type="http://schemas.openxmlformats.org/officeDocument/2006/relationships/hyperlink" Target="http://www.youtube.com/watch?v=gFbouXJXPo0" TargetMode="External"/><Relationship Id="rId270" Type="http://schemas.openxmlformats.org/officeDocument/2006/relationships/hyperlink" Target="http://www.youtube.com/watch?v=0yeA5obPiJE" TargetMode="External"/><Relationship Id="rId326" Type="http://schemas.openxmlformats.org/officeDocument/2006/relationships/hyperlink" Target="http://www.youtube.com/watch?v=NDCvz5HZoXE" TargetMode="External"/><Relationship Id="rId65" Type="http://schemas.openxmlformats.org/officeDocument/2006/relationships/hyperlink" Target="http://www.youtube.com/watch?v=cJAb_R1HysI" TargetMode="External"/><Relationship Id="rId130" Type="http://schemas.openxmlformats.org/officeDocument/2006/relationships/hyperlink" Target="http://www.youtube.com/watch?v=n-4peZvi3gs" TargetMode="External"/><Relationship Id="rId368" Type="http://schemas.openxmlformats.org/officeDocument/2006/relationships/hyperlink" Target="http://www.youtube.com/watch?v=g8mStWmWIXc" TargetMode="External"/><Relationship Id="rId172" Type="http://schemas.openxmlformats.org/officeDocument/2006/relationships/hyperlink" Target="http://www.youtube.com/watch?v=YyA0JHWJY-g" TargetMode="External"/><Relationship Id="rId228" Type="http://schemas.openxmlformats.org/officeDocument/2006/relationships/hyperlink" Target="http://www.youtube.com/watch?v=MF6HKYGcpMY" TargetMode="External"/><Relationship Id="rId281" Type="http://schemas.openxmlformats.org/officeDocument/2006/relationships/hyperlink" Target="http://www.youtube.com/watch?v=O_v9kjtrkvs" TargetMode="External"/><Relationship Id="rId337" Type="http://schemas.openxmlformats.org/officeDocument/2006/relationships/hyperlink" Target="http://www.youtube.com/watch?v=16mkDLagxtI" TargetMode="External"/><Relationship Id="rId34" Type="http://schemas.openxmlformats.org/officeDocument/2006/relationships/hyperlink" Target="http://www.youtube.com/watch?v=pcHZoeLvqOM" TargetMode="External"/><Relationship Id="rId76" Type="http://schemas.openxmlformats.org/officeDocument/2006/relationships/hyperlink" Target="http://www.youtube.com/watch?v=kqjPwJFvVY8" TargetMode="External"/><Relationship Id="rId141" Type="http://schemas.openxmlformats.org/officeDocument/2006/relationships/hyperlink" Target="http://www.youtube.com/watch?v=1V7pgO0PR3M" TargetMode="External"/><Relationship Id="rId7" Type="http://schemas.openxmlformats.org/officeDocument/2006/relationships/hyperlink" Target="http://www.youtube.com/watch?v=c5jqekocfMg" TargetMode="External"/><Relationship Id="rId183" Type="http://schemas.openxmlformats.org/officeDocument/2006/relationships/hyperlink" Target="http://www.youtube.com/watch?v=MrM94Neteho" TargetMode="External"/><Relationship Id="rId239" Type="http://schemas.openxmlformats.org/officeDocument/2006/relationships/hyperlink" Target="http://www.youtube.com/watch?v=2-Yqy3DciGE" TargetMode="External"/><Relationship Id="rId250" Type="http://schemas.openxmlformats.org/officeDocument/2006/relationships/hyperlink" Target="http://www.youtube.com/watch?v=n93tNR6M8Pk" TargetMode="External"/><Relationship Id="rId292" Type="http://schemas.openxmlformats.org/officeDocument/2006/relationships/hyperlink" Target="http://www.youtube.com/watch?v=HD10ZtPmUXA" TargetMode="External"/><Relationship Id="rId306" Type="http://schemas.openxmlformats.org/officeDocument/2006/relationships/hyperlink" Target="http://www.youtube.com/watch?v=9QXclxldagk" TargetMode="External"/><Relationship Id="rId45" Type="http://schemas.openxmlformats.org/officeDocument/2006/relationships/hyperlink" Target="http://www.youtube.com/watch?v=mPCI9Ln15rc" TargetMode="External"/><Relationship Id="rId87" Type="http://schemas.openxmlformats.org/officeDocument/2006/relationships/hyperlink" Target="http://www.youtube.com/watch?v=wccEdI-s_Ic" TargetMode="External"/><Relationship Id="rId110" Type="http://schemas.openxmlformats.org/officeDocument/2006/relationships/hyperlink" Target="http://www.youtube.com/watch?v=p4f6py5HQ7I" TargetMode="External"/><Relationship Id="rId348" Type="http://schemas.openxmlformats.org/officeDocument/2006/relationships/hyperlink" Target="http://www.youtube.com/watch?v=1JFRMWXlTD4" TargetMode="External"/><Relationship Id="rId152" Type="http://schemas.openxmlformats.org/officeDocument/2006/relationships/hyperlink" Target="http://www.youtube.com/watch?v=pXWXk1fxgzY" TargetMode="External"/><Relationship Id="rId194" Type="http://schemas.openxmlformats.org/officeDocument/2006/relationships/hyperlink" Target="http://www.youtube.com/watch?v=zYtWBHV62WM" TargetMode="External"/><Relationship Id="rId208" Type="http://schemas.openxmlformats.org/officeDocument/2006/relationships/hyperlink" Target="http://www.youtube.com/watch?v=z3nHOgdjnyA" TargetMode="External"/><Relationship Id="rId261" Type="http://schemas.openxmlformats.org/officeDocument/2006/relationships/hyperlink" Target="http://www.youtube.com/watch?v=NbuHPJ8jhVs" TargetMode="External"/><Relationship Id="rId14" Type="http://schemas.openxmlformats.org/officeDocument/2006/relationships/hyperlink" Target="http://www.youtube.com/watch?v=jLn8Wktwbbo" TargetMode="External"/><Relationship Id="rId56" Type="http://schemas.openxmlformats.org/officeDocument/2006/relationships/hyperlink" Target="http://www.youtube.com/watch?v=EwI1C5TbKLs" TargetMode="External"/><Relationship Id="rId317" Type="http://schemas.openxmlformats.org/officeDocument/2006/relationships/hyperlink" Target="http://www.youtube.com/watch?v=9Z6VC2MuM3I" TargetMode="External"/><Relationship Id="rId359" Type="http://schemas.openxmlformats.org/officeDocument/2006/relationships/hyperlink" Target="http://www.youtube.com/watch?v=n0sGvdwP_H0" TargetMode="External"/><Relationship Id="rId98" Type="http://schemas.openxmlformats.org/officeDocument/2006/relationships/hyperlink" Target="http://www.youtube.com/watch?v=lTVffbDLfCw" TargetMode="External"/><Relationship Id="rId121" Type="http://schemas.openxmlformats.org/officeDocument/2006/relationships/hyperlink" Target="http://www.youtube.com/watch?v=6M9DXtjoO2I" TargetMode="External"/><Relationship Id="rId163" Type="http://schemas.openxmlformats.org/officeDocument/2006/relationships/hyperlink" Target="http://www.youtube.com/watch?v=gEGpVILOMbQ" TargetMode="External"/><Relationship Id="rId219" Type="http://schemas.openxmlformats.org/officeDocument/2006/relationships/hyperlink" Target="http://www.youtube.com/watch?v=jImcAjqTfvo" TargetMode="External"/><Relationship Id="rId370" Type="http://schemas.openxmlformats.org/officeDocument/2006/relationships/hyperlink" Target="http://www.youtube.com/watch?v=8oaNrjLS1Vc" TargetMode="External"/><Relationship Id="rId230" Type="http://schemas.openxmlformats.org/officeDocument/2006/relationships/hyperlink" Target="http://www.youtube.com/watch?v=WvijIBj12nI" TargetMode="External"/><Relationship Id="rId25" Type="http://schemas.openxmlformats.org/officeDocument/2006/relationships/hyperlink" Target="http://www.youtube.com/watch?v=R-xdEtGbcbE" TargetMode="External"/><Relationship Id="rId67" Type="http://schemas.openxmlformats.org/officeDocument/2006/relationships/hyperlink" Target="http://www.youtube.com/watch?v=If9Gu_iYL54" TargetMode="External"/><Relationship Id="rId272" Type="http://schemas.openxmlformats.org/officeDocument/2006/relationships/hyperlink" Target="http://www.youtube.com/watch?v=Xis9gvMegX8" TargetMode="External"/><Relationship Id="rId328" Type="http://schemas.openxmlformats.org/officeDocument/2006/relationships/hyperlink" Target="http://www.youtube.com/watch?v=jM8wnRVOx9o" TargetMode="External"/><Relationship Id="rId132" Type="http://schemas.openxmlformats.org/officeDocument/2006/relationships/hyperlink" Target="http://www.youtube.com/watch?v=cf7p0MMEfMQ" TargetMode="External"/><Relationship Id="rId174" Type="http://schemas.openxmlformats.org/officeDocument/2006/relationships/hyperlink" Target="http://www.youtube.com/watch?v=aoMvF5L5Kl4" TargetMode="External"/><Relationship Id="rId241" Type="http://schemas.openxmlformats.org/officeDocument/2006/relationships/hyperlink" Target="http://www.youtube.com/watch?v=Tn0Ma2lnQWU" TargetMode="External"/><Relationship Id="rId36" Type="http://schemas.openxmlformats.org/officeDocument/2006/relationships/hyperlink" Target="http://www.youtube.com/watch?v=IfRhgyH3AMs" TargetMode="External"/><Relationship Id="rId283" Type="http://schemas.openxmlformats.org/officeDocument/2006/relationships/hyperlink" Target="http://www.youtube.com/watch?v=dbXAgVlRzUo" TargetMode="External"/><Relationship Id="rId339" Type="http://schemas.openxmlformats.org/officeDocument/2006/relationships/hyperlink" Target="http://www.youtube.com/watch?v=V1yT0xebaLE" TargetMode="External"/><Relationship Id="rId78" Type="http://schemas.openxmlformats.org/officeDocument/2006/relationships/hyperlink" Target="http://www.youtube.com/watch?v=6sE3IMf80ho" TargetMode="External"/><Relationship Id="rId99" Type="http://schemas.openxmlformats.org/officeDocument/2006/relationships/hyperlink" Target="http://www.youtube.com/watch?v=3-L4PNQJVS4" TargetMode="External"/><Relationship Id="rId101" Type="http://schemas.openxmlformats.org/officeDocument/2006/relationships/hyperlink" Target="http://www.youtube.com/watch?v=n-R--Ey5VnI" TargetMode="External"/><Relationship Id="rId122" Type="http://schemas.openxmlformats.org/officeDocument/2006/relationships/hyperlink" Target="http://www.youtube.com/watch?v=B6ad4jct64I" TargetMode="External"/><Relationship Id="rId143" Type="http://schemas.openxmlformats.org/officeDocument/2006/relationships/hyperlink" Target="http://www.youtube.com/watch?v=MMNW79zMlk4" TargetMode="External"/><Relationship Id="rId164" Type="http://schemas.openxmlformats.org/officeDocument/2006/relationships/hyperlink" Target="http://www.youtube.com/watch?v=FtoaQC9-OoE" TargetMode="External"/><Relationship Id="rId185" Type="http://schemas.openxmlformats.org/officeDocument/2006/relationships/hyperlink" Target="http://www.youtube.com/watch?v=9Hz8IrS-0wU" TargetMode="External"/><Relationship Id="rId350" Type="http://schemas.openxmlformats.org/officeDocument/2006/relationships/hyperlink" Target="http://www.youtube.com/watch?v=Sz1wD136P-0" TargetMode="External"/><Relationship Id="rId371" Type="http://schemas.openxmlformats.org/officeDocument/2006/relationships/hyperlink" Target="http://www.youtube.com/watch?v=EQKMa8O2jPM" TargetMode="External"/><Relationship Id="rId9" Type="http://schemas.openxmlformats.org/officeDocument/2006/relationships/hyperlink" Target="http://www.youtube.com/watch?v=FbkPkI4RMGI" TargetMode="External"/><Relationship Id="rId210" Type="http://schemas.openxmlformats.org/officeDocument/2006/relationships/hyperlink" Target="http://www.youtube.com/watch?v=BYz404prIAQ" TargetMode="External"/><Relationship Id="rId26" Type="http://schemas.openxmlformats.org/officeDocument/2006/relationships/hyperlink" Target="http://www.youtube.com/watch?v=qwyuiwnCm7s" TargetMode="External"/><Relationship Id="rId231" Type="http://schemas.openxmlformats.org/officeDocument/2006/relationships/hyperlink" Target="http://www.youtube.com/watch?v=N_JQDJi5ai4" TargetMode="External"/><Relationship Id="rId252" Type="http://schemas.openxmlformats.org/officeDocument/2006/relationships/hyperlink" Target="http://www.youtube.com/watch?v=hC6VmIyAqQI" TargetMode="External"/><Relationship Id="rId273" Type="http://schemas.openxmlformats.org/officeDocument/2006/relationships/hyperlink" Target="http://www.youtube.com/watch?v=aU0PErztsWA" TargetMode="External"/><Relationship Id="rId294" Type="http://schemas.openxmlformats.org/officeDocument/2006/relationships/hyperlink" Target="http://www.youtube.com/watch?v=pWFmHJNT56A" TargetMode="External"/><Relationship Id="rId308" Type="http://schemas.openxmlformats.org/officeDocument/2006/relationships/hyperlink" Target="http://www.youtube.com/watch?v=dSh3_qc6ubI" TargetMode="External"/><Relationship Id="rId329" Type="http://schemas.openxmlformats.org/officeDocument/2006/relationships/hyperlink" Target="http://www.youtube.com/watch?v=ltvrBErdgH8" TargetMode="External"/><Relationship Id="rId47" Type="http://schemas.openxmlformats.org/officeDocument/2006/relationships/hyperlink" Target="http://www.youtube.com/watch?v=cvCzMIv9LRQ" TargetMode="External"/><Relationship Id="rId68" Type="http://schemas.openxmlformats.org/officeDocument/2006/relationships/hyperlink" Target="http://www.youtube.com/watch?v=DHVzvii40GQ" TargetMode="External"/><Relationship Id="rId89" Type="http://schemas.openxmlformats.org/officeDocument/2006/relationships/hyperlink" Target="http://www.youtube.com/watch?v=m1lObhA6y94" TargetMode="External"/><Relationship Id="rId112" Type="http://schemas.openxmlformats.org/officeDocument/2006/relationships/hyperlink" Target="http://www.youtube.com/watch?v=jkIudLZn9Ig" TargetMode="External"/><Relationship Id="rId133" Type="http://schemas.openxmlformats.org/officeDocument/2006/relationships/hyperlink" Target="http://www.youtube.com/watch?v=yi_e0TZ0uKw" TargetMode="External"/><Relationship Id="rId154" Type="http://schemas.openxmlformats.org/officeDocument/2006/relationships/hyperlink" Target="http://www.youtube.com/watch?v=8fDgTDQrdaY" TargetMode="External"/><Relationship Id="rId175" Type="http://schemas.openxmlformats.org/officeDocument/2006/relationships/hyperlink" Target="http://www.youtube.com/watch?v=r8gb0wmYYM0" TargetMode="External"/><Relationship Id="rId340" Type="http://schemas.openxmlformats.org/officeDocument/2006/relationships/hyperlink" Target="http://www.youtube.com/watch?v=zsBYhh_Nxo0" TargetMode="External"/><Relationship Id="rId361" Type="http://schemas.openxmlformats.org/officeDocument/2006/relationships/hyperlink" Target="http://www.youtube.com/watch?v=w5OH7TyF7qA" TargetMode="External"/><Relationship Id="rId196" Type="http://schemas.openxmlformats.org/officeDocument/2006/relationships/hyperlink" Target="http://www.youtube.com/watch?v=1lN4muHojhU" TargetMode="External"/><Relationship Id="rId200" Type="http://schemas.openxmlformats.org/officeDocument/2006/relationships/hyperlink" Target="http://www.youtube.com/watch?v=jeCKOQJR7Mo" TargetMode="External"/><Relationship Id="rId16" Type="http://schemas.openxmlformats.org/officeDocument/2006/relationships/hyperlink" Target="http://www.youtube.com/watch?v=Wap74FHeWWg" TargetMode="External"/><Relationship Id="rId221" Type="http://schemas.openxmlformats.org/officeDocument/2006/relationships/hyperlink" Target="http://www.youtube.com/watch?v=YCrdEN9jUG0" TargetMode="External"/><Relationship Id="rId242" Type="http://schemas.openxmlformats.org/officeDocument/2006/relationships/hyperlink" Target="http://www.youtube.com/watch?v=2fbxcKd9YOM" TargetMode="External"/><Relationship Id="rId263" Type="http://schemas.openxmlformats.org/officeDocument/2006/relationships/hyperlink" Target="http://www.youtube.com/watch?v=DwGPve66oek" TargetMode="External"/><Relationship Id="rId284" Type="http://schemas.openxmlformats.org/officeDocument/2006/relationships/hyperlink" Target="http://www.youtube.com/watch?v=yQ8qcVDGKyY" TargetMode="External"/><Relationship Id="rId319" Type="http://schemas.openxmlformats.org/officeDocument/2006/relationships/hyperlink" Target="http://www.youtube.com/watch?v=ZaF0HXP9yH8" TargetMode="External"/><Relationship Id="rId37" Type="http://schemas.openxmlformats.org/officeDocument/2006/relationships/hyperlink" Target="http://www.youtube.com/watch?v=DVwt7r8w0zw" TargetMode="External"/><Relationship Id="rId58" Type="http://schemas.openxmlformats.org/officeDocument/2006/relationships/hyperlink" Target="http://www.youtube.com/watch?v=F9rCcZqX3Tw" TargetMode="External"/><Relationship Id="rId79" Type="http://schemas.openxmlformats.org/officeDocument/2006/relationships/hyperlink" Target="http://www.youtube.com/watch?v=zWGb5faF6qs" TargetMode="External"/><Relationship Id="rId102" Type="http://schemas.openxmlformats.org/officeDocument/2006/relationships/hyperlink" Target="http://www.youtube.com/watch?v=VUHrZB_FBpE" TargetMode="External"/><Relationship Id="rId123" Type="http://schemas.openxmlformats.org/officeDocument/2006/relationships/hyperlink" Target="http://www.youtube.com/watch?v=QpIqHfL3Bfo" TargetMode="External"/><Relationship Id="rId144" Type="http://schemas.openxmlformats.org/officeDocument/2006/relationships/hyperlink" Target="http://www.youtube.com/watch?v=41j_DtUALR0" TargetMode="External"/><Relationship Id="rId330" Type="http://schemas.openxmlformats.org/officeDocument/2006/relationships/hyperlink" Target="http://www.youtube.com/watch?v=bqQFpLjN9BU" TargetMode="External"/><Relationship Id="rId90" Type="http://schemas.openxmlformats.org/officeDocument/2006/relationships/hyperlink" Target="http://www.youtube.com/watch?v=--duFzywaCU" TargetMode="External"/><Relationship Id="rId165" Type="http://schemas.openxmlformats.org/officeDocument/2006/relationships/hyperlink" Target="http://www.youtube.com/watch?v=PkeApltDgtc" TargetMode="External"/><Relationship Id="rId186" Type="http://schemas.openxmlformats.org/officeDocument/2006/relationships/hyperlink" Target="http://www.youtube.com/watch?v=_ueJ5UDtQZI" TargetMode="External"/><Relationship Id="rId351" Type="http://schemas.openxmlformats.org/officeDocument/2006/relationships/hyperlink" Target="http://www.youtube.com/watch?v=uR09OMN2np4" TargetMode="External"/><Relationship Id="rId372" Type="http://schemas.openxmlformats.org/officeDocument/2006/relationships/hyperlink" Target="http://www.youtube.com/watch?v=4MD1O2TpSwM" TargetMode="External"/><Relationship Id="rId211" Type="http://schemas.openxmlformats.org/officeDocument/2006/relationships/hyperlink" Target="http://www.youtube.com/watch?v=EF-P2XeznF4" TargetMode="External"/><Relationship Id="rId232" Type="http://schemas.openxmlformats.org/officeDocument/2006/relationships/hyperlink" Target="http://www.youtube.com/watch?v=skZCQrLu0Pw" TargetMode="External"/><Relationship Id="rId253" Type="http://schemas.openxmlformats.org/officeDocument/2006/relationships/hyperlink" Target="http://www.youtube.com/watch?v=NylpCnlPaJ4" TargetMode="External"/><Relationship Id="rId274" Type="http://schemas.openxmlformats.org/officeDocument/2006/relationships/hyperlink" Target="http://www.youtube.com/watch?v=RaDrPuyhKBo" TargetMode="External"/><Relationship Id="rId295" Type="http://schemas.openxmlformats.org/officeDocument/2006/relationships/hyperlink" Target="http://www.youtube.com/watch?v=aSG16gjA4iQ" TargetMode="External"/><Relationship Id="rId309" Type="http://schemas.openxmlformats.org/officeDocument/2006/relationships/hyperlink" Target="http://www.youtube.com/watch?v=9oxPtG1fALs" TargetMode="External"/><Relationship Id="rId27" Type="http://schemas.openxmlformats.org/officeDocument/2006/relationships/hyperlink" Target="http://www.youtube.com/watch?v=lCcXiFnYCuY" TargetMode="External"/><Relationship Id="rId48" Type="http://schemas.openxmlformats.org/officeDocument/2006/relationships/hyperlink" Target="http://www.youtube.com/watch?v=JPAMhEoReZk" TargetMode="External"/><Relationship Id="rId69" Type="http://schemas.openxmlformats.org/officeDocument/2006/relationships/hyperlink" Target="http://www.youtube.com/watch?v=odj_UdCwbk4" TargetMode="External"/><Relationship Id="rId113" Type="http://schemas.openxmlformats.org/officeDocument/2006/relationships/hyperlink" Target="http://www.youtube.com/watch?v=zh-uJ6zrGN0" TargetMode="External"/><Relationship Id="rId134" Type="http://schemas.openxmlformats.org/officeDocument/2006/relationships/hyperlink" Target="http://www.youtube.com/watch?v=a80Vtd0Bf8c" TargetMode="External"/><Relationship Id="rId320" Type="http://schemas.openxmlformats.org/officeDocument/2006/relationships/hyperlink" Target="http://www.youtube.com/watch?v=A2tDA2Gok_I" TargetMode="External"/><Relationship Id="rId80" Type="http://schemas.openxmlformats.org/officeDocument/2006/relationships/hyperlink" Target="http://www.youtube.com/watch?v=zjAYZl7YB6U" TargetMode="External"/><Relationship Id="rId155" Type="http://schemas.openxmlformats.org/officeDocument/2006/relationships/hyperlink" Target="http://www.youtube.com/watch?v=ap0gxamW8Cs" TargetMode="External"/><Relationship Id="rId176" Type="http://schemas.openxmlformats.org/officeDocument/2006/relationships/hyperlink" Target="http://www.youtube.com/watch?v=_rooaS_ZuIE" TargetMode="External"/><Relationship Id="rId197" Type="http://schemas.openxmlformats.org/officeDocument/2006/relationships/hyperlink" Target="http://www.youtube.com/watch?v=naD-HyKePUU" TargetMode="External"/><Relationship Id="rId341" Type="http://schemas.openxmlformats.org/officeDocument/2006/relationships/hyperlink" Target="http://www.youtube.com/watch?v=-s6DKBrMn5M" TargetMode="External"/><Relationship Id="rId362" Type="http://schemas.openxmlformats.org/officeDocument/2006/relationships/hyperlink" Target="http://www.youtube.com/watch?v=GWUSrrEGdWc" TargetMode="External"/><Relationship Id="rId201" Type="http://schemas.openxmlformats.org/officeDocument/2006/relationships/hyperlink" Target="http://www.youtube.com/watch?v=iAHJbDiq21U" TargetMode="External"/><Relationship Id="rId222" Type="http://schemas.openxmlformats.org/officeDocument/2006/relationships/hyperlink" Target="http://www.youtube.com/watch?v=DrGt9QvT8KU" TargetMode="External"/><Relationship Id="rId243" Type="http://schemas.openxmlformats.org/officeDocument/2006/relationships/hyperlink" Target="http://www.youtube.com/watch?v=tNWKeNKV6RU" TargetMode="External"/><Relationship Id="rId264" Type="http://schemas.openxmlformats.org/officeDocument/2006/relationships/hyperlink" Target="http://www.youtube.com/watch?v=D78S9DD4-og" TargetMode="External"/><Relationship Id="rId285" Type="http://schemas.openxmlformats.org/officeDocument/2006/relationships/hyperlink" Target="http://www.youtube.com/watch?v=8n4F0J-TW5I" TargetMode="External"/><Relationship Id="rId17" Type="http://schemas.openxmlformats.org/officeDocument/2006/relationships/hyperlink" Target="http://www.youtube.com/watch?v=BE8ngLA4Y2c" TargetMode="External"/><Relationship Id="rId38" Type="http://schemas.openxmlformats.org/officeDocument/2006/relationships/hyperlink" Target="http://www.youtube.com/watch?v=ocqDtGdMP_w" TargetMode="External"/><Relationship Id="rId59" Type="http://schemas.openxmlformats.org/officeDocument/2006/relationships/hyperlink" Target="http://www.youtube.com/watch?v=ZBVogmgRhIo" TargetMode="External"/><Relationship Id="rId103" Type="http://schemas.openxmlformats.org/officeDocument/2006/relationships/hyperlink" Target="http://www.youtube.com/watch?v=aFhhWks3UXY" TargetMode="External"/><Relationship Id="rId124" Type="http://schemas.openxmlformats.org/officeDocument/2006/relationships/hyperlink" Target="http://www.youtube.com/watch?v=6tePeJg2yzo" TargetMode="External"/><Relationship Id="rId310" Type="http://schemas.openxmlformats.org/officeDocument/2006/relationships/hyperlink" Target="http://www.youtube.com/watch?v=FQYEb_oNfBM" TargetMode="External"/><Relationship Id="rId70" Type="http://schemas.openxmlformats.org/officeDocument/2006/relationships/hyperlink" Target="http://www.youtube.com/watch?v=AAMLBuNtrOw" TargetMode="External"/><Relationship Id="rId91" Type="http://schemas.openxmlformats.org/officeDocument/2006/relationships/hyperlink" Target="http://www.youtube.com/watch?v=EuuHcyGFlzo" TargetMode="External"/><Relationship Id="rId145" Type="http://schemas.openxmlformats.org/officeDocument/2006/relationships/hyperlink" Target="http://www.youtube.com/watch?v=t2kV9wa1LTU" TargetMode="External"/><Relationship Id="rId166" Type="http://schemas.openxmlformats.org/officeDocument/2006/relationships/hyperlink" Target="http://www.youtube.com/watch?v=YTMXO4d5Qlo" TargetMode="External"/><Relationship Id="rId187" Type="http://schemas.openxmlformats.org/officeDocument/2006/relationships/hyperlink" Target="http://www.youtube.com/watch?v=_tsl8B3Mrdg" TargetMode="External"/><Relationship Id="rId331" Type="http://schemas.openxmlformats.org/officeDocument/2006/relationships/hyperlink" Target="http://www.youtube.com/watch?v=PEKpZxGt1ec" TargetMode="External"/><Relationship Id="rId352" Type="http://schemas.openxmlformats.org/officeDocument/2006/relationships/hyperlink" Target="http://www.youtube.com/watch?v=P_xfuW9am4E" TargetMode="External"/><Relationship Id="rId373" Type="http://schemas.openxmlformats.org/officeDocument/2006/relationships/hyperlink" Target="http://www.youtube.com/watch?v=X3e_o7DE2dw" TargetMode="External"/><Relationship Id="rId1" Type="http://schemas.openxmlformats.org/officeDocument/2006/relationships/hyperlink" Target="http://www.youtube.com/watch?v=91V-HCg8pac" TargetMode="External"/><Relationship Id="rId212" Type="http://schemas.openxmlformats.org/officeDocument/2006/relationships/hyperlink" Target="http://www.youtube.com/watch?v=k9Sk1H3PS3Q" TargetMode="External"/><Relationship Id="rId233" Type="http://schemas.openxmlformats.org/officeDocument/2006/relationships/hyperlink" Target="http://www.youtube.com/watch?v=UdZHYwhp_9w" TargetMode="External"/><Relationship Id="rId254" Type="http://schemas.openxmlformats.org/officeDocument/2006/relationships/hyperlink" Target="http://www.youtube.com/watch?v=WfxOZQuC8Uo" TargetMode="External"/><Relationship Id="rId28" Type="http://schemas.openxmlformats.org/officeDocument/2006/relationships/hyperlink" Target="http://www.youtube.com/watch?v=uzn_jqsnIJA" TargetMode="External"/><Relationship Id="rId49" Type="http://schemas.openxmlformats.org/officeDocument/2006/relationships/hyperlink" Target="http://www.youtube.com/watch?v=4IGHsses93A" TargetMode="External"/><Relationship Id="rId114" Type="http://schemas.openxmlformats.org/officeDocument/2006/relationships/hyperlink" Target="http://www.youtube.com/watch?v=coKJ-NKLRDk" TargetMode="External"/><Relationship Id="rId275" Type="http://schemas.openxmlformats.org/officeDocument/2006/relationships/hyperlink" Target="http://www.youtube.com/watch?v=kOJQYee24W4" TargetMode="External"/><Relationship Id="rId296" Type="http://schemas.openxmlformats.org/officeDocument/2006/relationships/hyperlink" Target="http://www.youtube.com/watch?v=5Xc0bOXXLdE" TargetMode="External"/><Relationship Id="rId300" Type="http://schemas.openxmlformats.org/officeDocument/2006/relationships/hyperlink" Target="http://www.youtube.com/watch?v=n7Gms_Soc7o" TargetMode="External"/><Relationship Id="rId60" Type="http://schemas.openxmlformats.org/officeDocument/2006/relationships/hyperlink" Target="http://www.youtube.com/watch?v=DjJLXbNVWWI" TargetMode="External"/><Relationship Id="rId81" Type="http://schemas.openxmlformats.org/officeDocument/2006/relationships/hyperlink" Target="http://www.youtube.com/watch?v=y1C0Ufz0OB0" TargetMode="External"/><Relationship Id="rId135" Type="http://schemas.openxmlformats.org/officeDocument/2006/relationships/hyperlink" Target="http://www.youtube.com/watch?v=IQH4ydPiIHw" TargetMode="External"/><Relationship Id="rId156" Type="http://schemas.openxmlformats.org/officeDocument/2006/relationships/hyperlink" Target="http://www.youtube.com/watch?v=-drxdzeLsVw" TargetMode="External"/><Relationship Id="rId177" Type="http://schemas.openxmlformats.org/officeDocument/2006/relationships/hyperlink" Target="http://www.youtube.com/watch?v=OLI68jIDWWI" TargetMode="External"/><Relationship Id="rId198" Type="http://schemas.openxmlformats.org/officeDocument/2006/relationships/hyperlink" Target="http://www.youtube.com/watch?v=g_-WCqdXiMA" TargetMode="External"/><Relationship Id="rId321" Type="http://schemas.openxmlformats.org/officeDocument/2006/relationships/hyperlink" Target="http://www.youtube.com/watch?v=TqzQFIzgcyo" TargetMode="External"/><Relationship Id="rId342" Type="http://schemas.openxmlformats.org/officeDocument/2006/relationships/hyperlink" Target="http://www.youtube.com/watch?v=XwWIsTZwxDs" TargetMode="External"/><Relationship Id="rId363" Type="http://schemas.openxmlformats.org/officeDocument/2006/relationships/hyperlink" Target="http://www.youtube.com/watch?v=7IfcT_mQCqQ" TargetMode="External"/><Relationship Id="rId202" Type="http://schemas.openxmlformats.org/officeDocument/2006/relationships/hyperlink" Target="http://www.youtube.com/watch?v=20jhddDng4k" TargetMode="External"/><Relationship Id="rId223" Type="http://schemas.openxmlformats.org/officeDocument/2006/relationships/hyperlink" Target="http://www.youtube.com/watch?v=wY5Kk8oFYCE" TargetMode="External"/><Relationship Id="rId244" Type="http://schemas.openxmlformats.org/officeDocument/2006/relationships/hyperlink" Target="http://www.youtube.com/watch?v=i8JjhOVGFc8" TargetMode="External"/><Relationship Id="rId18" Type="http://schemas.openxmlformats.org/officeDocument/2006/relationships/hyperlink" Target="http://www.youtube.com/watch?v=XPU8Fyv8vXg" TargetMode="External"/><Relationship Id="rId39" Type="http://schemas.openxmlformats.org/officeDocument/2006/relationships/hyperlink" Target="http://www.youtube.com/watch?v=hN1-Ok_C8JE" TargetMode="External"/><Relationship Id="rId265" Type="http://schemas.openxmlformats.org/officeDocument/2006/relationships/hyperlink" Target="http://www.youtube.com/watch?v=kpJsfEE_kes" TargetMode="External"/><Relationship Id="rId286" Type="http://schemas.openxmlformats.org/officeDocument/2006/relationships/hyperlink" Target="http://www.youtube.com/watch?v=-qV3s0b24-A" TargetMode="External"/><Relationship Id="rId50" Type="http://schemas.openxmlformats.org/officeDocument/2006/relationships/hyperlink" Target="http://www.youtube.com/watch?v=OUNVrc_pCcQ" TargetMode="External"/><Relationship Id="rId104" Type="http://schemas.openxmlformats.org/officeDocument/2006/relationships/hyperlink" Target="http://www.youtube.com/watch?v=yuIi_iSI8qE" TargetMode="External"/><Relationship Id="rId125" Type="http://schemas.openxmlformats.org/officeDocument/2006/relationships/hyperlink" Target="http://www.youtube.com/watch?v=t_x5ZWCipn8" TargetMode="External"/><Relationship Id="rId146" Type="http://schemas.openxmlformats.org/officeDocument/2006/relationships/hyperlink" Target="http://www.youtube.com/watch?v=HfBXMuKdtLY" TargetMode="External"/><Relationship Id="rId167" Type="http://schemas.openxmlformats.org/officeDocument/2006/relationships/hyperlink" Target="http://www.youtube.com/watch?v=pXyyB87YCko" TargetMode="External"/><Relationship Id="rId188" Type="http://schemas.openxmlformats.org/officeDocument/2006/relationships/hyperlink" Target="http://www.youtube.com/watch?v=xZ3OWzZEx10" TargetMode="External"/><Relationship Id="rId311" Type="http://schemas.openxmlformats.org/officeDocument/2006/relationships/hyperlink" Target="http://www.youtube.com/watch?v=xwfGejLS4V8" TargetMode="External"/><Relationship Id="rId332" Type="http://schemas.openxmlformats.org/officeDocument/2006/relationships/hyperlink" Target="http://www.youtube.com/watch?v=Zo82UqLtpYQ" TargetMode="External"/><Relationship Id="rId353" Type="http://schemas.openxmlformats.org/officeDocument/2006/relationships/hyperlink" Target="http://www.youtube.com/watch?v=ZrSSW46J4_8" TargetMode="External"/><Relationship Id="rId374" Type="http://schemas.openxmlformats.org/officeDocument/2006/relationships/hyperlink" Target="http://www.youtube.com/watch?v=BXdjUHxDV_o" TargetMode="External"/><Relationship Id="rId71" Type="http://schemas.openxmlformats.org/officeDocument/2006/relationships/hyperlink" Target="http://www.youtube.com/watch?v=1r_AoOdlTKo" TargetMode="External"/><Relationship Id="rId92" Type="http://schemas.openxmlformats.org/officeDocument/2006/relationships/hyperlink" Target="http://www.youtube.com/watch?v=x7zibov8DM0" TargetMode="External"/><Relationship Id="rId213" Type="http://schemas.openxmlformats.org/officeDocument/2006/relationships/hyperlink" Target="http://www.youtube.com/watch?v=1M6ZFoh32Vk" TargetMode="External"/><Relationship Id="rId234" Type="http://schemas.openxmlformats.org/officeDocument/2006/relationships/hyperlink" Target="http://www.youtube.com/watch?v=kiYTzx6FBXg" TargetMode="External"/><Relationship Id="rId2" Type="http://schemas.openxmlformats.org/officeDocument/2006/relationships/hyperlink" Target="http://www.youtube.com/watch?v=NmIzByFaCcM" TargetMode="External"/><Relationship Id="rId29" Type="http://schemas.openxmlformats.org/officeDocument/2006/relationships/hyperlink" Target="http://www.youtube.com/watch?v=T8APeShXuGw" TargetMode="External"/><Relationship Id="rId255" Type="http://schemas.openxmlformats.org/officeDocument/2006/relationships/hyperlink" Target="http://www.youtube.com/watch?v=FZivFhHxk2M" TargetMode="External"/><Relationship Id="rId276" Type="http://schemas.openxmlformats.org/officeDocument/2006/relationships/hyperlink" Target="http://www.youtube.com/watch?v=cJ_99HaR-uQ" TargetMode="External"/><Relationship Id="rId297" Type="http://schemas.openxmlformats.org/officeDocument/2006/relationships/hyperlink" Target="http://www.youtube.com/watch?v=KwBHrl8N5Y4" TargetMode="External"/><Relationship Id="rId40" Type="http://schemas.openxmlformats.org/officeDocument/2006/relationships/hyperlink" Target="http://www.youtube.com/watch?v=t6hWaDLS9DA" TargetMode="External"/><Relationship Id="rId115" Type="http://schemas.openxmlformats.org/officeDocument/2006/relationships/hyperlink" Target="http://www.youtube.com/watch?v=7lOjmUcWLGE" TargetMode="External"/><Relationship Id="rId136" Type="http://schemas.openxmlformats.org/officeDocument/2006/relationships/hyperlink" Target="http://www.youtube.com/watch?v=kySFNEemLY0" TargetMode="External"/><Relationship Id="rId157" Type="http://schemas.openxmlformats.org/officeDocument/2006/relationships/hyperlink" Target="http://www.youtube.com/watch?v=OAEp-a2rfws" TargetMode="External"/><Relationship Id="rId178" Type="http://schemas.openxmlformats.org/officeDocument/2006/relationships/hyperlink" Target="http://www.youtube.com/watch?v=ZmaEoYooTfw" TargetMode="External"/><Relationship Id="rId301" Type="http://schemas.openxmlformats.org/officeDocument/2006/relationships/hyperlink" Target="http://www.youtube.com/watch?v=1HNYNarNLTI" TargetMode="External"/><Relationship Id="rId322" Type="http://schemas.openxmlformats.org/officeDocument/2006/relationships/hyperlink" Target="http://www.youtube.com/watch?v=0Ab-kVqdE5Q" TargetMode="External"/><Relationship Id="rId343" Type="http://schemas.openxmlformats.org/officeDocument/2006/relationships/hyperlink" Target="http://www.youtube.com/watch?v=VgEXog4inh4" TargetMode="External"/><Relationship Id="rId364" Type="http://schemas.openxmlformats.org/officeDocument/2006/relationships/hyperlink" Target="http://www.youtube.com/watch?v=bln-SVj9U8E" TargetMode="External"/><Relationship Id="rId61" Type="http://schemas.openxmlformats.org/officeDocument/2006/relationships/hyperlink" Target="http://www.youtube.com/watch?v=LT5PQWY3wYk" TargetMode="External"/><Relationship Id="rId82" Type="http://schemas.openxmlformats.org/officeDocument/2006/relationships/hyperlink" Target="http://www.youtube.com/watch?v=DsLagp_0RyE" TargetMode="External"/><Relationship Id="rId199" Type="http://schemas.openxmlformats.org/officeDocument/2006/relationships/hyperlink" Target="http://www.youtube.com/watch?v=xdpNm6V-Hk8" TargetMode="External"/><Relationship Id="rId203" Type="http://schemas.openxmlformats.org/officeDocument/2006/relationships/hyperlink" Target="http://www.youtube.com/watch?v=ZsYQ1FowG3Y" TargetMode="External"/><Relationship Id="rId19" Type="http://schemas.openxmlformats.org/officeDocument/2006/relationships/hyperlink" Target="http://www.youtube.com/watch?v=3-c8M0wKUvo" TargetMode="External"/><Relationship Id="rId224" Type="http://schemas.openxmlformats.org/officeDocument/2006/relationships/hyperlink" Target="http://www.youtube.com/watch?v=dt8dE3JyC94" TargetMode="External"/><Relationship Id="rId245" Type="http://schemas.openxmlformats.org/officeDocument/2006/relationships/hyperlink" Target="http://www.youtube.com/watch?v=6WJNwXxQ5tQ" TargetMode="External"/><Relationship Id="rId266" Type="http://schemas.openxmlformats.org/officeDocument/2006/relationships/hyperlink" Target="http://www.youtube.com/watch?v=QsLUEf4HyJY" TargetMode="External"/><Relationship Id="rId287" Type="http://schemas.openxmlformats.org/officeDocument/2006/relationships/hyperlink" Target="http://www.youtube.com/watch?v=saiFc_k4snw" TargetMode="External"/><Relationship Id="rId30" Type="http://schemas.openxmlformats.org/officeDocument/2006/relationships/hyperlink" Target="http://www.youtube.com/watch?v=HqiOpquTRW4" TargetMode="External"/><Relationship Id="rId105" Type="http://schemas.openxmlformats.org/officeDocument/2006/relationships/hyperlink" Target="http://www.youtube.com/watch?v=PkpO2ym367E" TargetMode="External"/><Relationship Id="rId126" Type="http://schemas.openxmlformats.org/officeDocument/2006/relationships/hyperlink" Target="http://www.youtube.com/watch?v=73Hjj6xSNkU" TargetMode="External"/><Relationship Id="rId147" Type="http://schemas.openxmlformats.org/officeDocument/2006/relationships/hyperlink" Target="http://www.youtube.com/watch?v=cEq3TRvef9g" TargetMode="External"/><Relationship Id="rId168" Type="http://schemas.openxmlformats.org/officeDocument/2006/relationships/hyperlink" Target="http://www.youtube.com/watch?v=Y5wmQkrL2Fc" TargetMode="External"/><Relationship Id="rId312" Type="http://schemas.openxmlformats.org/officeDocument/2006/relationships/hyperlink" Target="http://www.youtube.com/watch?v=gs-FFbRaQh8" TargetMode="External"/><Relationship Id="rId333" Type="http://schemas.openxmlformats.org/officeDocument/2006/relationships/hyperlink" Target="http://www.youtube.com/watch?v=JxFAPOk1_Uo" TargetMode="External"/><Relationship Id="rId354" Type="http://schemas.openxmlformats.org/officeDocument/2006/relationships/hyperlink" Target="http://www.youtube.com/watch?v=QzBHmU9LjEQ" TargetMode="External"/><Relationship Id="rId51" Type="http://schemas.openxmlformats.org/officeDocument/2006/relationships/hyperlink" Target="http://www.youtube.com/watch?v=8v4D0ODnX5s" TargetMode="External"/><Relationship Id="rId72" Type="http://schemas.openxmlformats.org/officeDocument/2006/relationships/hyperlink" Target="http://www.youtube.com/watch?v=LXPbTBR7AwI" TargetMode="External"/><Relationship Id="rId93" Type="http://schemas.openxmlformats.org/officeDocument/2006/relationships/hyperlink" Target="http://www.youtube.com/watch?v=PU8gIwLgLiw" TargetMode="External"/><Relationship Id="rId189" Type="http://schemas.openxmlformats.org/officeDocument/2006/relationships/hyperlink" Target="http://www.youtube.com/watch?v=RzfQr0WmoHA" TargetMode="External"/><Relationship Id="rId3" Type="http://schemas.openxmlformats.org/officeDocument/2006/relationships/hyperlink" Target="http://www.youtube.com/watch?v=fwwI4R_97DI" TargetMode="External"/><Relationship Id="rId214" Type="http://schemas.openxmlformats.org/officeDocument/2006/relationships/hyperlink" Target="http://www.youtube.com/watch?v=8_lbnGpE0H4" TargetMode="External"/><Relationship Id="rId235" Type="http://schemas.openxmlformats.org/officeDocument/2006/relationships/hyperlink" Target="http://www.youtube.com/watch?v=fuMoDCMovHI" TargetMode="External"/><Relationship Id="rId256" Type="http://schemas.openxmlformats.org/officeDocument/2006/relationships/hyperlink" Target="http://www.youtube.com/watch?v=aXYslk-R6Tc" TargetMode="External"/><Relationship Id="rId277" Type="http://schemas.openxmlformats.org/officeDocument/2006/relationships/hyperlink" Target="http://www.youtube.com/watch?v=0LAZaJQvjO0" TargetMode="External"/><Relationship Id="rId298" Type="http://schemas.openxmlformats.org/officeDocument/2006/relationships/hyperlink" Target="http://www.youtube.com/watch?v=Wj0d9YJFWHg" TargetMode="External"/><Relationship Id="rId116" Type="http://schemas.openxmlformats.org/officeDocument/2006/relationships/hyperlink" Target="http://www.youtube.com/watch?v=3iynH2Xuh2Q" TargetMode="External"/><Relationship Id="rId137" Type="http://schemas.openxmlformats.org/officeDocument/2006/relationships/hyperlink" Target="http://www.youtube.com/watch?v=-IRyTj19vwI" TargetMode="External"/><Relationship Id="rId158" Type="http://schemas.openxmlformats.org/officeDocument/2006/relationships/hyperlink" Target="http://www.youtube.com/watch?v=Ll2rL0-l4p0" TargetMode="External"/><Relationship Id="rId302" Type="http://schemas.openxmlformats.org/officeDocument/2006/relationships/hyperlink" Target="http://www.youtube.com/watch?v=97cAP7IFfd0" TargetMode="External"/><Relationship Id="rId323" Type="http://schemas.openxmlformats.org/officeDocument/2006/relationships/hyperlink" Target="http://www.youtube.com/watch?v=P0Y7_4fZFF4" TargetMode="External"/><Relationship Id="rId344" Type="http://schemas.openxmlformats.org/officeDocument/2006/relationships/hyperlink" Target="http://www.youtube.com/watch?v=CGYTj-ztclQ" TargetMode="External"/><Relationship Id="rId20" Type="http://schemas.openxmlformats.org/officeDocument/2006/relationships/hyperlink" Target="http://www.youtube.com/watch?v=r8snYg7QW4o" TargetMode="External"/><Relationship Id="rId41" Type="http://schemas.openxmlformats.org/officeDocument/2006/relationships/hyperlink" Target="http://www.youtube.com/watch?v=zFtCEIRpXwo" TargetMode="External"/><Relationship Id="rId62" Type="http://schemas.openxmlformats.org/officeDocument/2006/relationships/hyperlink" Target="http://www.youtube.com/watch?v=DH6BiBbof9k" TargetMode="External"/><Relationship Id="rId83" Type="http://schemas.openxmlformats.org/officeDocument/2006/relationships/hyperlink" Target="http://www.youtube.com/watch?v=TGJpVP0IyKI" TargetMode="External"/><Relationship Id="rId179" Type="http://schemas.openxmlformats.org/officeDocument/2006/relationships/hyperlink" Target="http://www.youtube.com/watch?v=wY7opPMIbPM" TargetMode="External"/><Relationship Id="rId365" Type="http://schemas.openxmlformats.org/officeDocument/2006/relationships/hyperlink" Target="http://www.youtube.com/watch?v=fMIq-eRMdV4" TargetMode="External"/><Relationship Id="rId190" Type="http://schemas.openxmlformats.org/officeDocument/2006/relationships/hyperlink" Target="http://www.youtube.com/watch?v=r9scy5cqc4Q" TargetMode="External"/><Relationship Id="rId204" Type="http://schemas.openxmlformats.org/officeDocument/2006/relationships/hyperlink" Target="http://www.youtube.com/watch?v=XhtDrhYWk-g" TargetMode="External"/><Relationship Id="rId225" Type="http://schemas.openxmlformats.org/officeDocument/2006/relationships/hyperlink" Target="http://www.youtube.com/watch?v=6g2RV-ogxY8" TargetMode="External"/><Relationship Id="rId246" Type="http://schemas.openxmlformats.org/officeDocument/2006/relationships/hyperlink" Target="http://www.youtube.com/watch?v=dhiblq5VmgQ" TargetMode="External"/><Relationship Id="rId267" Type="http://schemas.openxmlformats.org/officeDocument/2006/relationships/hyperlink" Target="http://www.youtube.com/watch?v=TJB8x6H8tqk" TargetMode="External"/><Relationship Id="rId288" Type="http://schemas.openxmlformats.org/officeDocument/2006/relationships/hyperlink" Target="http://www.youtube.com/watch?v=xr4ddIwjvVs" TargetMode="External"/><Relationship Id="rId106" Type="http://schemas.openxmlformats.org/officeDocument/2006/relationships/hyperlink" Target="http://www.youtube.com/watch?v=4Mf0bHzimAE" TargetMode="External"/><Relationship Id="rId127" Type="http://schemas.openxmlformats.org/officeDocument/2006/relationships/hyperlink" Target="http://www.youtube.com/watch?v=MNbaVYFMhaw" TargetMode="External"/><Relationship Id="rId313" Type="http://schemas.openxmlformats.org/officeDocument/2006/relationships/hyperlink" Target="http://www.youtube.com/watch?v=sh9JNmpn_V4" TargetMode="External"/><Relationship Id="rId10" Type="http://schemas.openxmlformats.org/officeDocument/2006/relationships/hyperlink" Target="http://www.youtube.com/watch?v=lv6Uhk1mRBA" TargetMode="External"/><Relationship Id="rId31" Type="http://schemas.openxmlformats.org/officeDocument/2006/relationships/hyperlink" Target="http://www.youtube.com/watch?v=d48yr2ptnxE" TargetMode="External"/><Relationship Id="rId52" Type="http://schemas.openxmlformats.org/officeDocument/2006/relationships/hyperlink" Target="http://www.youtube.com/watch?v=o0KTgQQ9Pwo" TargetMode="External"/><Relationship Id="rId73" Type="http://schemas.openxmlformats.org/officeDocument/2006/relationships/hyperlink" Target="http://www.youtube.com/watch?v=NWcLrDN8PVE" TargetMode="External"/><Relationship Id="rId94" Type="http://schemas.openxmlformats.org/officeDocument/2006/relationships/hyperlink" Target="http://www.youtube.com/watch?v=SodOfLLh4n0" TargetMode="External"/><Relationship Id="rId148" Type="http://schemas.openxmlformats.org/officeDocument/2006/relationships/hyperlink" Target="http://www.youtube.com/watch?v=hDjQTFpCxAI" TargetMode="External"/><Relationship Id="rId169" Type="http://schemas.openxmlformats.org/officeDocument/2006/relationships/hyperlink" Target="http://www.youtube.com/watch?v=MqJBpEm_yfE" TargetMode="External"/><Relationship Id="rId334" Type="http://schemas.openxmlformats.org/officeDocument/2006/relationships/hyperlink" Target="http://www.youtube.com/watch?v=7Hs0JUGQQ0Y" TargetMode="External"/><Relationship Id="rId355" Type="http://schemas.openxmlformats.org/officeDocument/2006/relationships/hyperlink" Target="http://www.youtube.com/watch?v=u78wVCPdF9M" TargetMode="External"/><Relationship Id="rId4" Type="http://schemas.openxmlformats.org/officeDocument/2006/relationships/hyperlink" Target="http://www.youtube.com/watch?v=7hy7LCcWjxk" TargetMode="External"/><Relationship Id="rId180" Type="http://schemas.openxmlformats.org/officeDocument/2006/relationships/hyperlink" Target="http://www.youtube.com/watch?v=DwUC9PiqTnc" TargetMode="External"/><Relationship Id="rId215" Type="http://schemas.openxmlformats.org/officeDocument/2006/relationships/hyperlink" Target="http://www.youtube.com/watch?v=6zdh_w3yh94" TargetMode="External"/><Relationship Id="rId236" Type="http://schemas.openxmlformats.org/officeDocument/2006/relationships/hyperlink" Target="http://www.youtube.com/watch?v=a0HEYo-OXJ4" TargetMode="External"/><Relationship Id="rId257" Type="http://schemas.openxmlformats.org/officeDocument/2006/relationships/hyperlink" Target="http://www.youtube.com/watch?v=k-4tEtx20A8" TargetMode="External"/><Relationship Id="rId278" Type="http://schemas.openxmlformats.org/officeDocument/2006/relationships/hyperlink" Target="http://www.youtube.com/watch?v=OPbaGsueASI" TargetMode="External"/><Relationship Id="rId303" Type="http://schemas.openxmlformats.org/officeDocument/2006/relationships/hyperlink" Target="http://www.youtube.com/watch?v=ZChL8lwa9uc" TargetMode="External"/><Relationship Id="rId42" Type="http://schemas.openxmlformats.org/officeDocument/2006/relationships/hyperlink" Target="http://www.youtube.com/watch?v=7-wXRkscP4E" TargetMode="External"/><Relationship Id="rId84" Type="http://schemas.openxmlformats.org/officeDocument/2006/relationships/hyperlink" Target="http://www.youtube.com/watch?v=vtDqIRZA_Vs" TargetMode="External"/><Relationship Id="rId138" Type="http://schemas.openxmlformats.org/officeDocument/2006/relationships/hyperlink" Target="http://www.youtube.com/watch?v=CXiKlXBB6Jc" TargetMode="External"/><Relationship Id="rId345" Type="http://schemas.openxmlformats.org/officeDocument/2006/relationships/hyperlink" Target="http://www.youtube.com/watch?v=hBxyhit6I_Q" TargetMode="External"/><Relationship Id="rId191" Type="http://schemas.openxmlformats.org/officeDocument/2006/relationships/hyperlink" Target="http://www.youtube.com/watch?v=DCcgYUsMf54" TargetMode="External"/><Relationship Id="rId205" Type="http://schemas.openxmlformats.org/officeDocument/2006/relationships/hyperlink" Target="http://www.youtube.com/watch?v=UmYfDYJSswY" TargetMode="External"/><Relationship Id="rId247" Type="http://schemas.openxmlformats.org/officeDocument/2006/relationships/hyperlink" Target="http://www.youtube.com/watch?v=Zabq1AY3b7c" TargetMode="External"/><Relationship Id="rId107" Type="http://schemas.openxmlformats.org/officeDocument/2006/relationships/hyperlink" Target="http://www.youtube.com/watch?v=2yM0KEFRWk8" TargetMode="External"/><Relationship Id="rId289" Type="http://schemas.openxmlformats.org/officeDocument/2006/relationships/hyperlink" Target="http://www.youtube.com/watch?v=C1inCVw9yjI" TargetMode="External"/><Relationship Id="rId11" Type="http://schemas.openxmlformats.org/officeDocument/2006/relationships/hyperlink" Target="http://www.youtube.com/watch?v=dgQuT0zOOpc" TargetMode="External"/><Relationship Id="rId53" Type="http://schemas.openxmlformats.org/officeDocument/2006/relationships/hyperlink" Target="http://www.youtube.com/watch?v=ZdiyFvoI2HM" TargetMode="External"/><Relationship Id="rId149" Type="http://schemas.openxmlformats.org/officeDocument/2006/relationships/hyperlink" Target="http://www.youtube.com/watch?v=NM2ax4_siLw" TargetMode="External"/><Relationship Id="rId314" Type="http://schemas.openxmlformats.org/officeDocument/2006/relationships/hyperlink" Target="http://www.youtube.com/watch?v=R9zh6meKrTE" TargetMode="External"/><Relationship Id="rId356" Type="http://schemas.openxmlformats.org/officeDocument/2006/relationships/hyperlink" Target="http://www.youtube.com/watch?v=09PZo-raa0A" TargetMode="External"/><Relationship Id="rId95" Type="http://schemas.openxmlformats.org/officeDocument/2006/relationships/hyperlink" Target="http://www.youtube.com/watch?v=7BsED_TShmw" TargetMode="External"/><Relationship Id="rId160" Type="http://schemas.openxmlformats.org/officeDocument/2006/relationships/hyperlink" Target="http://www.youtube.com/watch?v=ISpaB9I4L-s" TargetMode="External"/><Relationship Id="rId216" Type="http://schemas.openxmlformats.org/officeDocument/2006/relationships/hyperlink" Target="http://www.youtube.com/watch?v=EKIYIhDv52o" TargetMode="External"/><Relationship Id="rId258" Type="http://schemas.openxmlformats.org/officeDocument/2006/relationships/hyperlink" Target="http://www.youtube.com/watch?v=B1sqwk1_kZM" TargetMode="External"/><Relationship Id="rId22" Type="http://schemas.openxmlformats.org/officeDocument/2006/relationships/hyperlink" Target="http://www.youtube.com/watch?v=c5rqODEnTg8" TargetMode="External"/><Relationship Id="rId64" Type="http://schemas.openxmlformats.org/officeDocument/2006/relationships/hyperlink" Target="http://www.youtube.com/watch?v=po26pBxQp7Y" TargetMode="External"/><Relationship Id="rId118" Type="http://schemas.openxmlformats.org/officeDocument/2006/relationships/hyperlink" Target="http://www.youtube.com/watch?v=4RXdmg5DDjY" TargetMode="External"/><Relationship Id="rId325" Type="http://schemas.openxmlformats.org/officeDocument/2006/relationships/hyperlink" Target="http://www.youtube.com/watch?v=1XhonlVXZVM" TargetMode="External"/><Relationship Id="rId367" Type="http://schemas.openxmlformats.org/officeDocument/2006/relationships/hyperlink" Target="http://www.youtube.com/watch?v=1H_swchLCU4" TargetMode="External"/><Relationship Id="rId171" Type="http://schemas.openxmlformats.org/officeDocument/2006/relationships/hyperlink" Target="http://www.youtube.com/watch?v=Hk-Hjixd6X8" TargetMode="External"/><Relationship Id="rId227" Type="http://schemas.openxmlformats.org/officeDocument/2006/relationships/hyperlink" Target="http://www.youtube.com/watch?v=ZHjjbRZIPRM" TargetMode="External"/><Relationship Id="rId269" Type="http://schemas.openxmlformats.org/officeDocument/2006/relationships/hyperlink" Target="http://www.youtube.com/watch?v=EA_Z-XZjzJk" TargetMode="External"/><Relationship Id="rId33" Type="http://schemas.openxmlformats.org/officeDocument/2006/relationships/hyperlink" Target="http://www.youtube.com/watch?v=Ckf3zzCA5os" TargetMode="External"/><Relationship Id="rId129" Type="http://schemas.openxmlformats.org/officeDocument/2006/relationships/hyperlink" Target="http://www.youtube.com/watch?v=7aERXoKhA2U" TargetMode="External"/><Relationship Id="rId280" Type="http://schemas.openxmlformats.org/officeDocument/2006/relationships/hyperlink" Target="http://www.youtube.com/watch?v=wSJS9p2RXyo" TargetMode="External"/><Relationship Id="rId336" Type="http://schemas.openxmlformats.org/officeDocument/2006/relationships/hyperlink" Target="http://www.youtube.com/watch?v=In5Ir-tinXo" TargetMode="External"/><Relationship Id="rId75" Type="http://schemas.openxmlformats.org/officeDocument/2006/relationships/hyperlink" Target="http://www.youtube.com/watch?v=KbChIqEH3qI" TargetMode="External"/><Relationship Id="rId140" Type="http://schemas.openxmlformats.org/officeDocument/2006/relationships/hyperlink" Target="http://www.youtube.com/watch?v=MYrs-7IX93k" TargetMode="External"/><Relationship Id="rId182" Type="http://schemas.openxmlformats.org/officeDocument/2006/relationships/hyperlink" Target="http://www.youtube.com/watch?v=HzxPsUbeDco" TargetMode="External"/><Relationship Id="rId6" Type="http://schemas.openxmlformats.org/officeDocument/2006/relationships/hyperlink" Target="http://www.youtube.com/watch?v=_UYb7LhhhsY" TargetMode="External"/><Relationship Id="rId238" Type="http://schemas.openxmlformats.org/officeDocument/2006/relationships/hyperlink" Target="http://www.youtube.com/watch?v=-3CRqZFyHHI" TargetMode="External"/><Relationship Id="rId291" Type="http://schemas.openxmlformats.org/officeDocument/2006/relationships/hyperlink" Target="http://www.youtube.com/watch?v=N-oaJssMx0Y" TargetMode="External"/><Relationship Id="rId305" Type="http://schemas.openxmlformats.org/officeDocument/2006/relationships/hyperlink" Target="http://www.youtube.com/watch?v=6zUXEF8sjQI" TargetMode="External"/><Relationship Id="rId347" Type="http://schemas.openxmlformats.org/officeDocument/2006/relationships/hyperlink" Target="http://www.youtube.com/watch?v=FFJaSjv7ukY" TargetMode="External"/><Relationship Id="rId44" Type="http://schemas.openxmlformats.org/officeDocument/2006/relationships/hyperlink" Target="http://www.youtube.com/watch?v=z3lzTEFS2YE" TargetMode="External"/><Relationship Id="rId86" Type="http://schemas.openxmlformats.org/officeDocument/2006/relationships/hyperlink" Target="http://www.youtube.com/watch?v=IPEnhNVeAkI" TargetMode="External"/><Relationship Id="rId151" Type="http://schemas.openxmlformats.org/officeDocument/2006/relationships/hyperlink" Target="http://www.youtube.com/watch?v=YnQ_efFeZ7k" TargetMode="External"/><Relationship Id="rId193" Type="http://schemas.openxmlformats.org/officeDocument/2006/relationships/hyperlink" Target="http://www.youtube.com/watch?v=k1veHCnAqiI" TargetMode="External"/><Relationship Id="rId207" Type="http://schemas.openxmlformats.org/officeDocument/2006/relationships/hyperlink" Target="http://www.youtube.com/watch?v=KcGZjaFDvOw" TargetMode="External"/><Relationship Id="rId249" Type="http://schemas.openxmlformats.org/officeDocument/2006/relationships/hyperlink" Target="http://www.youtube.com/watch?v=jxVbZHoLJnI" TargetMode="External"/><Relationship Id="rId13" Type="http://schemas.openxmlformats.org/officeDocument/2006/relationships/hyperlink" Target="http://www.youtube.com/watch?v=4ibf6wHOIok" TargetMode="External"/><Relationship Id="rId109" Type="http://schemas.openxmlformats.org/officeDocument/2006/relationships/hyperlink" Target="http://www.youtube.com/watch?v=RTNcZSVdwLY" TargetMode="External"/><Relationship Id="rId260" Type="http://schemas.openxmlformats.org/officeDocument/2006/relationships/hyperlink" Target="http://www.youtube.com/watch?v=K9ifNVqeyRE" TargetMode="External"/><Relationship Id="rId316" Type="http://schemas.openxmlformats.org/officeDocument/2006/relationships/hyperlink" Target="http://www.youtube.com/watch?v=oKr75ekjO3I" TargetMode="External"/><Relationship Id="rId55" Type="http://schemas.openxmlformats.org/officeDocument/2006/relationships/hyperlink" Target="http://www.youtube.com/watch?v=1WqVoWjmkeE" TargetMode="External"/><Relationship Id="rId97" Type="http://schemas.openxmlformats.org/officeDocument/2006/relationships/hyperlink" Target="http://www.youtube.com/watch?v=3IpiuApBCQY" TargetMode="External"/><Relationship Id="rId120" Type="http://schemas.openxmlformats.org/officeDocument/2006/relationships/hyperlink" Target="http://www.youtube.com/watch?v=uR_yFWZ1n9M" TargetMode="External"/><Relationship Id="rId358" Type="http://schemas.openxmlformats.org/officeDocument/2006/relationships/hyperlink" Target="http://www.youtube.com/watch?v=c5TyQ5JfvL4" TargetMode="External"/><Relationship Id="rId162" Type="http://schemas.openxmlformats.org/officeDocument/2006/relationships/hyperlink" Target="http://www.youtube.com/watch?v=JufbmoT_TII" TargetMode="External"/><Relationship Id="rId218" Type="http://schemas.openxmlformats.org/officeDocument/2006/relationships/hyperlink" Target="http://www.youtube.com/watch?v=gaEE1ldKOC0" TargetMode="External"/><Relationship Id="rId271" Type="http://schemas.openxmlformats.org/officeDocument/2006/relationships/hyperlink" Target="http://www.youtube.com/watch?v=lbZtaSkg8lU" TargetMode="External"/><Relationship Id="rId24" Type="http://schemas.openxmlformats.org/officeDocument/2006/relationships/hyperlink" Target="http://www.youtube.com/watch?v=qtlgMRC9qCo" TargetMode="External"/><Relationship Id="rId66" Type="http://schemas.openxmlformats.org/officeDocument/2006/relationships/hyperlink" Target="http://www.youtube.com/watch?v=cDw5nepEjWk" TargetMode="External"/><Relationship Id="rId131" Type="http://schemas.openxmlformats.org/officeDocument/2006/relationships/hyperlink" Target="http://www.youtube.com/watch?v=BAlDWdxuucs" TargetMode="External"/><Relationship Id="rId327" Type="http://schemas.openxmlformats.org/officeDocument/2006/relationships/hyperlink" Target="http://www.youtube.com/watch?v=pIclOqbP2a0" TargetMode="External"/><Relationship Id="rId369" Type="http://schemas.openxmlformats.org/officeDocument/2006/relationships/hyperlink" Target="http://www.youtube.com/watch?v=jtlsaO-1RUU" TargetMode="External"/><Relationship Id="rId173" Type="http://schemas.openxmlformats.org/officeDocument/2006/relationships/hyperlink" Target="http://www.youtube.com/watch?v=1mcgcK2fXbo" TargetMode="External"/><Relationship Id="rId229" Type="http://schemas.openxmlformats.org/officeDocument/2006/relationships/hyperlink" Target="http://www.youtube.com/watch?v=HR0bs4ydXu8" TargetMode="External"/><Relationship Id="rId240" Type="http://schemas.openxmlformats.org/officeDocument/2006/relationships/hyperlink" Target="http://www.youtube.com/watch?v=Hy4-4ASMDl4" TargetMode="External"/><Relationship Id="rId35" Type="http://schemas.openxmlformats.org/officeDocument/2006/relationships/hyperlink" Target="http://www.youtube.com/watch?v=m_Vzi5n5UGI" TargetMode="External"/><Relationship Id="rId77" Type="http://schemas.openxmlformats.org/officeDocument/2006/relationships/hyperlink" Target="http://www.youtube.com/watch?v=coJxJWO86_g" TargetMode="External"/><Relationship Id="rId100" Type="http://schemas.openxmlformats.org/officeDocument/2006/relationships/hyperlink" Target="http://www.youtube.com/watch?v=FlInkihzdm4" TargetMode="External"/><Relationship Id="rId282" Type="http://schemas.openxmlformats.org/officeDocument/2006/relationships/hyperlink" Target="http://www.youtube.com/watch?v=l8MZ4JiDViQ" TargetMode="External"/><Relationship Id="rId338" Type="http://schemas.openxmlformats.org/officeDocument/2006/relationships/hyperlink" Target="http://www.youtube.com/watch?v=GKEE3TM5NO0" TargetMode="External"/><Relationship Id="rId8" Type="http://schemas.openxmlformats.org/officeDocument/2006/relationships/hyperlink" Target="http://www.youtube.com/watch?v=OnTdd3UaQqA" TargetMode="External"/><Relationship Id="rId142" Type="http://schemas.openxmlformats.org/officeDocument/2006/relationships/hyperlink" Target="http://www.youtube.com/watch?v=Xg2ml9cVqIM" TargetMode="External"/><Relationship Id="rId184" Type="http://schemas.openxmlformats.org/officeDocument/2006/relationships/hyperlink" Target="http://www.youtube.com/watch?v=T4lfct_KrL4" TargetMode="External"/><Relationship Id="rId251" Type="http://schemas.openxmlformats.org/officeDocument/2006/relationships/hyperlink" Target="http://www.youtube.com/watch?v=_OZyoVcNWh4" TargetMode="External"/><Relationship Id="rId46" Type="http://schemas.openxmlformats.org/officeDocument/2006/relationships/hyperlink" Target="http://www.youtube.com/watch?v=dgGfoHlhugs" TargetMode="External"/><Relationship Id="rId293" Type="http://schemas.openxmlformats.org/officeDocument/2006/relationships/hyperlink" Target="http://www.youtube.com/watch?v=s0cUaCkuX7o" TargetMode="External"/><Relationship Id="rId307" Type="http://schemas.openxmlformats.org/officeDocument/2006/relationships/hyperlink" Target="http://www.youtube.com/watch?v=rJGla6pHDwI" TargetMode="External"/><Relationship Id="rId349" Type="http://schemas.openxmlformats.org/officeDocument/2006/relationships/hyperlink" Target="http://www.youtube.com/watch?v=AWzuXvaKDwI" TargetMode="External"/><Relationship Id="rId88" Type="http://schemas.openxmlformats.org/officeDocument/2006/relationships/hyperlink" Target="http://www.youtube.com/watch?v=xLh1Xzr9W9w" TargetMode="External"/><Relationship Id="rId111" Type="http://schemas.openxmlformats.org/officeDocument/2006/relationships/hyperlink" Target="http://www.youtube.com/watch?v=ZwnF7hrvy3k" TargetMode="External"/><Relationship Id="rId153" Type="http://schemas.openxmlformats.org/officeDocument/2006/relationships/hyperlink" Target="http://www.youtube.com/watch?v=3uvOQnRoB20" TargetMode="External"/><Relationship Id="rId195" Type="http://schemas.openxmlformats.org/officeDocument/2006/relationships/hyperlink" Target="http://www.youtube.com/watch?v=NJjKnQ_tESw" TargetMode="External"/><Relationship Id="rId209" Type="http://schemas.openxmlformats.org/officeDocument/2006/relationships/hyperlink" Target="http://www.youtube.com/watch?v=RmOWWBjbGvg" TargetMode="External"/><Relationship Id="rId360" Type="http://schemas.openxmlformats.org/officeDocument/2006/relationships/hyperlink" Target="http://www.youtube.com/watch?v=vqUjoDzfT8k" TargetMode="External"/><Relationship Id="rId220" Type="http://schemas.openxmlformats.org/officeDocument/2006/relationships/hyperlink" Target="http://www.youtube.com/watch?v=MM4oIyHyDCM" TargetMode="External"/><Relationship Id="rId15" Type="http://schemas.openxmlformats.org/officeDocument/2006/relationships/hyperlink" Target="http://www.youtube.com/watch?v=1LM8OSCCthE" TargetMode="External"/><Relationship Id="rId57" Type="http://schemas.openxmlformats.org/officeDocument/2006/relationships/hyperlink" Target="http://www.youtube.com/watch?v=Xgc-otkF4uY" TargetMode="External"/><Relationship Id="rId262" Type="http://schemas.openxmlformats.org/officeDocument/2006/relationships/hyperlink" Target="http://www.youtube.com/watch?v=S8Oim6J5pW0" TargetMode="External"/><Relationship Id="rId318" Type="http://schemas.openxmlformats.org/officeDocument/2006/relationships/hyperlink" Target="http://www.youtube.com/watch?v=tJfepP3de0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76"/>
  <sheetViews>
    <sheetView tabSelected="1" topLeftCell="A13" workbookViewId="0">
      <selection activeCell="C1" sqref="C1"/>
    </sheetView>
  </sheetViews>
  <sheetFormatPr defaultColWidth="12.6640625" defaultRowHeight="15.75" customHeight="1" x14ac:dyDescent="0.25"/>
  <cols>
    <col min="1" max="1" width="12.6640625" customWidth="1"/>
    <col min="2" max="3" width="85.88671875" customWidth="1"/>
    <col min="4" max="4" width="28.109375" customWidth="1"/>
    <col min="5" max="5" width="26.21875" customWidth="1"/>
    <col min="6" max="6" width="21.88671875" customWidth="1"/>
    <col min="7" max="8" width="28.33203125" customWidth="1"/>
    <col min="9" max="9" width="12.77734375" customWidth="1"/>
    <col min="10" max="10" width="14.77734375" customWidth="1"/>
    <col min="11" max="11" width="9.44140625" customWidth="1"/>
    <col min="12" max="13" width="19.33203125" customWidth="1"/>
    <col min="14" max="14" width="16.77734375" customWidth="1"/>
    <col min="15" max="15" width="9.88671875" customWidth="1"/>
    <col min="16" max="16" width="25.44140625" customWidth="1"/>
    <col min="17" max="17" width="25.21875" customWidth="1"/>
  </cols>
  <sheetData>
    <row r="1" spans="1:32" ht="15.75" customHeight="1" x14ac:dyDescent="0.25">
      <c r="A1" s="1" t="s">
        <v>0</v>
      </c>
      <c r="B1" s="1" t="s">
        <v>1</v>
      </c>
      <c r="C1" s="6" t="s">
        <v>897</v>
      </c>
      <c r="D1" s="6" t="s">
        <v>892</v>
      </c>
      <c r="E1" s="6" t="s">
        <v>893</v>
      </c>
      <c r="F1" s="6" t="s">
        <v>894</v>
      </c>
      <c r="G1" s="6" t="s">
        <v>895</v>
      </c>
      <c r="H1" s="6" t="s">
        <v>891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896</v>
      </c>
      <c r="N1" s="1" t="s">
        <v>6</v>
      </c>
      <c r="O1" s="1" t="s">
        <v>7</v>
      </c>
      <c r="P1" s="1" t="s">
        <v>8</v>
      </c>
      <c r="Q1" s="6"/>
    </row>
    <row r="2" spans="1:32" ht="13.2" x14ac:dyDescent="0.25">
      <c r="A2" s="3" t="s">
        <v>814</v>
      </c>
      <c r="B2" s="1" t="s">
        <v>815</v>
      </c>
      <c r="C2" s="1" t="str">
        <f>_xlfn.CONCAT(D2,F2)</f>
        <v>Dec2023</v>
      </c>
      <c r="D2" s="2" t="s">
        <v>884</v>
      </c>
      <c r="E2" s="1">
        <v>29</v>
      </c>
      <c r="F2" s="1">
        <v>2023</v>
      </c>
      <c r="G2" s="1">
        <f t="shared" ref="G2:G65" si="0">MONTH("2"&amp;D2)</f>
        <v>12</v>
      </c>
      <c r="H2" s="5">
        <f t="shared" ref="H2:H65" si="1">DATE(F2,G2,E2)</f>
        <v>45289</v>
      </c>
      <c r="I2" s="1">
        <v>40</v>
      </c>
      <c r="J2" s="1">
        <v>0.18640000000000001</v>
      </c>
      <c r="K2" s="1">
        <v>1</v>
      </c>
      <c r="L2" s="1">
        <v>4.2000000000000003E-2</v>
      </c>
      <c r="M2" s="1">
        <f>HOUR(N2)*60+MINUTE(N2)+SECOND(N2)/60</f>
        <v>0.26666666666666666</v>
      </c>
      <c r="N2" s="2" t="s">
        <v>486</v>
      </c>
      <c r="O2" s="1">
        <v>452</v>
      </c>
      <c r="P2" s="1">
        <v>3.76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3.2" x14ac:dyDescent="0.25">
      <c r="A3" s="3" t="s">
        <v>743</v>
      </c>
      <c r="B3" s="1" t="s">
        <v>744</v>
      </c>
      <c r="C3" s="1" t="str">
        <f t="shared" ref="C3:C66" si="2">_xlfn.CONCAT(D3,F3)</f>
        <v>Dec2023</v>
      </c>
      <c r="D3" s="2" t="s">
        <v>884</v>
      </c>
      <c r="E3" s="1">
        <v>26</v>
      </c>
      <c r="F3" s="1">
        <v>2023</v>
      </c>
      <c r="G3" s="1">
        <f t="shared" si="0"/>
        <v>12</v>
      </c>
      <c r="H3" s="5">
        <f t="shared" si="1"/>
        <v>45286</v>
      </c>
      <c r="I3" s="1">
        <v>80</v>
      </c>
      <c r="J3" s="1">
        <v>0.42220000000000002</v>
      </c>
      <c r="K3" s="1">
        <v>0</v>
      </c>
      <c r="L3" s="1">
        <v>7.9000000000000001E-2</v>
      </c>
      <c r="M3" s="1">
        <f t="shared" ref="M3:M66" si="3">HOUR(N3)*60+MINUTE(N3)+SECOND(N3)/60</f>
        <v>0.3</v>
      </c>
      <c r="N3" s="2" t="s">
        <v>376</v>
      </c>
      <c r="O3" s="1">
        <v>758</v>
      </c>
      <c r="P3" s="1">
        <v>6.07</v>
      </c>
    </row>
    <row r="4" spans="1:32" ht="13.2" x14ac:dyDescent="0.25">
      <c r="A4" s="3" t="s">
        <v>767</v>
      </c>
      <c r="B4" s="1" t="s">
        <v>768</v>
      </c>
      <c r="C4" s="1" t="str">
        <f t="shared" si="2"/>
        <v>Dec2023</v>
      </c>
      <c r="D4" s="2" t="s">
        <v>884</v>
      </c>
      <c r="E4" s="1">
        <v>22</v>
      </c>
      <c r="F4" s="1">
        <v>2023</v>
      </c>
      <c r="G4" s="1">
        <f t="shared" si="0"/>
        <v>12</v>
      </c>
      <c r="H4" s="5">
        <f t="shared" si="1"/>
        <v>45282</v>
      </c>
      <c r="I4" s="1">
        <v>65</v>
      </c>
      <c r="J4" s="1">
        <v>0.28599999999999998</v>
      </c>
      <c r="K4" s="1">
        <v>1</v>
      </c>
      <c r="L4" s="1">
        <v>7.6999999999999999E-2</v>
      </c>
      <c r="M4" s="1">
        <f t="shared" si="3"/>
        <v>0.25</v>
      </c>
      <c r="N4" s="2" t="s">
        <v>315</v>
      </c>
      <c r="O4" s="1">
        <v>851</v>
      </c>
      <c r="P4" s="1">
        <v>4.3499999999999996</v>
      </c>
    </row>
    <row r="5" spans="1:32" ht="13.2" x14ac:dyDescent="0.25">
      <c r="A5" s="3" t="s">
        <v>571</v>
      </c>
      <c r="B5" s="1" t="s">
        <v>572</v>
      </c>
      <c r="C5" s="1" t="str">
        <f t="shared" si="2"/>
        <v>Dec2023</v>
      </c>
      <c r="D5" s="2" t="s">
        <v>884</v>
      </c>
      <c r="E5" s="1">
        <v>20</v>
      </c>
      <c r="F5" s="1">
        <v>2023</v>
      </c>
      <c r="G5" s="1">
        <f t="shared" si="0"/>
        <v>12</v>
      </c>
      <c r="H5" s="5">
        <f t="shared" si="1"/>
        <v>45280</v>
      </c>
      <c r="I5" s="1">
        <v>234</v>
      </c>
      <c r="J5" s="1">
        <v>3.2246999999999999</v>
      </c>
      <c r="K5" s="1">
        <v>4</v>
      </c>
      <c r="L5" s="1">
        <v>22.245999999999999</v>
      </c>
      <c r="M5" s="1">
        <f t="shared" si="3"/>
        <v>0.81666666666666665</v>
      </c>
      <c r="N5" s="2" t="s">
        <v>174</v>
      </c>
      <c r="O5" s="1">
        <v>4744</v>
      </c>
      <c r="P5" s="1">
        <v>3.65</v>
      </c>
    </row>
    <row r="6" spans="1:32" ht="13.2" x14ac:dyDescent="0.25">
      <c r="A6" s="3" t="s">
        <v>810</v>
      </c>
      <c r="B6" s="1" t="s">
        <v>811</v>
      </c>
      <c r="C6" s="1" t="str">
        <f t="shared" si="2"/>
        <v>Dec2023</v>
      </c>
      <c r="D6" s="2" t="s">
        <v>884</v>
      </c>
      <c r="E6" s="1">
        <v>15</v>
      </c>
      <c r="F6" s="1">
        <v>2023</v>
      </c>
      <c r="G6" s="1">
        <f t="shared" si="0"/>
        <v>12</v>
      </c>
      <c r="H6" s="5">
        <f t="shared" si="1"/>
        <v>45275</v>
      </c>
      <c r="I6" s="1">
        <v>46</v>
      </c>
      <c r="J6" s="1">
        <v>0.98750000000000004</v>
      </c>
      <c r="K6" s="1">
        <v>1</v>
      </c>
      <c r="L6" s="1">
        <v>1.998</v>
      </c>
      <c r="M6" s="1">
        <f t="shared" si="3"/>
        <v>1.2833333333333332</v>
      </c>
      <c r="N6" s="2" t="s">
        <v>66</v>
      </c>
      <c r="O6" s="1">
        <v>1270</v>
      </c>
      <c r="P6" s="1">
        <v>2.36</v>
      </c>
    </row>
    <row r="7" spans="1:32" ht="13.2" x14ac:dyDescent="0.25">
      <c r="A7" s="3" t="s">
        <v>679</v>
      </c>
      <c r="B7" s="1" t="s">
        <v>680</v>
      </c>
      <c r="C7" s="1" t="str">
        <f t="shared" si="2"/>
        <v>Dec2023</v>
      </c>
      <c r="D7" s="2" t="s">
        <v>884</v>
      </c>
      <c r="E7" s="1">
        <v>13</v>
      </c>
      <c r="F7" s="1">
        <v>2023</v>
      </c>
      <c r="G7" s="1">
        <f t="shared" si="0"/>
        <v>12</v>
      </c>
      <c r="H7" s="5">
        <f t="shared" si="1"/>
        <v>45273</v>
      </c>
      <c r="I7" s="1">
        <v>132</v>
      </c>
      <c r="J7" s="1">
        <v>0.60980000000000001</v>
      </c>
      <c r="K7" s="1">
        <v>2</v>
      </c>
      <c r="L7" s="1">
        <v>0.13700000000000001</v>
      </c>
      <c r="M7" s="1">
        <f t="shared" si="3"/>
        <v>0.26666666666666666</v>
      </c>
      <c r="N7" s="2" t="s">
        <v>486</v>
      </c>
      <c r="O7" s="1">
        <v>1226</v>
      </c>
      <c r="P7" s="1">
        <v>5.14</v>
      </c>
    </row>
    <row r="8" spans="1:32" ht="13.2" x14ac:dyDescent="0.25">
      <c r="A8" s="3" t="s">
        <v>619</v>
      </c>
      <c r="B8" s="1" t="s">
        <v>620</v>
      </c>
      <c r="C8" s="1" t="str">
        <f t="shared" si="2"/>
        <v>Dec2023</v>
      </c>
      <c r="D8" s="2" t="s">
        <v>884</v>
      </c>
      <c r="E8" s="1">
        <v>6</v>
      </c>
      <c r="F8" s="1">
        <v>2023</v>
      </c>
      <c r="G8" s="1">
        <f t="shared" si="0"/>
        <v>12</v>
      </c>
      <c r="H8" s="5">
        <f t="shared" si="1"/>
        <v>45266</v>
      </c>
      <c r="I8" s="1">
        <v>190</v>
      </c>
      <c r="J8" s="1">
        <v>0.80389999999999995</v>
      </c>
      <c r="K8" s="1">
        <v>6</v>
      </c>
      <c r="L8" s="1">
        <v>0.193</v>
      </c>
      <c r="M8" s="1">
        <f t="shared" si="3"/>
        <v>0.25</v>
      </c>
      <c r="N8" s="2" t="s">
        <v>315</v>
      </c>
      <c r="O8" s="1">
        <v>1662</v>
      </c>
      <c r="P8" s="1">
        <v>4.93</v>
      </c>
    </row>
    <row r="9" spans="1:32" ht="13.2" x14ac:dyDescent="0.25">
      <c r="A9" s="3" t="s">
        <v>597</v>
      </c>
      <c r="B9" s="1" t="s">
        <v>598</v>
      </c>
      <c r="C9" s="1" t="str">
        <f t="shared" si="2"/>
        <v>Nov2023</v>
      </c>
      <c r="D9" s="2" t="s">
        <v>890</v>
      </c>
      <c r="E9" s="1">
        <v>29</v>
      </c>
      <c r="F9" s="1">
        <v>2023</v>
      </c>
      <c r="G9" s="1">
        <f t="shared" si="0"/>
        <v>11</v>
      </c>
      <c r="H9" s="5">
        <f t="shared" si="1"/>
        <v>45259</v>
      </c>
      <c r="I9" s="1">
        <v>210</v>
      </c>
      <c r="J9" s="1">
        <v>1.1133999999999999</v>
      </c>
      <c r="K9" s="1">
        <v>2</v>
      </c>
      <c r="L9" s="1">
        <v>0.17499999999999999</v>
      </c>
      <c r="M9" s="1">
        <f t="shared" si="3"/>
        <v>0.31666666666666665</v>
      </c>
      <c r="N9" s="2" t="s">
        <v>219</v>
      </c>
      <c r="O9" s="1">
        <v>2219</v>
      </c>
      <c r="P9" s="1">
        <v>4.6900000000000004</v>
      </c>
    </row>
    <row r="10" spans="1:32" ht="13.2" x14ac:dyDescent="0.25">
      <c r="A10" s="3" t="s">
        <v>509</v>
      </c>
      <c r="B10" s="1" t="s">
        <v>510</v>
      </c>
      <c r="C10" s="1" t="str">
        <f t="shared" si="2"/>
        <v>Nov2023</v>
      </c>
      <c r="D10" s="2" t="s">
        <v>890</v>
      </c>
      <c r="E10" s="1">
        <v>22</v>
      </c>
      <c r="F10" s="1">
        <v>2023</v>
      </c>
      <c r="G10" s="1">
        <f t="shared" si="0"/>
        <v>11</v>
      </c>
      <c r="H10" s="5">
        <f t="shared" si="1"/>
        <v>45252</v>
      </c>
      <c r="I10" s="1">
        <v>321</v>
      </c>
      <c r="J10" s="1">
        <v>1.4004000000000001</v>
      </c>
      <c r="K10" s="1">
        <v>3</v>
      </c>
      <c r="L10" s="1">
        <v>0.40899999999999997</v>
      </c>
      <c r="M10" s="1">
        <f t="shared" si="3"/>
        <v>0.25</v>
      </c>
      <c r="N10" s="2" t="s">
        <v>315</v>
      </c>
      <c r="O10" s="1">
        <v>3084</v>
      </c>
      <c r="P10" s="1">
        <v>3.79</v>
      </c>
    </row>
    <row r="11" spans="1:32" ht="13.2" x14ac:dyDescent="0.25">
      <c r="A11" s="3" t="s">
        <v>520</v>
      </c>
      <c r="B11" s="1" t="s">
        <v>521</v>
      </c>
      <c r="C11" s="1" t="str">
        <f t="shared" si="2"/>
        <v>Nov2023</v>
      </c>
      <c r="D11" s="2" t="s">
        <v>890</v>
      </c>
      <c r="E11" s="1">
        <v>15</v>
      </c>
      <c r="F11" s="1">
        <v>2023</v>
      </c>
      <c r="G11" s="1">
        <f t="shared" si="0"/>
        <v>11</v>
      </c>
      <c r="H11" s="5">
        <f t="shared" si="1"/>
        <v>45245</v>
      </c>
      <c r="I11" s="1">
        <v>294</v>
      </c>
      <c r="J11" s="1">
        <v>1.3413999999999999</v>
      </c>
      <c r="K11" s="1">
        <v>0</v>
      </c>
      <c r="L11" s="1">
        <v>0.29799999999999999</v>
      </c>
      <c r="M11" s="1">
        <f t="shared" si="3"/>
        <v>0.26666666666666666</v>
      </c>
      <c r="N11" s="2" t="s">
        <v>486</v>
      </c>
      <c r="O11" s="1">
        <v>3534</v>
      </c>
      <c r="P11" s="1">
        <v>3.42</v>
      </c>
    </row>
    <row r="12" spans="1:32" ht="13.2" x14ac:dyDescent="0.25">
      <c r="A12" s="3" t="s">
        <v>584</v>
      </c>
      <c r="B12" s="1" t="s">
        <v>585</v>
      </c>
      <c r="C12" s="1" t="str">
        <f t="shared" si="2"/>
        <v>Nov2023</v>
      </c>
      <c r="D12" s="2" t="s">
        <v>890</v>
      </c>
      <c r="E12" s="1">
        <v>7</v>
      </c>
      <c r="F12" s="1">
        <v>2023</v>
      </c>
      <c r="G12" s="1">
        <f t="shared" si="0"/>
        <v>11</v>
      </c>
      <c r="H12" s="5">
        <f t="shared" si="1"/>
        <v>45237</v>
      </c>
      <c r="I12" s="1">
        <v>220</v>
      </c>
      <c r="J12" s="1">
        <v>3.2944</v>
      </c>
      <c r="K12" s="1">
        <v>3</v>
      </c>
      <c r="L12" s="1">
        <v>17.747</v>
      </c>
      <c r="M12" s="1">
        <f t="shared" si="3"/>
        <v>0.8833333333333333</v>
      </c>
      <c r="N12" s="2" t="s">
        <v>586</v>
      </c>
      <c r="O12" s="1">
        <v>4659</v>
      </c>
      <c r="P12" s="1">
        <v>2.79</v>
      </c>
    </row>
    <row r="13" spans="1:32" ht="13.2" x14ac:dyDescent="0.25">
      <c r="A13" s="3" t="s">
        <v>763</v>
      </c>
      <c r="B13" s="1" t="s">
        <v>764</v>
      </c>
      <c r="C13" s="1" t="str">
        <f t="shared" si="2"/>
        <v>Oct2023</v>
      </c>
      <c r="D13" s="2" t="s">
        <v>883</v>
      </c>
      <c r="E13" s="1">
        <v>31</v>
      </c>
      <c r="F13" s="1">
        <v>2023</v>
      </c>
      <c r="G13" s="1">
        <f t="shared" si="0"/>
        <v>10</v>
      </c>
      <c r="H13" s="5">
        <f t="shared" si="1"/>
        <v>45230</v>
      </c>
      <c r="I13" s="1">
        <v>69</v>
      </c>
      <c r="J13" s="1">
        <v>1.1152</v>
      </c>
      <c r="K13" s="1">
        <v>1</v>
      </c>
      <c r="L13" s="1">
        <v>2.3010000000000002</v>
      </c>
      <c r="M13" s="1">
        <f t="shared" si="3"/>
        <v>0.96666666666666667</v>
      </c>
      <c r="N13" s="2" t="s">
        <v>60</v>
      </c>
      <c r="O13" s="1">
        <v>3700</v>
      </c>
      <c r="P13" s="1">
        <v>0.7</v>
      </c>
    </row>
    <row r="14" spans="1:32" ht="13.2" x14ac:dyDescent="0.25">
      <c r="A14" s="3" t="s">
        <v>649</v>
      </c>
      <c r="B14" s="1" t="s">
        <v>650</v>
      </c>
      <c r="C14" s="1" t="str">
        <f t="shared" si="2"/>
        <v>Oct2023</v>
      </c>
      <c r="D14" s="2" t="s">
        <v>883</v>
      </c>
      <c r="E14" s="1">
        <v>26</v>
      </c>
      <c r="F14" s="1">
        <v>2023</v>
      </c>
      <c r="G14" s="1">
        <f t="shared" si="0"/>
        <v>10</v>
      </c>
      <c r="H14" s="5">
        <f t="shared" si="1"/>
        <v>45225</v>
      </c>
      <c r="I14" s="1">
        <v>164</v>
      </c>
      <c r="J14" s="1">
        <v>2.3027000000000002</v>
      </c>
      <c r="K14" s="1">
        <v>1</v>
      </c>
      <c r="L14" s="1">
        <v>11.487</v>
      </c>
      <c r="M14" s="1">
        <f t="shared" si="3"/>
        <v>0.83333333333333337</v>
      </c>
      <c r="N14" s="2" t="s">
        <v>646</v>
      </c>
      <c r="O14" s="1">
        <v>3301</v>
      </c>
      <c r="P14" s="1">
        <v>2.5099999999999998</v>
      </c>
    </row>
    <row r="15" spans="1:32" ht="13.2" x14ac:dyDescent="0.25">
      <c r="A15" s="3" t="s">
        <v>667</v>
      </c>
      <c r="B15" s="1" t="s">
        <v>668</v>
      </c>
      <c r="C15" s="1" t="str">
        <f t="shared" si="2"/>
        <v>Oct2023</v>
      </c>
      <c r="D15" s="2" t="s">
        <v>883</v>
      </c>
      <c r="E15" s="1">
        <v>17</v>
      </c>
      <c r="F15" s="1">
        <v>2023</v>
      </c>
      <c r="G15" s="1">
        <f t="shared" si="0"/>
        <v>10</v>
      </c>
      <c r="H15" s="5">
        <f t="shared" si="1"/>
        <v>45216</v>
      </c>
      <c r="I15" s="1">
        <v>143</v>
      </c>
      <c r="J15" s="1">
        <v>1.6858</v>
      </c>
      <c r="K15" s="1">
        <v>0</v>
      </c>
      <c r="L15" s="1">
        <v>14.977</v>
      </c>
      <c r="M15" s="1">
        <f t="shared" si="3"/>
        <v>0.7</v>
      </c>
      <c r="N15" s="2" t="s">
        <v>415</v>
      </c>
      <c r="O15" s="1">
        <v>4145</v>
      </c>
      <c r="P15" s="1">
        <v>1.83</v>
      </c>
    </row>
    <row r="16" spans="1:32" ht="13.2" x14ac:dyDescent="0.25">
      <c r="A16" s="3" t="s">
        <v>595</v>
      </c>
      <c r="B16" s="1" t="s">
        <v>596</v>
      </c>
      <c r="C16" s="1" t="str">
        <f t="shared" si="2"/>
        <v>Oct2023</v>
      </c>
      <c r="D16" s="2" t="s">
        <v>883</v>
      </c>
      <c r="E16" s="1">
        <v>11</v>
      </c>
      <c r="F16" s="1">
        <v>2023</v>
      </c>
      <c r="G16" s="1">
        <f t="shared" si="0"/>
        <v>10</v>
      </c>
      <c r="H16" s="5">
        <f t="shared" si="1"/>
        <v>45210</v>
      </c>
      <c r="I16" s="1">
        <v>211</v>
      </c>
      <c r="J16" s="1">
        <v>3.2671999999999999</v>
      </c>
      <c r="K16" s="1">
        <v>1</v>
      </c>
      <c r="L16" s="1">
        <v>33.558</v>
      </c>
      <c r="M16" s="1">
        <f t="shared" si="3"/>
        <v>0.91666666666666663</v>
      </c>
      <c r="N16" s="2" t="s">
        <v>331</v>
      </c>
      <c r="O16" s="1">
        <v>4498</v>
      </c>
      <c r="P16" s="1">
        <v>2.2000000000000002</v>
      </c>
    </row>
    <row r="17" spans="1:16" ht="13.2" x14ac:dyDescent="0.25">
      <c r="A17" s="3" t="s">
        <v>665</v>
      </c>
      <c r="B17" s="1" t="s">
        <v>666</v>
      </c>
      <c r="C17" s="1" t="str">
        <f t="shared" si="2"/>
        <v>Oct2023</v>
      </c>
      <c r="D17" s="2" t="s">
        <v>883</v>
      </c>
      <c r="E17" s="1">
        <v>6</v>
      </c>
      <c r="F17" s="1">
        <v>2023</v>
      </c>
      <c r="G17" s="1">
        <f t="shared" si="0"/>
        <v>10</v>
      </c>
      <c r="H17" s="5">
        <f t="shared" si="1"/>
        <v>45205</v>
      </c>
      <c r="I17" s="1">
        <v>144</v>
      </c>
      <c r="J17" s="1">
        <v>2.1413000000000002</v>
      </c>
      <c r="K17" s="1">
        <v>0</v>
      </c>
      <c r="L17" s="1">
        <v>4.96</v>
      </c>
      <c r="M17" s="1">
        <f t="shared" si="3"/>
        <v>0.8833333333333333</v>
      </c>
      <c r="N17" s="2" t="s">
        <v>586</v>
      </c>
      <c r="O17" s="1">
        <v>4428</v>
      </c>
      <c r="P17" s="1">
        <v>1.45</v>
      </c>
    </row>
    <row r="18" spans="1:16" ht="13.2" x14ac:dyDescent="0.25">
      <c r="A18" s="3" t="s">
        <v>549</v>
      </c>
      <c r="B18" s="1" t="s">
        <v>550</v>
      </c>
      <c r="C18" s="1" t="str">
        <f t="shared" si="2"/>
        <v>Sep2023</v>
      </c>
      <c r="D18" s="2" t="s">
        <v>882</v>
      </c>
      <c r="E18" s="1">
        <v>25</v>
      </c>
      <c r="F18" s="1">
        <v>2023</v>
      </c>
      <c r="G18" s="1">
        <f t="shared" si="0"/>
        <v>9</v>
      </c>
      <c r="H18" s="5">
        <f t="shared" si="1"/>
        <v>45194</v>
      </c>
      <c r="I18" s="1">
        <v>257</v>
      </c>
      <c r="J18" s="1">
        <v>3.9026999999999998</v>
      </c>
      <c r="K18" s="1">
        <v>0</v>
      </c>
      <c r="L18" s="1">
        <v>9.6069999999999993</v>
      </c>
      <c r="M18" s="1">
        <f t="shared" si="3"/>
        <v>0.9</v>
      </c>
      <c r="N18" s="2" t="s">
        <v>136</v>
      </c>
      <c r="O18" s="1">
        <v>4363</v>
      </c>
      <c r="P18" s="1">
        <v>3.05</v>
      </c>
    </row>
    <row r="19" spans="1:16" ht="13.2" x14ac:dyDescent="0.25">
      <c r="A19" s="3" t="s">
        <v>755</v>
      </c>
      <c r="B19" s="1" t="s">
        <v>756</v>
      </c>
      <c r="C19" s="1" t="str">
        <f t="shared" si="2"/>
        <v>Sep2023</v>
      </c>
      <c r="D19" s="2" t="s">
        <v>882</v>
      </c>
      <c r="E19" s="1">
        <v>21</v>
      </c>
      <c r="F19" s="1">
        <v>2023</v>
      </c>
      <c r="G19" s="1">
        <f t="shared" si="0"/>
        <v>9</v>
      </c>
      <c r="H19" s="5">
        <f t="shared" si="1"/>
        <v>45190</v>
      </c>
      <c r="I19" s="1">
        <v>74</v>
      </c>
      <c r="J19" s="1">
        <v>0.86509999999999998</v>
      </c>
      <c r="K19" s="1">
        <v>0</v>
      </c>
      <c r="L19" s="1">
        <v>2.423</v>
      </c>
      <c r="M19" s="1">
        <f t="shared" si="3"/>
        <v>0.7</v>
      </c>
      <c r="N19" s="2" t="s">
        <v>415</v>
      </c>
      <c r="O19" s="1">
        <v>3927</v>
      </c>
      <c r="P19" s="1">
        <v>1.43</v>
      </c>
    </row>
    <row r="20" spans="1:16" ht="13.2" x14ac:dyDescent="0.25">
      <c r="A20" s="3" t="s">
        <v>538</v>
      </c>
      <c r="B20" s="1" t="s">
        <v>539</v>
      </c>
      <c r="C20" s="1" t="str">
        <f t="shared" si="2"/>
        <v>Sep2023</v>
      </c>
      <c r="D20" s="2" t="s">
        <v>882</v>
      </c>
      <c r="E20" s="1">
        <v>12</v>
      </c>
      <c r="F20" s="1">
        <v>2023</v>
      </c>
      <c r="G20" s="1">
        <f t="shared" si="0"/>
        <v>9</v>
      </c>
      <c r="H20" s="5">
        <f t="shared" si="1"/>
        <v>45181</v>
      </c>
      <c r="I20" s="1">
        <v>270</v>
      </c>
      <c r="J20" s="1">
        <v>3.6838000000000002</v>
      </c>
      <c r="K20" s="1">
        <v>1</v>
      </c>
      <c r="L20" s="1">
        <v>9.9619999999999997</v>
      </c>
      <c r="M20" s="1">
        <f t="shared" si="3"/>
        <v>0.81666666666666665</v>
      </c>
      <c r="N20" s="2" t="s">
        <v>174</v>
      </c>
      <c r="O20" s="1">
        <v>5184</v>
      </c>
      <c r="P20" s="1">
        <v>3.68</v>
      </c>
    </row>
    <row r="21" spans="1:16" ht="13.2" x14ac:dyDescent="0.25">
      <c r="A21" s="3" t="s">
        <v>555</v>
      </c>
      <c r="B21" s="1" t="s">
        <v>556</v>
      </c>
      <c r="C21" s="1" t="str">
        <f t="shared" si="2"/>
        <v>Sep2023</v>
      </c>
      <c r="D21" s="2" t="s">
        <v>882</v>
      </c>
      <c r="E21" s="1">
        <v>6</v>
      </c>
      <c r="F21" s="1">
        <v>2023</v>
      </c>
      <c r="G21" s="1">
        <f t="shared" si="0"/>
        <v>9</v>
      </c>
      <c r="H21" s="5">
        <f t="shared" si="1"/>
        <v>45175</v>
      </c>
      <c r="I21" s="1">
        <v>249</v>
      </c>
      <c r="J21" s="1">
        <v>4.2934999999999999</v>
      </c>
      <c r="K21" s="1">
        <v>3</v>
      </c>
      <c r="L21" s="1">
        <v>20.224</v>
      </c>
      <c r="M21" s="1">
        <f t="shared" si="3"/>
        <v>1.0333333333333334</v>
      </c>
      <c r="N21" s="2" t="s">
        <v>10</v>
      </c>
      <c r="O21" s="1">
        <v>4628</v>
      </c>
      <c r="P21" s="1">
        <v>2.48</v>
      </c>
    </row>
    <row r="22" spans="1:16" ht="13.2" x14ac:dyDescent="0.25">
      <c r="A22" s="3" t="s">
        <v>321</v>
      </c>
      <c r="B22" s="1" t="s">
        <v>322</v>
      </c>
      <c r="C22" s="1" t="str">
        <f t="shared" si="2"/>
        <v>May2023</v>
      </c>
      <c r="D22" s="2" t="s">
        <v>881</v>
      </c>
      <c r="E22" s="1">
        <v>24</v>
      </c>
      <c r="F22" s="1">
        <v>2023</v>
      </c>
      <c r="G22" s="1">
        <f t="shared" si="0"/>
        <v>5</v>
      </c>
      <c r="H22" s="5">
        <f t="shared" si="1"/>
        <v>45070</v>
      </c>
      <c r="I22" s="1">
        <v>828</v>
      </c>
      <c r="J22" s="1">
        <v>19.281400000000001</v>
      </c>
      <c r="K22" s="1">
        <v>10</v>
      </c>
      <c r="L22" s="1">
        <v>57.668999999999997</v>
      </c>
      <c r="M22" s="1">
        <f t="shared" si="3"/>
        <v>1.3833333333333333</v>
      </c>
      <c r="N22" s="2" t="s">
        <v>177</v>
      </c>
      <c r="O22" s="1">
        <v>7952</v>
      </c>
      <c r="P22" s="1">
        <v>6.4</v>
      </c>
    </row>
    <row r="23" spans="1:16" ht="13.2" x14ac:dyDescent="0.25">
      <c r="A23" s="3" t="s">
        <v>308</v>
      </c>
      <c r="B23" s="1" t="s">
        <v>309</v>
      </c>
      <c r="C23" s="1" t="str">
        <f t="shared" si="2"/>
        <v>Apr2023</v>
      </c>
      <c r="D23" s="2" t="s">
        <v>887</v>
      </c>
      <c r="E23" s="1">
        <v>1</v>
      </c>
      <c r="F23" s="1">
        <v>2023</v>
      </c>
      <c r="G23" s="1">
        <f t="shared" si="0"/>
        <v>4</v>
      </c>
      <c r="H23" s="5">
        <f t="shared" si="1"/>
        <v>45017</v>
      </c>
      <c r="I23" s="1">
        <v>870</v>
      </c>
      <c r="J23" s="1">
        <v>29.520700000000001</v>
      </c>
      <c r="K23" s="1">
        <v>11</v>
      </c>
      <c r="L23" s="1">
        <v>80.817999999999998</v>
      </c>
      <c r="M23" s="1">
        <f t="shared" si="3"/>
        <v>2.0333333333333332</v>
      </c>
      <c r="N23" s="2" t="s">
        <v>94</v>
      </c>
      <c r="O23" s="1">
        <v>8082</v>
      </c>
      <c r="P23" s="1">
        <v>5.1100000000000003</v>
      </c>
    </row>
    <row r="24" spans="1:16" ht="13.2" x14ac:dyDescent="0.25">
      <c r="A24" s="3" t="s">
        <v>217</v>
      </c>
      <c r="B24" s="1" t="s">
        <v>218</v>
      </c>
      <c r="C24" s="1" t="str">
        <f t="shared" si="2"/>
        <v>Mar2023</v>
      </c>
      <c r="D24" s="2" t="s">
        <v>886</v>
      </c>
      <c r="E24" s="1">
        <v>8</v>
      </c>
      <c r="F24" s="1">
        <v>2023</v>
      </c>
      <c r="G24" s="1">
        <f t="shared" si="0"/>
        <v>3</v>
      </c>
      <c r="H24" s="5">
        <f t="shared" si="1"/>
        <v>44993</v>
      </c>
      <c r="I24" s="1">
        <v>1283</v>
      </c>
      <c r="J24" s="1">
        <v>6.8594999999999997</v>
      </c>
      <c r="K24" s="1">
        <v>14</v>
      </c>
      <c r="L24" s="1">
        <v>0.877</v>
      </c>
      <c r="M24" s="1">
        <f t="shared" si="3"/>
        <v>0.31666666666666665</v>
      </c>
      <c r="N24" s="2" t="s">
        <v>219</v>
      </c>
      <c r="O24" s="1">
        <v>20713</v>
      </c>
      <c r="P24" s="1">
        <v>3.09</v>
      </c>
    </row>
    <row r="25" spans="1:16" ht="13.2" x14ac:dyDescent="0.25">
      <c r="A25" s="3" t="s">
        <v>111</v>
      </c>
      <c r="B25" s="1" t="s">
        <v>112</v>
      </c>
      <c r="C25" s="1" t="str">
        <f t="shared" si="2"/>
        <v>Mar2023</v>
      </c>
      <c r="D25" s="2" t="s">
        <v>886</v>
      </c>
      <c r="E25" s="1">
        <v>7</v>
      </c>
      <c r="F25" s="1">
        <v>2023</v>
      </c>
      <c r="G25" s="1">
        <f t="shared" si="0"/>
        <v>3</v>
      </c>
      <c r="H25" s="5">
        <f t="shared" si="1"/>
        <v>44992</v>
      </c>
      <c r="I25" s="1">
        <v>3212</v>
      </c>
      <c r="J25" s="1">
        <v>30.055700000000002</v>
      </c>
      <c r="K25" s="1">
        <v>40</v>
      </c>
      <c r="L25" s="1">
        <v>2.5569999999999999</v>
      </c>
      <c r="M25" s="1">
        <f t="shared" si="3"/>
        <v>0.55000000000000004</v>
      </c>
      <c r="N25" s="2" t="s">
        <v>113</v>
      </c>
      <c r="O25" s="1">
        <v>28528</v>
      </c>
      <c r="P25" s="1">
        <v>3.74</v>
      </c>
    </row>
    <row r="26" spans="1:16" ht="13.2" x14ac:dyDescent="0.25">
      <c r="A26" s="3" t="s">
        <v>344</v>
      </c>
      <c r="B26" s="1" t="s">
        <v>345</v>
      </c>
      <c r="C26" s="1" t="str">
        <f t="shared" si="2"/>
        <v>Mar2023</v>
      </c>
      <c r="D26" s="2" t="s">
        <v>886</v>
      </c>
      <c r="E26" s="1">
        <v>7</v>
      </c>
      <c r="F26" s="1">
        <v>2023</v>
      </c>
      <c r="G26" s="1">
        <f t="shared" si="0"/>
        <v>3</v>
      </c>
      <c r="H26" s="5">
        <f t="shared" si="1"/>
        <v>44992</v>
      </c>
      <c r="I26" s="1">
        <v>790</v>
      </c>
      <c r="J26" s="1">
        <v>4.6196000000000002</v>
      </c>
      <c r="K26" s="1">
        <v>11</v>
      </c>
      <c r="L26" s="1">
        <v>0.59599999999999997</v>
      </c>
      <c r="M26" s="1">
        <f t="shared" si="3"/>
        <v>0.35</v>
      </c>
      <c r="N26" s="2" t="s">
        <v>346</v>
      </c>
      <c r="O26" s="1">
        <v>18235</v>
      </c>
      <c r="P26" s="1">
        <v>0.92</v>
      </c>
    </row>
    <row r="27" spans="1:16" ht="13.2" x14ac:dyDescent="0.25">
      <c r="A27" s="3" t="s">
        <v>82</v>
      </c>
      <c r="B27" s="1" t="s">
        <v>83</v>
      </c>
      <c r="C27" s="1" t="str">
        <f t="shared" si="2"/>
        <v>Mar2023</v>
      </c>
      <c r="D27" s="2" t="s">
        <v>886</v>
      </c>
      <c r="E27" s="1">
        <v>6</v>
      </c>
      <c r="F27" s="1">
        <v>2023</v>
      </c>
      <c r="G27" s="1">
        <f t="shared" si="0"/>
        <v>3</v>
      </c>
      <c r="H27" s="5">
        <f t="shared" si="1"/>
        <v>44991</v>
      </c>
      <c r="I27" s="1">
        <v>5348</v>
      </c>
      <c r="J27" s="1">
        <v>45.763399999999997</v>
      </c>
      <c r="K27" s="1">
        <v>65</v>
      </c>
      <c r="L27" s="1">
        <v>4.6289999999999996</v>
      </c>
      <c r="M27" s="1">
        <f t="shared" si="3"/>
        <v>0.5</v>
      </c>
      <c r="N27" s="2" t="s">
        <v>34</v>
      </c>
      <c r="O27" s="1">
        <v>66917</v>
      </c>
      <c r="P27" s="1">
        <v>2.9</v>
      </c>
    </row>
    <row r="28" spans="1:16" ht="13.2" x14ac:dyDescent="0.25">
      <c r="A28" s="3" t="s">
        <v>237</v>
      </c>
      <c r="B28" s="1" t="s">
        <v>238</v>
      </c>
      <c r="C28" s="1" t="str">
        <f t="shared" si="2"/>
        <v>Mar2023</v>
      </c>
      <c r="D28" s="2" t="s">
        <v>886</v>
      </c>
      <c r="E28" s="1">
        <v>6</v>
      </c>
      <c r="F28" s="1">
        <v>2023</v>
      </c>
      <c r="G28" s="1">
        <f t="shared" si="0"/>
        <v>3</v>
      </c>
      <c r="H28" s="5">
        <f t="shared" si="1"/>
        <v>44991</v>
      </c>
      <c r="I28" s="1">
        <v>1125</v>
      </c>
      <c r="J28" s="1">
        <v>6.5292000000000003</v>
      </c>
      <c r="K28" s="1">
        <v>12</v>
      </c>
      <c r="L28" s="1">
        <v>0.73699999999999999</v>
      </c>
      <c r="M28" s="1">
        <f t="shared" si="3"/>
        <v>0.33333333333333331</v>
      </c>
      <c r="N28" s="2" t="s">
        <v>236</v>
      </c>
      <c r="O28" s="1">
        <v>20277</v>
      </c>
      <c r="P28" s="1">
        <v>1.34</v>
      </c>
    </row>
    <row r="29" spans="1:16" ht="13.2" x14ac:dyDescent="0.25">
      <c r="A29" s="3" t="s">
        <v>120</v>
      </c>
      <c r="B29" s="1" t="s">
        <v>12</v>
      </c>
      <c r="C29" s="1" t="str">
        <f t="shared" si="2"/>
        <v>Mar2023</v>
      </c>
      <c r="D29" s="2" t="s">
        <v>886</v>
      </c>
      <c r="E29" s="1">
        <v>5</v>
      </c>
      <c r="F29" s="1">
        <v>2023</v>
      </c>
      <c r="G29" s="1">
        <f t="shared" si="0"/>
        <v>3</v>
      </c>
      <c r="H29" s="5">
        <f t="shared" si="1"/>
        <v>44990</v>
      </c>
      <c r="I29" s="1">
        <v>2704</v>
      </c>
      <c r="J29" s="1">
        <v>18.8568</v>
      </c>
      <c r="K29" s="1">
        <v>18</v>
      </c>
      <c r="L29" s="1">
        <v>1.518</v>
      </c>
      <c r="M29" s="1">
        <f t="shared" si="3"/>
        <v>0.41666666666666669</v>
      </c>
      <c r="N29" s="2" t="s">
        <v>121</v>
      </c>
      <c r="O29" s="1">
        <v>24908</v>
      </c>
      <c r="P29" s="1">
        <v>2.8</v>
      </c>
    </row>
    <row r="30" spans="1:16" ht="13.2" x14ac:dyDescent="0.25">
      <c r="A30" s="3" t="s">
        <v>248</v>
      </c>
      <c r="B30" s="1" t="s">
        <v>249</v>
      </c>
      <c r="C30" s="1" t="str">
        <f t="shared" si="2"/>
        <v>Mar2023</v>
      </c>
      <c r="D30" s="2" t="s">
        <v>886</v>
      </c>
      <c r="E30" s="1">
        <v>5</v>
      </c>
      <c r="F30" s="1">
        <v>2023</v>
      </c>
      <c r="G30" s="1">
        <f t="shared" si="0"/>
        <v>3</v>
      </c>
      <c r="H30" s="5">
        <f t="shared" si="1"/>
        <v>44990</v>
      </c>
      <c r="I30" s="1">
        <v>1091</v>
      </c>
      <c r="J30" s="1">
        <v>10.1623</v>
      </c>
      <c r="K30" s="1">
        <v>7</v>
      </c>
      <c r="L30" s="1">
        <v>0.78400000000000003</v>
      </c>
      <c r="M30" s="1">
        <f t="shared" si="3"/>
        <v>0.55000000000000004</v>
      </c>
      <c r="N30" s="2" t="s">
        <v>113</v>
      </c>
      <c r="O30" s="1">
        <v>19176</v>
      </c>
      <c r="P30" s="1">
        <v>2.2599999999999998</v>
      </c>
    </row>
    <row r="31" spans="1:16" ht="13.2" x14ac:dyDescent="0.25">
      <c r="A31" s="3" t="s">
        <v>163</v>
      </c>
      <c r="B31" s="1" t="s">
        <v>164</v>
      </c>
      <c r="C31" s="1" t="str">
        <f t="shared" si="2"/>
        <v>Mar2023</v>
      </c>
      <c r="D31" s="2" t="s">
        <v>886</v>
      </c>
      <c r="E31" s="1">
        <v>4</v>
      </c>
      <c r="F31" s="1">
        <v>2023</v>
      </c>
      <c r="G31" s="1">
        <f t="shared" si="0"/>
        <v>3</v>
      </c>
      <c r="H31" s="5">
        <f t="shared" si="1"/>
        <v>44989</v>
      </c>
      <c r="I31" s="1">
        <v>1742</v>
      </c>
      <c r="J31" s="1">
        <v>13.8764</v>
      </c>
      <c r="K31" s="1">
        <v>16</v>
      </c>
      <c r="L31" s="1">
        <v>1.0189999999999999</v>
      </c>
      <c r="M31" s="1">
        <f t="shared" si="3"/>
        <v>0.46666666666666667</v>
      </c>
      <c r="N31" s="2" t="s">
        <v>165</v>
      </c>
      <c r="O31" s="1">
        <v>18843</v>
      </c>
      <c r="P31" s="1">
        <v>3.33</v>
      </c>
    </row>
    <row r="32" spans="1:16" ht="13.2" x14ac:dyDescent="0.25">
      <c r="A32" s="3" t="s">
        <v>200</v>
      </c>
      <c r="B32" s="1" t="s">
        <v>201</v>
      </c>
      <c r="C32" s="1" t="str">
        <f t="shared" si="2"/>
        <v>Mar2023</v>
      </c>
      <c r="D32" s="2" t="s">
        <v>886</v>
      </c>
      <c r="E32" s="1">
        <v>4</v>
      </c>
      <c r="F32" s="1">
        <v>2023</v>
      </c>
      <c r="G32" s="1">
        <f t="shared" si="0"/>
        <v>3</v>
      </c>
      <c r="H32" s="5">
        <f t="shared" si="1"/>
        <v>44989</v>
      </c>
      <c r="I32" s="1">
        <v>1434</v>
      </c>
      <c r="J32" s="1">
        <v>10.753</v>
      </c>
      <c r="K32" s="1">
        <v>6</v>
      </c>
      <c r="L32" s="1">
        <v>1.069</v>
      </c>
      <c r="M32" s="1">
        <f t="shared" si="3"/>
        <v>0.43333333333333335</v>
      </c>
      <c r="N32" s="2" t="s">
        <v>202</v>
      </c>
      <c r="O32" s="1">
        <v>24010</v>
      </c>
      <c r="P32" s="1">
        <v>2.16</v>
      </c>
    </row>
    <row r="33" spans="1:16" ht="13.2" x14ac:dyDescent="0.25">
      <c r="A33" s="3" t="s">
        <v>261</v>
      </c>
      <c r="B33" s="1" t="s">
        <v>262</v>
      </c>
      <c r="C33" s="1" t="str">
        <f t="shared" si="2"/>
        <v>Mar2023</v>
      </c>
      <c r="D33" s="2" t="s">
        <v>886</v>
      </c>
      <c r="E33" s="1">
        <v>4</v>
      </c>
      <c r="F33" s="1">
        <v>2023</v>
      </c>
      <c r="G33" s="1">
        <f t="shared" si="0"/>
        <v>3</v>
      </c>
      <c r="H33" s="5">
        <f t="shared" si="1"/>
        <v>44989</v>
      </c>
      <c r="I33" s="1">
        <v>1009</v>
      </c>
      <c r="J33" s="1">
        <v>6.8075000000000001</v>
      </c>
      <c r="K33" s="1">
        <v>3</v>
      </c>
      <c r="L33" s="1">
        <v>0.69199999999999995</v>
      </c>
      <c r="M33" s="1">
        <f t="shared" si="3"/>
        <v>0.4</v>
      </c>
      <c r="N33" s="2" t="s">
        <v>263</v>
      </c>
      <c r="O33" s="1">
        <v>13826</v>
      </c>
      <c r="P33" s="1">
        <v>2.0499999999999998</v>
      </c>
    </row>
    <row r="34" spans="1:16" ht="13.2" x14ac:dyDescent="0.25">
      <c r="A34" s="3" t="s">
        <v>149</v>
      </c>
      <c r="B34" s="1" t="s">
        <v>150</v>
      </c>
      <c r="C34" s="1" t="str">
        <f t="shared" si="2"/>
        <v>Mar2023</v>
      </c>
      <c r="D34" s="2" t="s">
        <v>886</v>
      </c>
      <c r="E34" s="1">
        <v>3</v>
      </c>
      <c r="F34" s="1">
        <v>2023</v>
      </c>
      <c r="G34" s="1">
        <f t="shared" si="0"/>
        <v>3</v>
      </c>
      <c r="H34" s="5">
        <f t="shared" si="1"/>
        <v>44988</v>
      </c>
      <c r="I34" s="1">
        <v>2079</v>
      </c>
      <c r="J34" s="1">
        <v>13.0212</v>
      </c>
      <c r="K34" s="1">
        <v>9</v>
      </c>
      <c r="L34" s="1">
        <v>1.831</v>
      </c>
      <c r="M34" s="1">
        <f t="shared" si="3"/>
        <v>0.36666666666666664</v>
      </c>
      <c r="N34" s="2" t="s">
        <v>151</v>
      </c>
      <c r="O34" s="1">
        <v>18425</v>
      </c>
      <c r="P34" s="1">
        <v>2.85</v>
      </c>
    </row>
    <row r="35" spans="1:16" ht="13.2" x14ac:dyDescent="0.25">
      <c r="A35" s="3" t="s">
        <v>227</v>
      </c>
      <c r="B35" s="1" t="s">
        <v>228</v>
      </c>
      <c r="C35" s="1" t="str">
        <f t="shared" si="2"/>
        <v>Mar2023</v>
      </c>
      <c r="D35" s="2" t="s">
        <v>886</v>
      </c>
      <c r="E35" s="1">
        <v>2</v>
      </c>
      <c r="F35" s="1">
        <v>2023</v>
      </c>
      <c r="G35" s="1">
        <f t="shared" si="0"/>
        <v>3</v>
      </c>
      <c r="H35" s="5">
        <f t="shared" si="1"/>
        <v>44987</v>
      </c>
      <c r="I35" s="1">
        <v>1174</v>
      </c>
      <c r="J35" s="1">
        <v>10.4054</v>
      </c>
      <c r="K35" s="1">
        <v>8</v>
      </c>
      <c r="L35" s="1">
        <v>0.73599999999999999</v>
      </c>
      <c r="M35" s="1">
        <f t="shared" si="3"/>
        <v>0.51666666666666672</v>
      </c>
      <c r="N35" s="2" t="s">
        <v>25</v>
      </c>
      <c r="O35" s="1">
        <v>16002</v>
      </c>
      <c r="P35" s="1">
        <v>2.85</v>
      </c>
    </row>
    <row r="36" spans="1:16" ht="13.2" x14ac:dyDescent="0.25">
      <c r="A36" s="3" t="s">
        <v>276</v>
      </c>
      <c r="B36" s="1" t="s">
        <v>277</v>
      </c>
      <c r="C36" s="1" t="str">
        <f t="shared" si="2"/>
        <v>Mar2023</v>
      </c>
      <c r="D36" s="2" t="s">
        <v>886</v>
      </c>
      <c r="E36" s="1">
        <v>1</v>
      </c>
      <c r="F36" s="1">
        <v>2023</v>
      </c>
      <c r="G36" s="1">
        <f t="shared" si="0"/>
        <v>3</v>
      </c>
      <c r="H36" s="5">
        <f t="shared" si="1"/>
        <v>44986</v>
      </c>
      <c r="I36" s="1">
        <v>968</v>
      </c>
      <c r="J36" s="1">
        <v>7.4146000000000001</v>
      </c>
      <c r="K36" s="1">
        <v>4</v>
      </c>
      <c r="L36" s="1">
        <v>0.67900000000000005</v>
      </c>
      <c r="M36" s="1">
        <f t="shared" si="3"/>
        <v>0.45</v>
      </c>
      <c r="N36" s="2" t="s">
        <v>13</v>
      </c>
      <c r="O36" s="1">
        <v>10921</v>
      </c>
      <c r="P36" s="1">
        <v>3.03</v>
      </c>
    </row>
    <row r="37" spans="1:16" ht="13.2" x14ac:dyDescent="0.25">
      <c r="A37" s="3" t="s">
        <v>499</v>
      </c>
      <c r="B37" s="1" t="s">
        <v>500</v>
      </c>
      <c r="C37" s="1" t="str">
        <f t="shared" si="2"/>
        <v>Feb2023</v>
      </c>
      <c r="D37" s="2" t="s">
        <v>889</v>
      </c>
      <c r="E37" s="1">
        <v>28</v>
      </c>
      <c r="F37" s="1">
        <v>2023</v>
      </c>
      <c r="G37" s="1">
        <f t="shared" si="0"/>
        <v>2</v>
      </c>
      <c r="H37" s="5">
        <f t="shared" si="1"/>
        <v>44985</v>
      </c>
      <c r="I37" s="1">
        <v>330</v>
      </c>
      <c r="J37" s="1">
        <v>1.7089000000000001</v>
      </c>
      <c r="K37" s="1">
        <v>3</v>
      </c>
      <c r="L37" s="1">
        <v>0.252</v>
      </c>
      <c r="M37" s="1">
        <f t="shared" si="3"/>
        <v>0.3</v>
      </c>
      <c r="N37" s="2" t="s">
        <v>376</v>
      </c>
      <c r="O37" s="1">
        <v>8323</v>
      </c>
      <c r="P37" s="1">
        <v>0.49</v>
      </c>
    </row>
    <row r="38" spans="1:16" ht="13.2" x14ac:dyDescent="0.25">
      <c r="A38" s="3" t="s">
        <v>439</v>
      </c>
      <c r="B38" s="1" t="s">
        <v>440</v>
      </c>
      <c r="C38" s="1" t="str">
        <f t="shared" si="2"/>
        <v>Feb2023</v>
      </c>
      <c r="D38" s="2" t="s">
        <v>889</v>
      </c>
      <c r="E38" s="1">
        <v>23</v>
      </c>
      <c r="F38" s="1">
        <v>2023</v>
      </c>
      <c r="G38" s="1">
        <f t="shared" si="0"/>
        <v>2</v>
      </c>
      <c r="H38" s="5">
        <f t="shared" si="1"/>
        <v>44980</v>
      </c>
      <c r="I38" s="1">
        <v>451</v>
      </c>
      <c r="J38" s="1">
        <v>3.4830000000000001</v>
      </c>
      <c r="K38" s="1">
        <v>8</v>
      </c>
      <c r="L38" s="1">
        <v>0.58599999999999997</v>
      </c>
      <c r="M38" s="1">
        <f t="shared" si="3"/>
        <v>0.45</v>
      </c>
      <c r="N38" s="2" t="s">
        <v>13</v>
      </c>
      <c r="O38" s="1">
        <v>12020</v>
      </c>
      <c r="P38" s="1">
        <v>1.05</v>
      </c>
    </row>
    <row r="39" spans="1:16" ht="13.2" x14ac:dyDescent="0.25">
      <c r="A39" s="3" t="s">
        <v>456</v>
      </c>
      <c r="B39" s="1" t="s">
        <v>457</v>
      </c>
      <c r="C39" s="1" t="str">
        <f t="shared" si="2"/>
        <v>Feb2023</v>
      </c>
      <c r="D39" s="2" t="s">
        <v>889</v>
      </c>
      <c r="E39" s="1">
        <v>22</v>
      </c>
      <c r="F39" s="1">
        <v>2023</v>
      </c>
      <c r="G39" s="1">
        <f t="shared" si="0"/>
        <v>2</v>
      </c>
      <c r="H39" s="5">
        <f t="shared" si="1"/>
        <v>44979</v>
      </c>
      <c r="I39" s="1">
        <v>382</v>
      </c>
      <c r="J39" s="1">
        <v>1.8311999999999999</v>
      </c>
      <c r="K39" s="1">
        <v>3</v>
      </c>
      <c r="L39" s="1">
        <v>0.31900000000000001</v>
      </c>
      <c r="M39" s="1">
        <f t="shared" si="3"/>
        <v>0.28333333333333333</v>
      </c>
      <c r="N39" s="2" t="s">
        <v>458</v>
      </c>
      <c r="O39" s="1">
        <v>7913</v>
      </c>
      <c r="P39" s="1">
        <v>0.68</v>
      </c>
    </row>
    <row r="40" spans="1:16" ht="13.2" x14ac:dyDescent="0.25">
      <c r="A40" s="3" t="s">
        <v>401</v>
      </c>
      <c r="B40" s="1" t="s">
        <v>402</v>
      </c>
      <c r="C40" s="1" t="str">
        <f t="shared" si="2"/>
        <v>Feb2023</v>
      </c>
      <c r="D40" s="2" t="s">
        <v>889</v>
      </c>
      <c r="E40" s="1">
        <v>21</v>
      </c>
      <c r="F40" s="1">
        <v>2023</v>
      </c>
      <c r="G40" s="1">
        <f t="shared" si="0"/>
        <v>2</v>
      </c>
      <c r="H40" s="5">
        <f t="shared" si="1"/>
        <v>44978</v>
      </c>
      <c r="I40" s="1">
        <v>558</v>
      </c>
      <c r="J40" s="1">
        <v>3.3755000000000002</v>
      </c>
      <c r="K40" s="1">
        <v>1</v>
      </c>
      <c r="L40" s="1">
        <v>0.433</v>
      </c>
      <c r="M40" s="1">
        <f t="shared" si="3"/>
        <v>0.35</v>
      </c>
      <c r="N40" s="2" t="s">
        <v>346</v>
      </c>
      <c r="O40" s="1">
        <v>11933</v>
      </c>
      <c r="P40" s="1">
        <v>1.94</v>
      </c>
    </row>
    <row r="41" spans="1:16" ht="13.2" x14ac:dyDescent="0.25">
      <c r="A41" s="3" t="s">
        <v>374</v>
      </c>
      <c r="B41" s="1" t="s">
        <v>375</v>
      </c>
      <c r="C41" s="1" t="str">
        <f t="shared" si="2"/>
        <v>Feb2023</v>
      </c>
      <c r="D41" s="2" t="s">
        <v>889</v>
      </c>
      <c r="E41" s="1">
        <v>19</v>
      </c>
      <c r="F41" s="1">
        <v>2023</v>
      </c>
      <c r="G41" s="1">
        <f t="shared" si="0"/>
        <v>2</v>
      </c>
      <c r="H41" s="5">
        <f t="shared" si="1"/>
        <v>44976</v>
      </c>
      <c r="I41" s="1">
        <v>660</v>
      </c>
      <c r="J41" s="1">
        <v>3.3328000000000002</v>
      </c>
      <c r="K41" s="1">
        <v>3</v>
      </c>
      <c r="L41" s="1">
        <v>0.39100000000000001</v>
      </c>
      <c r="M41" s="1">
        <f t="shared" si="3"/>
        <v>0.3</v>
      </c>
      <c r="N41" s="2" t="s">
        <v>376</v>
      </c>
      <c r="O41" s="1">
        <v>11471</v>
      </c>
      <c r="P41" s="1">
        <v>3.03</v>
      </c>
    </row>
    <row r="42" spans="1:16" ht="13.2" x14ac:dyDescent="0.25">
      <c r="A42" s="3" t="s">
        <v>142</v>
      </c>
      <c r="B42" s="1" t="s">
        <v>143</v>
      </c>
      <c r="C42" s="1" t="str">
        <f t="shared" si="2"/>
        <v>Feb2023</v>
      </c>
      <c r="D42" s="2" t="s">
        <v>889</v>
      </c>
      <c r="E42" s="1">
        <v>18</v>
      </c>
      <c r="F42" s="1">
        <v>2023</v>
      </c>
      <c r="G42" s="1">
        <f t="shared" si="0"/>
        <v>2</v>
      </c>
      <c r="H42" s="5">
        <f t="shared" si="1"/>
        <v>44975</v>
      </c>
      <c r="I42" s="1">
        <v>2168</v>
      </c>
      <c r="J42" s="1">
        <v>21.685700000000001</v>
      </c>
      <c r="K42" s="1">
        <v>24</v>
      </c>
      <c r="L42" s="1">
        <v>2.4119999999999999</v>
      </c>
      <c r="M42" s="1">
        <f t="shared" si="3"/>
        <v>0.6</v>
      </c>
      <c r="N42" s="2" t="s">
        <v>144</v>
      </c>
      <c r="O42" s="1">
        <v>32190</v>
      </c>
      <c r="P42" s="1">
        <v>3.99</v>
      </c>
    </row>
    <row r="43" spans="1:16" ht="13.2" x14ac:dyDescent="0.25">
      <c r="A43" s="3" t="s">
        <v>469</v>
      </c>
      <c r="B43" s="1" t="s">
        <v>470</v>
      </c>
      <c r="C43" s="1" t="str">
        <f t="shared" si="2"/>
        <v>Feb2023</v>
      </c>
      <c r="D43" s="2" t="s">
        <v>889</v>
      </c>
      <c r="E43" s="1">
        <v>17</v>
      </c>
      <c r="F43" s="1">
        <v>2023</v>
      </c>
      <c r="G43" s="1">
        <f t="shared" si="0"/>
        <v>2</v>
      </c>
      <c r="H43" s="5">
        <f t="shared" si="1"/>
        <v>44974</v>
      </c>
      <c r="I43" s="1">
        <v>371</v>
      </c>
      <c r="J43" s="1">
        <v>2.0508999999999999</v>
      </c>
      <c r="K43" s="1">
        <v>2</v>
      </c>
      <c r="L43" s="1">
        <v>0.20300000000000001</v>
      </c>
      <c r="M43" s="1">
        <f t="shared" si="3"/>
        <v>0.31666666666666665</v>
      </c>
      <c r="N43" s="2" t="s">
        <v>219</v>
      </c>
      <c r="O43" s="1">
        <v>5671</v>
      </c>
      <c r="P43" s="1">
        <v>2.4700000000000002</v>
      </c>
    </row>
    <row r="44" spans="1:16" ht="13.2" x14ac:dyDescent="0.25">
      <c r="A44" s="3" t="s">
        <v>479</v>
      </c>
      <c r="B44" s="1" t="s">
        <v>480</v>
      </c>
      <c r="C44" s="1" t="str">
        <f t="shared" si="2"/>
        <v>Feb2023</v>
      </c>
      <c r="D44" s="2" t="s">
        <v>889</v>
      </c>
      <c r="E44" s="1">
        <v>16</v>
      </c>
      <c r="F44" s="1">
        <v>2023</v>
      </c>
      <c r="G44" s="1">
        <f t="shared" si="0"/>
        <v>2</v>
      </c>
      <c r="H44" s="5">
        <f t="shared" si="1"/>
        <v>44973</v>
      </c>
      <c r="I44" s="1">
        <v>359</v>
      </c>
      <c r="J44" s="1">
        <v>8.7353000000000005</v>
      </c>
      <c r="K44" s="1">
        <v>4</v>
      </c>
      <c r="L44" s="1">
        <v>12.254</v>
      </c>
      <c r="M44" s="1">
        <f t="shared" si="3"/>
        <v>1.45</v>
      </c>
      <c r="N44" s="2" t="s">
        <v>293</v>
      </c>
      <c r="O44" s="1">
        <v>12539</v>
      </c>
      <c r="P44" s="1">
        <v>1.75</v>
      </c>
    </row>
    <row r="45" spans="1:16" ht="13.2" x14ac:dyDescent="0.25">
      <c r="A45" s="3" t="s">
        <v>692</v>
      </c>
      <c r="B45" s="1" t="s">
        <v>693</v>
      </c>
      <c r="C45" s="1" t="str">
        <f t="shared" si="2"/>
        <v>Feb2023</v>
      </c>
      <c r="D45" s="2" t="s">
        <v>889</v>
      </c>
      <c r="E45" s="1">
        <v>16</v>
      </c>
      <c r="F45" s="1">
        <v>2023</v>
      </c>
      <c r="G45" s="1">
        <f t="shared" si="0"/>
        <v>2</v>
      </c>
      <c r="H45" s="5">
        <f t="shared" si="1"/>
        <v>44973</v>
      </c>
      <c r="I45" s="1">
        <v>122</v>
      </c>
      <c r="J45" s="1">
        <v>0.58460000000000001</v>
      </c>
      <c r="K45" s="1">
        <v>0</v>
      </c>
      <c r="L45" s="1">
        <v>7.6999999999999999E-2</v>
      </c>
      <c r="M45" s="1">
        <f t="shared" si="3"/>
        <v>0.28333333333333333</v>
      </c>
      <c r="N45" s="2" t="s">
        <v>458</v>
      </c>
      <c r="O45" s="1">
        <v>4926</v>
      </c>
      <c r="P45" s="1">
        <v>0.43</v>
      </c>
    </row>
    <row r="46" spans="1:16" ht="13.2" x14ac:dyDescent="0.25">
      <c r="A46" s="3" t="s">
        <v>536</v>
      </c>
      <c r="B46" s="1" t="s">
        <v>537</v>
      </c>
      <c r="C46" s="1" t="str">
        <f t="shared" si="2"/>
        <v>Feb2023</v>
      </c>
      <c r="D46" s="2" t="s">
        <v>889</v>
      </c>
      <c r="E46" s="1">
        <v>15</v>
      </c>
      <c r="F46" s="1">
        <v>2023</v>
      </c>
      <c r="G46" s="1">
        <f t="shared" si="0"/>
        <v>2</v>
      </c>
      <c r="H46" s="5">
        <f t="shared" si="1"/>
        <v>44972</v>
      </c>
      <c r="I46" s="1">
        <v>271</v>
      </c>
      <c r="J46" s="1">
        <v>1.7192000000000001</v>
      </c>
      <c r="K46" s="1">
        <v>3</v>
      </c>
      <c r="L46" s="1">
        <v>0.17499999999999999</v>
      </c>
      <c r="M46" s="1">
        <f t="shared" si="3"/>
        <v>0.36666666666666664</v>
      </c>
      <c r="N46" s="2" t="s">
        <v>151</v>
      </c>
      <c r="O46" s="1">
        <v>5439</v>
      </c>
      <c r="P46" s="1">
        <v>1.53</v>
      </c>
    </row>
    <row r="47" spans="1:16" ht="13.2" x14ac:dyDescent="0.25">
      <c r="A47" s="3" t="s">
        <v>473</v>
      </c>
      <c r="B47" s="1" t="s">
        <v>474</v>
      </c>
      <c r="C47" s="1" t="str">
        <f t="shared" si="2"/>
        <v>Feb2023</v>
      </c>
      <c r="D47" s="2" t="s">
        <v>889</v>
      </c>
      <c r="E47" s="1">
        <v>14</v>
      </c>
      <c r="F47" s="1">
        <v>2023</v>
      </c>
      <c r="G47" s="1">
        <f t="shared" si="0"/>
        <v>2</v>
      </c>
      <c r="H47" s="5">
        <f t="shared" si="1"/>
        <v>44971</v>
      </c>
      <c r="I47" s="1">
        <v>367</v>
      </c>
      <c r="J47" s="1">
        <v>3.5941000000000001</v>
      </c>
      <c r="K47" s="1">
        <v>0</v>
      </c>
      <c r="L47" s="1">
        <v>0.26600000000000001</v>
      </c>
      <c r="M47" s="1">
        <f t="shared" si="3"/>
        <v>0.58333333333333337</v>
      </c>
      <c r="N47" s="2" t="s">
        <v>388</v>
      </c>
      <c r="O47" s="1">
        <v>5700</v>
      </c>
      <c r="P47" s="1">
        <v>2.3199999999999998</v>
      </c>
    </row>
    <row r="48" spans="1:16" ht="13.2" x14ac:dyDescent="0.25">
      <c r="A48" s="3" t="s">
        <v>627</v>
      </c>
      <c r="B48" s="1" t="s">
        <v>628</v>
      </c>
      <c r="C48" s="1" t="str">
        <f t="shared" si="2"/>
        <v>Feb2023</v>
      </c>
      <c r="D48" s="2" t="s">
        <v>889</v>
      </c>
      <c r="E48" s="1">
        <v>13</v>
      </c>
      <c r="F48" s="1">
        <v>2023</v>
      </c>
      <c r="G48" s="1">
        <f t="shared" si="0"/>
        <v>2</v>
      </c>
      <c r="H48" s="5">
        <f t="shared" si="1"/>
        <v>44970</v>
      </c>
      <c r="I48" s="1">
        <v>184</v>
      </c>
      <c r="J48" s="1">
        <v>0.82509999999999994</v>
      </c>
      <c r="K48" s="1">
        <v>2</v>
      </c>
      <c r="L48" s="1">
        <v>0.13700000000000001</v>
      </c>
      <c r="M48" s="1">
        <f t="shared" si="3"/>
        <v>0.26666666666666666</v>
      </c>
      <c r="N48" s="2" t="s">
        <v>486</v>
      </c>
      <c r="O48" s="1">
        <v>6455</v>
      </c>
      <c r="P48" s="1">
        <v>0.56999999999999995</v>
      </c>
    </row>
    <row r="49" spans="1:16" ht="13.2" x14ac:dyDescent="0.25">
      <c r="A49" s="3" t="s">
        <v>29</v>
      </c>
      <c r="B49" s="1" t="s">
        <v>30</v>
      </c>
      <c r="C49" s="1" t="str">
        <f t="shared" si="2"/>
        <v>Feb2023</v>
      </c>
      <c r="D49" s="2" t="s">
        <v>889</v>
      </c>
      <c r="E49" s="1">
        <v>12</v>
      </c>
      <c r="F49" s="1">
        <v>2023</v>
      </c>
      <c r="G49" s="1">
        <f t="shared" si="0"/>
        <v>2</v>
      </c>
      <c r="H49" s="5">
        <f t="shared" si="1"/>
        <v>44969</v>
      </c>
      <c r="I49" s="1">
        <v>36663</v>
      </c>
      <c r="J49" s="1">
        <v>384.4522</v>
      </c>
      <c r="K49" s="1">
        <v>717</v>
      </c>
      <c r="L49" s="1">
        <v>28.59</v>
      </c>
      <c r="M49" s="1">
        <f t="shared" si="3"/>
        <v>0.6166666666666667</v>
      </c>
      <c r="N49" s="2" t="s">
        <v>31</v>
      </c>
      <c r="O49" s="1">
        <v>518659</v>
      </c>
      <c r="P49" s="1">
        <v>3.53</v>
      </c>
    </row>
    <row r="50" spans="1:16" ht="13.2" x14ac:dyDescent="0.25">
      <c r="A50" s="3" t="s">
        <v>640</v>
      </c>
      <c r="B50" s="1" t="s">
        <v>641</v>
      </c>
      <c r="C50" s="1" t="str">
        <f t="shared" si="2"/>
        <v>Feb2023</v>
      </c>
      <c r="D50" s="2" t="s">
        <v>889</v>
      </c>
      <c r="E50" s="1">
        <v>11</v>
      </c>
      <c r="F50" s="1">
        <v>2023</v>
      </c>
      <c r="G50" s="1">
        <f t="shared" si="0"/>
        <v>2</v>
      </c>
      <c r="H50" s="5">
        <f t="shared" si="1"/>
        <v>44968</v>
      </c>
      <c r="I50" s="1">
        <v>171</v>
      </c>
      <c r="J50" s="1">
        <v>0.94950000000000001</v>
      </c>
      <c r="K50" s="1">
        <v>3</v>
      </c>
      <c r="L50" s="1">
        <v>0.16400000000000001</v>
      </c>
      <c r="M50" s="1">
        <f t="shared" si="3"/>
        <v>0.31666666666666665</v>
      </c>
      <c r="N50" s="2" t="s">
        <v>219</v>
      </c>
      <c r="O50" s="1">
        <v>4122</v>
      </c>
      <c r="P50" s="1">
        <v>1.31</v>
      </c>
    </row>
    <row r="51" spans="1:16" ht="13.2" x14ac:dyDescent="0.25">
      <c r="A51" s="3" t="s">
        <v>11</v>
      </c>
      <c r="B51" s="1" t="s">
        <v>12</v>
      </c>
      <c r="C51" s="1" t="str">
        <f t="shared" si="2"/>
        <v>Feb2023</v>
      </c>
      <c r="D51" s="2" t="s">
        <v>889</v>
      </c>
      <c r="E51" s="1">
        <v>8</v>
      </c>
      <c r="F51" s="1">
        <v>2023</v>
      </c>
      <c r="G51" s="1">
        <f t="shared" si="0"/>
        <v>2</v>
      </c>
      <c r="H51" s="5">
        <f t="shared" si="1"/>
        <v>44965</v>
      </c>
      <c r="I51" s="1">
        <v>234710</v>
      </c>
      <c r="J51" s="1">
        <v>1803.3233</v>
      </c>
      <c r="K51" s="1">
        <v>1223</v>
      </c>
      <c r="L51" s="1">
        <v>166.12700000000001</v>
      </c>
      <c r="M51" s="1">
        <f t="shared" si="3"/>
        <v>0.45</v>
      </c>
      <c r="N51" s="2" t="s">
        <v>13</v>
      </c>
      <c r="O51" s="1">
        <v>2873468</v>
      </c>
      <c r="P51" s="1">
        <v>5.03</v>
      </c>
    </row>
    <row r="52" spans="1:16" ht="13.2" x14ac:dyDescent="0.25">
      <c r="A52" s="3" t="s">
        <v>300</v>
      </c>
      <c r="B52" s="1" t="s">
        <v>201</v>
      </c>
      <c r="C52" s="1" t="str">
        <f t="shared" si="2"/>
        <v>Feb2023</v>
      </c>
      <c r="D52" s="2" t="s">
        <v>889</v>
      </c>
      <c r="E52" s="1">
        <v>5</v>
      </c>
      <c r="F52" s="1">
        <v>2023</v>
      </c>
      <c r="G52" s="1">
        <f t="shared" si="0"/>
        <v>2</v>
      </c>
      <c r="H52" s="5">
        <f t="shared" si="1"/>
        <v>44962</v>
      </c>
      <c r="I52" s="1">
        <v>883</v>
      </c>
      <c r="J52" s="1">
        <v>6.4509999999999996</v>
      </c>
      <c r="K52" s="1">
        <v>4</v>
      </c>
      <c r="L52" s="1">
        <v>0.55400000000000005</v>
      </c>
      <c r="M52" s="1">
        <f t="shared" si="3"/>
        <v>0.43333333333333335</v>
      </c>
      <c r="N52" s="2" t="s">
        <v>202</v>
      </c>
      <c r="O52" s="1">
        <v>18225</v>
      </c>
      <c r="P52" s="1">
        <v>2.2200000000000002</v>
      </c>
    </row>
    <row r="53" spans="1:16" ht="13.2" x14ac:dyDescent="0.25">
      <c r="A53" s="3" t="s">
        <v>319</v>
      </c>
      <c r="B53" s="1" t="s">
        <v>320</v>
      </c>
      <c r="C53" s="1" t="str">
        <f t="shared" si="2"/>
        <v>Feb2023</v>
      </c>
      <c r="D53" s="2" t="s">
        <v>889</v>
      </c>
      <c r="E53" s="1">
        <v>3</v>
      </c>
      <c r="F53" s="1">
        <v>2023</v>
      </c>
      <c r="G53" s="1">
        <f t="shared" si="0"/>
        <v>2</v>
      </c>
      <c r="H53" s="5">
        <f t="shared" si="1"/>
        <v>44960</v>
      </c>
      <c r="I53" s="1">
        <v>860</v>
      </c>
      <c r="J53" s="1">
        <v>5.7449000000000003</v>
      </c>
      <c r="K53" s="1">
        <v>4</v>
      </c>
      <c r="L53" s="1">
        <v>0.55400000000000005</v>
      </c>
      <c r="M53" s="1">
        <f t="shared" si="3"/>
        <v>0.4</v>
      </c>
      <c r="N53" s="2" t="s">
        <v>263</v>
      </c>
      <c r="O53" s="1">
        <v>12396</v>
      </c>
      <c r="P53" s="1">
        <v>2.72</v>
      </c>
    </row>
    <row r="54" spans="1:16" ht="13.2" x14ac:dyDescent="0.25">
      <c r="A54" s="3" t="s">
        <v>23</v>
      </c>
      <c r="B54" s="1" t="s">
        <v>24</v>
      </c>
      <c r="C54" s="1" t="str">
        <f t="shared" si="2"/>
        <v>Feb2023</v>
      </c>
      <c r="D54" s="2" t="s">
        <v>889</v>
      </c>
      <c r="E54" s="1">
        <v>2</v>
      </c>
      <c r="F54" s="1">
        <v>2023</v>
      </c>
      <c r="G54" s="1">
        <f t="shared" si="0"/>
        <v>2</v>
      </c>
      <c r="H54" s="5">
        <f t="shared" si="1"/>
        <v>44959</v>
      </c>
      <c r="I54" s="1">
        <v>38799</v>
      </c>
      <c r="J54" s="1">
        <v>336.22980000000001</v>
      </c>
      <c r="K54" s="1">
        <v>110</v>
      </c>
      <c r="L54" s="1">
        <v>25.962</v>
      </c>
      <c r="M54" s="1">
        <f t="shared" si="3"/>
        <v>0.51666666666666672</v>
      </c>
      <c r="N54" s="2" t="s">
        <v>25</v>
      </c>
      <c r="O54" s="1">
        <v>670206</v>
      </c>
      <c r="P54" s="1">
        <v>3.22</v>
      </c>
    </row>
    <row r="55" spans="1:16" ht="13.2" x14ac:dyDescent="0.25">
      <c r="A55" s="3" t="s">
        <v>32</v>
      </c>
      <c r="B55" s="1" t="s">
        <v>33</v>
      </c>
      <c r="C55" s="1" t="str">
        <f t="shared" si="2"/>
        <v>Feb2023</v>
      </c>
      <c r="D55" s="2" t="s">
        <v>889</v>
      </c>
      <c r="E55" s="1">
        <v>1</v>
      </c>
      <c r="F55" s="1">
        <v>2023</v>
      </c>
      <c r="G55" s="1">
        <f t="shared" si="0"/>
        <v>2</v>
      </c>
      <c r="H55" s="5">
        <f t="shared" si="1"/>
        <v>44958</v>
      </c>
      <c r="I55" s="1">
        <v>29475</v>
      </c>
      <c r="J55" s="1">
        <v>251.1833</v>
      </c>
      <c r="K55" s="1">
        <v>120</v>
      </c>
      <c r="L55" s="1">
        <v>17.863</v>
      </c>
      <c r="M55" s="1">
        <f t="shared" si="3"/>
        <v>0.5</v>
      </c>
      <c r="N55" s="2" t="s">
        <v>34</v>
      </c>
      <c r="O55" s="1">
        <v>470556</v>
      </c>
      <c r="P55" s="1">
        <v>3.58</v>
      </c>
    </row>
    <row r="56" spans="1:16" ht="13.2" x14ac:dyDescent="0.25">
      <c r="A56" s="3" t="s">
        <v>352</v>
      </c>
      <c r="B56" s="1" t="s">
        <v>353</v>
      </c>
      <c r="C56" s="1" t="str">
        <f t="shared" si="2"/>
        <v>Feb2023</v>
      </c>
      <c r="D56" s="2" t="s">
        <v>889</v>
      </c>
      <c r="E56" s="1">
        <v>1</v>
      </c>
      <c r="F56" s="1">
        <v>2023</v>
      </c>
      <c r="G56" s="1">
        <f t="shared" si="0"/>
        <v>2</v>
      </c>
      <c r="H56" s="5">
        <f t="shared" si="1"/>
        <v>44958</v>
      </c>
      <c r="I56" s="1">
        <v>766</v>
      </c>
      <c r="J56" s="1">
        <v>5.9008000000000003</v>
      </c>
      <c r="K56" s="1">
        <v>6</v>
      </c>
      <c r="L56" s="1">
        <v>0.626</v>
      </c>
      <c r="M56" s="1">
        <f t="shared" si="3"/>
        <v>0.45</v>
      </c>
      <c r="N56" s="2" t="s">
        <v>13</v>
      </c>
      <c r="O56" s="1">
        <v>10236</v>
      </c>
      <c r="P56" s="1">
        <v>2.69</v>
      </c>
    </row>
    <row r="57" spans="1:16" ht="13.2" x14ac:dyDescent="0.25">
      <c r="A57" s="3" t="s">
        <v>14</v>
      </c>
      <c r="B57" s="1" t="s">
        <v>15</v>
      </c>
      <c r="C57" s="1" t="str">
        <f t="shared" si="2"/>
        <v>Jan2023</v>
      </c>
      <c r="D57" s="2" t="s">
        <v>888</v>
      </c>
      <c r="E57" s="1">
        <v>26</v>
      </c>
      <c r="F57" s="1">
        <v>2023</v>
      </c>
      <c r="G57" s="1">
        <f t="shared" si="0"/>
        <v>1</v>
      </c>
      <c r="H57" s="5">
        <f t="shared" si="1"/>
        <v>44952</v>
      </c>
      <c r="I57" s="1">
        <v>101579</v>
      </c>
      <c r="J57" s="1">
        <v>927.72550000000001</v>
      </c>
      <c r="K57" s="1">
        <v>322</v>
      </c>
      <c r="L57" s="1">
        <v>61.360999999999997</v>
      </c>
      <c r="M57" s="1">
        <f t="shared" si="3"/>
        <v>0.53333333333333333</v>
      </c>
      <c r="N57" s="2" t="s">
        <v>16</v>
      </c>
      <c r="O57" s="1">
        <v>1491539</v>
      </c>
      <c r="P57" s="1">
        <v>4.2300000000000004</v>
      </c>
    </row>
    <row r="58" spans="1:16" ht="13.2" x14ac:dyDescent="0.25">
      <c r="A58" s="3" t="s">
        <v>35</v>
      </c>
      <c r="B58" s="1" t="s">
        <v>36</v>
      </c>
      <c r="C58" s="1" t="str">
        <f t="shared" si="2"/>
        <v>Jan2023</v>
      </c>
      <c r="D58" s="2" t="s">
        <v>888</v>
      </c>
      <c r="E58" s="1">
        <v>24</v>
      </c>
      <c r="F58" s="1">
        <v>2023</v>
      </c>
      <c r="G58" s="1">
        <f t="shared" si="0"/>
        <v>1</v>
      </c>
      <c r="H58" s="5">
        <f t="shared" si="1"/>
        <v>44950</v>
      </c>
      <c r="I58" s="1">
        <v>27672</v>
      </c>
      <c r="J58" s="1">
        <v>244.31950000000001</v>
      </c>
      <c r="K58" s="1">
        <v>76</v>
      </c>
      <c r="L58" s="1">
        <v>21.771000000000001</v>
      </c>
      <c r="M58" s="1">
        <f t="shared" si="3"/>
        <v>0.51666666666666672</v>
      </c>
      <c r="N58" s="2" t="s">
        <v>25</v>
      </c>
      <c r="O58" s="1">
        <v>480564</v>
      </c>
      <c r="P58" s="1">
        <v>2.92</v>
      </c>
    </row>
    <row r="59" spans="1:16" ht="13.2" x14ac:dyDescent="0.25">
      <c r="A59" s="3" t="s">
        <v>644</v>
      </c>
      <c r="B59" s="1" t="s">
        <v>645</v>
      </c>
      <c r="C59" s="1" t="str">
        <f t="shared" si="2"/>
        <v>Jun2022</v>
      </c>
      <c r="D59" s="2" t="s">
        <v>885</v>
      </c>
      <c r="E59" s="1">
        <v>28</v>
      </c>
      <c r="F59" s="1">
        <v>2022</v>
      </c>
      <c r="G59" s="1">
        <f t="shared" si="0"/>
        <v>6</v>
      </c>
      <c r="H59" s="5">
        <f t="shared" si="1"/>
        <v>44740</v>
      </c>
      <c r="I59" s="1">
        <v>167</v>
      </c>
      <c r="J59" s="1">
        <v>2.3296999999999999</v>
      </c>
      <c r="K59" s="1">
        <v>1</v>
      </c>
      <c r="L59" s="1">
        <v>11.314</v>
      </c>
      <c r="M59" s="1">
        <f t="shared" si="3"/>
        <v>0.83333333333333337</v>
      </c>
      <c r="N59" s="2" t="s">
        <v>646</v>
      </c>
      <c r="O59" s="1">
        <v>6698</v>
      </c>
      <c r="P59" s="1">
        <v>0.87</v>
      </c>
    </row>
    <row r="60" spans="1:16" ht="13.2" x14ac:dyDescent="0.25">
      <c r="A60" s="3" t="s">
        <v>757</v>
      </c>
      <c r="B60" s="1" t="s">
        <v>758</v>
      </c>
      <c r="C60" s="1" t="str">
        <f t="shared" si="2"/>
        <v>Jun2022</v>
      </c>
      <c r="D60" s="2" t="s">
        <v>885</v>
      </c>
      <c r="E60" s="1">
        <v>23</v>
      </c>
      <c r="F60" s="1">
        <v>2022</v>
      </c>
      <c r="G60" s="1">
        <f t="shared" si="0"/>
        <v>6</v>
      </c>
      <c r="H60" s="5">
        <f t="shared" si="1"/>
        <v>44735</v>
      </c>
      <c r="I60" s="1">
        <v>73</v>
      </c>
      <c r="J60" s="1">
        <v>1.8467</v>
      </c>
      <c r="K60" s="1">
        <v>0</v>
      </c>
      <c r="L60" s="1">
        <v>2.4119999999999999</v>
      </c>
      <c r="M60" s="1">
        <f t="shared" si="3"/>
        <v>1.5166666666666666</v>
      </c>
      <c r="N60" s="2" t="s">
        <v>312</v>
      </c>
      <c r="O60" s="1">
        <v>5952</v>
      </c>
      <c r="P60" s="1">
        <v>0.89</v>
      </c>
    </row>
    <row r="61" spans="1:16" ht="13.2" x14ac:dyDescent="0.25">
      <c r="A61" s="3" t="s">
        <v>771</v>
      </c>
      <c r="B61" s="1" t="s">
        <v>772</v>
      </c>
      <c r="C61" s="1" t="str">
        <f t="shared" si="2"/>
        <v>Jun2022</v>
      </c>
      <c r="D61" s="2" t="s">
        <v>885</v>
      </c>
      <c r="E61" s="1">
        <v>21</v>
      </c>
      <c r="F61" s="1">
        <v>2022</v>
      </c>
      <c r="G61" s="1">
        <f t="shared" si="0"/>
        <v>6</v>
      </c>
      <c r="H61" s="5">
        <f t="shared" si="1"/>
        <v>44733</v>
      </c>
      <c r="I61" s="1">
        <v>64</v>
      </c>
      <c r="J61" s="1">
        <v>1.2514000000000001</v>
      </c>
      <c r="K61" s="1">
        <v>0</v>
      </c>
      <c r="L61" s="1">
        <v>1.3460000000000001</v>
      </c>
      <c r="M61" s="1">
        <f t="shared" si="3"/>
        <v>1.1666666666666667</v>
      </c>
      <c r="N61" s="2" t="s">
        <v>434</v>
      </c>
      <c r="O61" s="1">
        <v>5311</v>
      </c>
      <c r="P61" s="1">
        <v>0.6</v>
      </c>
    </row>
    <row r="62" spans="1:16" ht="13.2" x14ac:dyDescent="0.25">
      <c r="A62" s="3" t="s">
        <v>759</v>
      </c>
      <c r="B62" s="1" t="s">
        <v>760</v>
      </c>
      <c r="C62" s="1" t="str">
        <f t="shared" si="2"/>
        <v>Jun2022</v>
      </c>
      <c r="D62" s="2" t="s">
        <v>885</v>
      </c>
      <c r="E62" s="1">
        <v>17</v>
      </c>
      <c r="F62" s="1">
        <v>2022</v>
      </c>
      <c r="G62" s="1">
        <f t="shared" si="0"/>
        <v>6</v>
      </c>
      <c r="H62" s="5">
        <f t="shared" si="1"/>
        <v>44729</v>
      </c>
      <c r="I62" s="1">
        <v>70</v>
      </c>
      <c r="J62" s="1">
        <v>1.3580000000000001</v>
      </c>
      <c r="K62" s="1">
        <v>0</v>
      </c>
      <c r="L62" s="1">
        <v>0.92900000000000005</v>
      </c>
      <c r="M62" s="1">
        <f t="shared" si="3"/>
        <v>1.1499999999999999</v>
      </c>
      <c r="N62" s="2" t="s">
        <v>349</v>
      </c>
      <c r="O62" s="1">
        <v>5549</v>
      </c>
      <c r="P62" s="1">
        <v>0.9</v>
      </c>
    </row>
    <row r="63" spans="1:16" ht="13.2" x14ac:dyDescent="0.25">
      <c r="A63" s="3" t="s">
        <v>776</v>
      </c>
      <c r="B63" s="1" t="s">
        <v>777</v>
      </c>
      <c r="C63" s="1" t="str">
        <f t="shared" si="2"/>
        <v>Jun2022</v>
      </c>
      <c r="D63" s="2" t="s">
        <v>885</v>
      </c>
      <c r="E63" s="1">
        <v>14</v>
      </c>
      <c r="F63" s="1">
        <v>2022</v>
      </c>
      <c r="G63" s="1">
        <f t="shared" si="0"/>
        <v>6</v>
      </c>
      <c r="H63" s="5">
        <f t="shared" si="1"/>
        <v>44726</v>
      </c>
      <c r="I63" s="1">
        <v>64</v>
      </c>
      <c r="J63" s="1">
        <v>1.0488999999999999</v>
      </c>
      <c r="K63" s="1">
        <v>1</v>
      </c>
      <c r="L63" s="1">
        <v>0.876</v>
      </c>
      <c r="M63" s="1">
        <f t="shared" si="3"/>
        <v>0.98333333333333328</v>
      </c>
      <c r="N63" s="2" t="s">
        <v>616</v>
      </c>
      <c r="O63" s="1">
        <v>5343</v>
      </c>
      <c r="P63" s="1">
        <v>0.84</v>
      </c>
    </row>
    <row r="64" spans="1:16" ht="13.2" x14ac:dyDescent="0.25">
      <c r="A64" s="3" t="s">
        <v>802</v>
      </c>
      <c r="B64" s="1" t="s">
        <v>803</v>
      </c>
      <c r="C64" s="1" t="str">
        <f t="shared" si="2"/>
        <v>Jun2022</v>
      </c>
      <c r="D64" s="2" t="s">
        <v>885</v>
      </c>
      <c r="E64" s="1">
        <v>10</v>
      </c>
      <c r="F64" s="1">
        <v>2022</v>
      </c>
      <c r="G64" s="1">
        <f t="shared" si="0"/>
        <v>6</v>
      </c>
      <c r="H64" s="5">
        <f t="shared" si="1"/>
        <v>44722</v>
      </c>
      <c r="I64" s="1">
        <v>50</v>
      </c>
      <c r="J64" s="1">
        <v>0.75609999999999999</v>
      </c>
      <c r="K64" s="1">
        <v>0</v>
      </c>
      <c r="L64" s="1">
        <v>0.34899999999999998</v>
      </c>
      <c r="M64" s="1">
        <f t="shared" si="3"/>
        <v>0.9</v>
      </c>
      <c r="N64" s="2" t="s">
        <v>136</v>
      </c>
      <c r="O64" s="1">
        <v>4997</v>
      </c>
      <c r="P64" s="1">
        <v>0.42</v>
      </c>
    </row>
    <row r="65" spans="1:16" ht="13.2" x14ac:dyDescent="0.25">
      <c r="A65" s="3" t="s">
        <v>636</v>
      </c>
      <c r="B65" s="1" t="s">
        <v>637</v>
      </c>
      <c r="C65" s="1" t="str">
        <f t="shared" si="2"/>
        <v>Jun2022</v>
      </c>
      <c r="D65" s="2" t="s">
        <v>885</v>
      </c>
      <c r="E65" s="1">
        <v>7</v>
      </c>
      <c r="F65" s="1">
        <v>2022</v>
      </c>
      <c r="G65" s="1">
        <f t="shared" si="0"/>
        <v>6</v>
      </c>
      <c r="H65" s="5">
        <f t="shared" si="1"/>
        <v>44719</v>
      </c>
      <c r="I65" s="1">
        <v>179</v>
      </c>
      <c r="J65" s="1">
        <v>3.9253</v>
      </c>
      <c r="K65" s="1">
        <v>0</v>
      </c>
      <c r="L65" s="1">
        <v>11.507999999999999</v>
      </c>
      <c r="M65" s="1">
        <f t="shared" si="3"/>
        <v>1.3</v>
      </c>
      <c r="N65" s="2" t="s">
        <v>45</v>
      </c>
      <c r="O65" s="1">
        <v>5782</v>
      </c>
      <c r="P65" s="1">
        <v>1.02</v>
      </c>
    </row>
    <row r="66" spans="1:16" ht="13.2" x14ac:dyDescent="0.25">
      <c r="A66" s="3" t="s">
        <v>796</v>
      </c>
      <c r="B66" s="1" t="s">
        <v>797</v>
      </c>
      <c r="C66" s="1" t="str">
        <f t="shared" si="2"/>
        <v>Jun2022</v>
      </c>
      <c r="D66" s="2" t="s">
        <v>885</v>
      </c>
      <c r="E66" s="1">
        <v>3</v>
      </c>
      <c r="F66" s="1">
        <v>2022</v>
      </c>
      <c r="G66" s="1">
        <f t="shared" ref="G66:G129" si="4">MONTH("2"&amp;D66)</f>
        <v>6</v>
      </c>
      <c r="H66" s="5">
        <f t="shared" ref="H66:H129" si="5">DATE(F66,G66,E66)</f>
        <v>44715</v>
      </c>
      <c r="I66" s="1">
        <v>51</v>
      </c>
      <c r="J66" s="1">
        <v>0.41010000000000002</v>
      </c>
      <c r="K66" s="1">
        <v>0</v>
      </c>
      <c r="L66" s="1">
        <v>2.17</v>
      </c>
      <c r="M66" s="1">
        <f t="shared" si="3"/>
        <v>0.46666666666666667</v>
      </c>
      <c r="N66" s="2" t="s">
        <v>165</v>
      </c>
      <c r="O66" s="1">
        <v>4808</v>
      </c>
      <c r="P66" s="1">
        <v>0.5</v>
      </c>
    </row>
    <row r="67" spans="1:16" ht="13.2" x14ac:dyDescent="0.25">
      <c r="A67" s="3" t="s">
        <v>778</v>
      </c>
      <c r="B67" s="1" t="s">
        <v>779</v>
      </c>
      <c r="C67" s="1" t="str">
        <f t="shared" ref="C67:C130" si="6">_xlfn.CONCAT(D67,F67)</f>
        <v>May2022</v>
      </c>
      <c r="D67" s="2" t="s">
        <v>881</v>
      </c>
      <c r="E67" s="1">
        <v>30</v>
      </c>
      <c r="F67" s="1">
        <v>2022</v>
      </c>
      <c r="G67" s="1">
        <f t="shared" si="4"/>
        <v>5</v>
      </c>
      <c r="H67" s="5">
        <f t="shared" si="5"/>
        <v>44711</v>
      </c>
      <c r="I67" s="1">
        <v>63</v>
      </c>
      <c r="J67" s="1">
        <v>2.2103999999999999</v>
      </c>
      <c r="K67" s="1">
        <v>2</v>
      </c>
      <c r="L67" s="1">
        <v>1.4</v>
      </c>
      <c r="M67" s="1">
        <f t="shared" ref="M67:M130" si="7">HOUR(N67)*60+MINUTE(N67)+SECOND(N67)/60</f>
        <v>2.1</v>
      </c>
      <c r="N67" s="2" t="s">
        <v>780</v>
      </c>
      <c r="O67" s="1">
        <v>4854</v>
      </c>
      <c r="P67" s="1">
        <v>0.82</v>
      </c>
    </row>
    <row r="68" spans="1:16" ht="13.2" x14ac:dyDescent="0.25">
      <c r="A68" s="3" t="s">
        <v>195</v>
      </c>
      <c r="B68" s="1" t="s">
        <v>196</v>
      </c>
      <c r="C68" s="1" t="str">
        <f t="shared" si="6"/>
        <v>May2022</v>
      </c>
      <c r="D68" s="2" t="s">
        <v>881</v>
      </c>
      <c r="E68" s="1">
        <v>27</v>
      </c>
      <c r="F68" s="1">
        <v>2022</v>
      </c>
      <c r="G68" s="1">
        <f t="shared" si="4"/>
        <v>5</v>
      </c>
      <c r="H68" s="5">
        <f t="shared" si="5"/>
        <v>44708</v>
      </c>
      <c r="I68" s="1">
        <v>1465</v>
      </c>
      <c r="J68" s="1">
        <v>26.217300000000002</v>
      </c>
      <c r="K68" s="1">
        <v>1</v>
      </c>
      <c r="L68" s="1">
        <v>31.395</v>
      </c>
      <c r="M68" s="1">
        <f t="shared" si="7"/>
        <v>1.0666666666666667</v>
      </c>
      <c r="N68" s="2" t="s">
        <v>86</v>
      </c>
      <c r="O68" s="1">
        <v>12297</v>
      </c>
      <c r="P68" s="1">
        <v>4.99</v>
      </c>
    </row>
    <row r="69" spans="1:16" ht="13.2" x14ac:dyDescent="0.25">
      <c r="A69" s="3" t="s">
        <v>139</v>
      </c>
      <c r="B69" s="1" t="s">
        <v>140</v>
      </c>
      <c r="C69" s="1" t="str">
        <f t="shared" si="6"/>
        <v>May2022</v>
      </c>
      <c r="D69" s="2" t="s">
        <v>881</v>
      </c>
      <c r="E69" s="1">
        <v>23</v>
      </c>
      <c r="F69" s="1">
        <v>2022</v>
      </c>
      <c r="G69" s="1">
        <f t="shared" si="4"/>
        <v>5</v>
      </c>
      <c r="H69" s="5">
        <f t="shared" si="5"/>
        <v>44704</v>
      </c>
      <c r="I69" s="1">
        <v>2234</v>
      </c>
      <c r="J69" s="1">
        <v>44.694699999999997</v>
      </c>
      <c r="K69" s="1">
        <v>6</v>
      </c>
      <c r="L69" s="1">
        <v>37.904000000000003</v>
      </c>
      <c r="M69" s="1">
        <f t="shared" si="7"/>
        <v>1.2</v>
      </c>
      <c r="N69" s="2" t="s">
        <v>141</v>
      </c>
      <c r="O69" s="1">
        <v>10837</v>
      </c>
      <c r="P69" s="1">
        <v>6.3</v>
      </c>
    </row>
    <row r="70" spans="1:16" ht="13.2" x14ac:dyDescent="0.25">
      <c r="A70" s="3" t="s">
        <v>389</v>
      </c>
      <c r="B70" s="1" t="s">
        <v>390</v>
      </c>
      <c r="C70" s="1" t="str">
        <f t="shared" si="6"/>
        <v>May2022</v>
      </c>
      <c r="D70" s="2" t="s">
        <v>881</v>
      </c>
      <c r="E70" s="1">
        <v>20</v>
      </c>
      <c r="F70" s="1">
        <v>2022</v>
      </c>
      <c r="G70" s="1">
        <f t="shared" si="4"/>
        <v>5</v>
      </c>
      <c r="H70" s="5">
        <f t="shared" si="5"/>
        <v>44701</v>
      </c>
      <c r="I70" s="1">
        <v>610</v>
      </c>
      <c r="J70" s="1">
        <v>12.991199999999999</v>
      </c>
      <c r="K70" s="1">
        <v>0</v>
      </c>
      <c r="L70" s="1">
        <v>11.349</v>
      </c>
      <c r="M70" s="1">
        <f t="shared" si="7"/>
        <v>1.2666666666666666</v>
      </c>
      <c r="N70" s="2" t="s">
        <v>216</v>
      </c>
      <c r="O70" s="1">
        <v>6350</v>
      </c>
      <c r="P70" s="1">
        <v>2.52</v>
      </c>
    </row>
    <row r="71" spans="1:16" ht="13.2" x14ac:dyDescent="0.25">
      <c r="A71" s="3" t="s">
        <v>563</v>
      </c>
      <c r="B71" s="1" t="s">
        <v>564</v>
      </c>
      <c r="C71" s="1" t="str">
        <f t="shared" si="6"/>
        <v>May2022</v>
      </c>
      <c r="D71" s="2" t="s">
        <v>881</v>
      </c>
      <c r="E71" s="1">
        <v>17</v>
      </c>
      <c r="F71" s="1">
        <v>2022</v>
      </c>
      <c r="G71" s="1">
        <f t="shared" si="4"/>
        <v>5</v>
      </c>
      <c r="H71" s="5">
        <f t="shared" si="5"/>
        <v>44698</v>
      </c>
      <c r="I71" s="1">
        <v>241</v>
      </c>
      <c r="J71" s="1">
        <v>7.3357999999999999</v>
      </c>
      <c r="K71" s="1">
        <v>0</v>
      </c>
      <c r="L71" s="1">
        <v>2.5369999999999999</v>
      </c>
      <c r="M71" s="1">
        <f t="shared" si="7"/>
        <v>1.8166666666666667</v>
      </c>
      <c r="N71" s="2" t="s">
        <v>533</v>
      </c>
      <c r="O71" s="1">
        <v>7458</v>
      </c>
      <c r="P71" s="1">
        <v>1.26</v>
      </c>
    </row>
    <row r="72" spans="1:16" ht="13.2" x14ac:dyDescent="0.25">
      <c r="A72" s="3" t="s">
        <v>152</v>
      </c>
      <c r="B72" s="1" t="s">
        <v>153</v>
      </c>
      <c r="C72" s="1" t="str">
        <f t="shared" si="6"/>
        <v>May2022</v>
      </c>
      <c r="D72" s="2" t="s">
        <v>881</v>
      </c>
      <c r="E72" s="1">
        <v>13</v>
      </c>
      <c r="F72" s="1">
        <v>2022</v>
      </c>
      <c r="G72" s="1">
        <f t="shared" si="4"/>
        <v>5</v>
      </c>
      <c r="H72" s="5">
        <f t="shared" si="5"/>
        <v>44694</v>
      </c>
      <c r="I72" s="1">
        <v>2036</v>
      </c>
      <c r="J72" s="1">
        <v>48.612900000000003</v>
      </c>
      <c r="K72" s="1">
        <v>4</v>
      </c>
      <c r="L72" s="1">
        <v>59.564</v>
      </c>
      <c r="M72" s="1">
        <f t="shared" si="7"/>
        <v>1.4166666666666667</v>
      </c>
      <c r="N72" s="2" t="s">
        <v>154</v>
      </c>
      <c r="O72" s="1">
        <v>10729</v>
      </c>
      <c r="P72" s="1">
        <v>6.03</v>
      </c>
    </row>
    <row r="73" spans="1:16" ht="13.2" x14ac:dyDescent="0.25">
      <c r="A73" s="3" t="s">
        <v>147</v>
      </c>
      <c r="B73" s="1" t="s">
        <v>148</v>
      </c>
      <c r="C73" s="1" t="str">
        <f t="shared" si="6"/>
        <v>May2022</v>
      </c>
      <c r="D73" s="2" t="s">
        <v>881</v>
      </c>
      <c r="E73" s="1">
        <v>10</v>
      </c>
      <c r="F73" s="1">
        <v>2022</v>
      </c>
      <c r="G73" s="1">
        <f t="shared" si="4"/>
        <v>5</v>
      </c>
      <c r="H73" s="5">
        <f t="shared" si="5"/>
        <v>44691</v>
      </c>
      <c r="I73" s="1">
        <v>2123</v>
      </c>
      <c r="J73" s="1">
        <v>46.451000000000001</v>
      </c>
      <c r="K73" s="1">
        <v>5</v>
      </c>
      <c r="L73" s="1">
        <v>50.805</v>
      </c>
      <c r="M73" s="1">
        <f t="shared" si="7"/>
        <v>1.3</v>
      </c>
      <c r="N73" s="2" t="s">
        <v>45</v>
      </c>
      <c r="O73" s="1">
        <v>11739</v>
      </c>
      <c r="P73" s="1">
        <v>5.08</v>
      </c>
    </row>
    <row r="74" spans="1:16" ht="13.2" x14ac:dyDescent="0.25">
      <c r="A74" s="3" t="s">
        <v>158</v>
      </c>
      <c r="B74" s="1" t="s">
        <v>159</v>
      </c>
      <c r="C74" s="1" t="str">
        <f t="shared" si="6"/>
        <v>May2022</v>
      </c>
      <c r="D74" s="2" t="s">
        <v>881</v>
      </c>
      <c r="E74" s="1">
        <v>5</v>
      </c>
      <c r="F74" s="1">
        <v>2022</v>
      </c>
      <c r="G74" s="1">
        <f t="shared" si="4"/>
        <v>5</v>
      </c>
      <c r="H74" s="5">
        <f t="shared" si="5"/>
        <v>44686</v>
      </c>
      <c r="I74" s="1">
        <v>1799</v>
      </c>
      <c r="J74" s="1">
        <v>37.575499999999998</v>
      </c>
      <c r="K74" s="1">
        <v>3</v>
      </c>
      <c r="L74" s="1">
        <v>33.905000000000001</v>
      </c>
      <c r="M74" s="1">
        <f t="shared" si="7"/>
        <v>1.25</v>
      </c>
      <c r="N74" s="2" t="s">
        <v>22</v>
      </c>
      <c r="O74" s="1">
        <v>9248</v>
      </c>
      <c r="P74" s="1">
        <v>8.3800000000000008</v>
      </c>
    </row>
    <row r="75" spans="1:16" ht="13.2" x14ac:dyDescent="0.25">
      <c r="A75" s="3" t="s">
        <v>256</v>
      </c>
      <c r="B75" s="1" t="s">
        <v>257</v>
      </c>
      <c r="C75" s="1" t="str">
        <f t="shared" si="6"/>
        <v>May2022</v>
      </c>
      <c r="D75" s="2" t="s">
        <v>881</v>
      </c>
      <c r="E75" s="1">
        <v>3</v>
      </c>
      <c r="F75" s="1">
        <v>2022</v>
      </c>
      <c r="G75" s="1">
        <f t="shared" si="4"/>
        <v>5</v>
      </c>
      <c r="H75" s="5">
        <f t="shared" si="5"/>
        <v>44684</v>
      </c>
      <c r="I75" s="1">
        <v>1030</v>
      </c>
      <c r="J75" s="1">
        <v>23.462199999999999</v>
      </c>
      <c r="K75" s="1">
        <v>4</v>
      </c>
      <c r="L75" s="1">
        <v>25.728999999999999</v>
      </c>
      <c r="M75" s="1">
        <f t="shared" si="7"/>
        <v>1.3666666666666667</v>
      </c>
      <c r="N75" s="2" t="s">
        <v>258</v>
      </c>
      <c r="O75" s="1">
        <v>6913</v>
      </c>
      <c r="P75" s="1">
        <v>5.74</v>
      </c>
    </row>
    <row r="76" spans="1:16" ht="13.2" x14ac:dyDescent="0.25">
      <c r="A76" s="3" t="s">
        <v>638</v>
      </c>
      <c r="B76" s="1" t="s">
        <v>639</v>
      </c>
      <c r="C76" s="1" t="str">
        <f t="shared" si="6"/>
        <v>May2022</v>
      </c>
      <c r="D76" s="2" t="s">
        <v>881</v>
      </c>
      <c r="E76" s="1">
        <v>1</v>
      </c>
      <c r="F76" s="1">
        <v>2022</v>
      </c>
      <c r="G76" s="1">
        <f t="shared" si="4"/>
        <v>5</v>
      </c>
      <c r="H76" s="5">
        <f t="shared" si="5"/>
        <v>44682</v>
      </c>
      <c r="I76" s="1">
        <v>173</v>
      </c>
      <c r="J76" s="1">
        <v>4.9939999999999998</v>
      </c>
      <c r="K76" s="1">
        <v>4</v>
      </c>
      <c r="L76" s="1">
        <v>3.4630000000000001</v>
      </c>
      <c r="M76" s="1">
        <f t="shared" si="7"/>
        <v>1.7166666666666668</v>
      </c>
      <c r="N76" s="2" t="s">
        <v>192</v>
      </c>
      <c r="O76" s="1">
        <v>4050</v>
      </c>
      <c r="P76" s="1">
        <v>2.0699999999999998</v>
      </c>
    </row>
    <row r="77" spans="1:16" ht="13.2" x14ac:dyDescent="0.25">
      <c r="A77" s="3" t="s">
        <v>234</v>
      </c>
      <c r="B77" s="1" t="s">
        <v>235</v>
      </c>
      <c r="C77" s="1" t="str">
        <f t="shared" si="6"/>
        <v>Apr2022</v>
      </c>
      <c r="D77" s="2" t="s">
        <v>887</v>
      </c>
      <c r="E77" s="1">
        <v>25</v>
      </c>
      <c r="F77" s="1">
        <v>2022</v>
      </c>
      <c r="G77" s="1">
        <f t="shared" si="4"/>
        <v>4</v>
      </c>
      <c r="H77" s="5">
        <f t="shared" si="5"/>
        <v>44676</v>
      </c>
      <c r="I77" s="1">
        <v>1131</v>
      </c>
      <c r="J77" s="1">
        <v>6.4801000000000002</v>
      </c>
      <c r="K77" s="1">
        <v>10</v>
      </c>
      <c r="L77" s="1">
        <v>0.246</v>
      </c>
      <c r="M77" s="1">
        <f t="shared" si="7"/>
        <v>0.33333333333333331</v>
      </c>
      <c r="N77" s="2" t="s">
        <v>236</v>
      </c>
      <c r="O77" s="1">
        <v>9542</v>
      </c>
      <c r="P77" s="1">
        <v>2.41</v>
      </c>
    </row>
    <row r="78" spans="1:16" ht="13.2" x14ac:dyDescent="0.25">
      <c r="A78" s="3" t="s">
        <v>377</v>
      </c>
      <c r="B78" s="1" t="s">
        <v>378</v>
      </c>
      <c r="C78" s="1" t="str">
        <f t="shared" si="6"/>
        <v>Apr2022</v>
      </c>
      <c r="D78" s="2" t="s">
        <v>887</v>
      </c>
      <c r="E78" s="1">
        <v>5</v>
      </c>
      <c r="F78" s="1">
        <v>2022</v>
      </c>
      <c r="G78" s="1">
        <f t="shared" si="4"/>
        <v>4</v>
      </c>
      <c r="H78" s="5">
        <f t="shared" si="5"/>
        <v>44656</v>
      </c>
      <c r="I78" s="1">
        <v>644</v>
      </c>
      <c r="J78" s="1">
        <v>13.296099999999999</v>
      </c>
      <c r="K78" s="1">
        <v>2</v>
      </c>
      <c r="L78" s="1">
        <v>15.608000000000001</v>
      </c>
      <c r="M78" s="1">
        <f t="shared" si="7"/>
        <v>1.2333333333333334</v>
      </c>
      <c r="N78" s="2" t="s">
        <v>168</v>
      </c>
      <c r="O78" s="1">
        <v>7939</v>
      </c>
      <c r="P78" s="1">
        <v>2.19</v>
      </c>
    </row>
    <row r="79" spans="1:16" ht="13.2" x14ac:dyDescent="0.25">
      <c r="A79" s="3" t="s">
        <v>347</v>
      </c>
      <c r="B79" s="1" t="s">
        <v>348</v>
      </c>
      <c r="C79" s="1" t="str">
        <f t="shared" si="6"/>
        <v>Apr2022</v>
      </c>
      <c r="D79" s="2" t="s">
        <v>887</v>
      </c>
      <c r="E79" s="1">
        <v>1</v>
      </c>
      <c r="F79" s="1">
        <v>2022</v>
      </c>
      <c r="G79" s="1">
        <f t="shared" si="4"/>
        <v>4</v>
      </c>
      <c r="H79" s="5">
        <f t="shared" si="5"/>
        <v>44652</v>
      </c>
      <c r="I79" s="1">
        <v>777</v>
      </c>
      <c r="J79" s="1">
        <v>15.097300000000001</v>
      </c>
      <c r="K79" s="1">
        <v>2</v>
      </c>
      <c r="L79" s="1">
        <v>20.181999999999999</v>
      </c>
      <c r="M79" s="1">
        <f t="shared" si="7"/>
        <v>1.1499999999999999</v>
      </c>
      <c r="N79" s="2" t="s">
        <v>349</v>
      </c>
      <c r="O79" s="1">
        <v>6318</v>
      </c>
      <c r="P79" s="1">
        <v>3.55</v>
      </c>
    </row>
    <row r="80" spans="1:16" ht="13.2" x14ac:dyDescent="0.25">
      <c r="A80" s="3" t="s">
        <v>264</v>
      </c>
      <c r="B80" s="1" t="s">
        <v>265</v>
      </c>
      <c r="C80" s="1" t="str">
        <f t="shared" si="6"/>
        <v>Mar2022</v>
      </c>
      <c r="D80" s="2" t="s">
        <v>886</v>
      </c>
      <c r="E80" s="1">
        <v>29</v>
      </c>
      <c r="F80" s="1">
        <v>2022</v>
      </c>
      <c r="G80" s="1">
        <f t="shared" si="4"/>
        <v>3</v>
      </c>
      <c r="H80" s="5">
        <f t="shared" si="5"/>
        <v>44649</v>
      </c>
      <c r="I80" s="1">
        <v>1003</v>
      </c>
      <c r="J80" s="1">
        <v>20.9389</v>
      </c>
      <c r="K80" s="1">
        <v>10</v>
      </c>
      <c r="L80" s="1">
        <v>35.865000000000002</v>
      </c>
      <c r="M80" s="1">
        <f t="shared" si="7"/>
        <v>1.25</v>
      </c>
      <c r="N80" s="2" t="s">
        <v>22</v>
      </c>
      <c r="O80" s="1">
        <v>6596</v>
      </c>
      <c r="P80" s="1">
        <v>3.96</v>
      </c>
    </row>
    <row r="81" spans="1:16" ht="13.2" x14ac:dyDescent="0.25">
      <c r="A81" s="3" t="s">
        <v>212</v>
      </c>
      <c r="B81" s="1" t="s">
        <v>213</v>
      </c>
      <c r="C81" s="1" t="str">
        <f t="shared" si="6"/>
        <v>Mar2022</v>
      </c>
      <c r="D81" s="2" t="s">
        <v>886</v>
      </c>
      <c r="E81" s="1">
        <v>25</v>
      </c>
      <c r="F81" s="1">
        <v>2022</v>
      </c>
      <c r="G81" s="1">
        <f t="shared" si="4"/>
        <v>3</v>
      </c>
      <c r="H81" s="5">
        <f t="shared" si="5"/>
        <v>44645</v>
      </c>
      <c r="I81" s="1">
        <v>1306</v>
      </c>
      <c r="J81" s="1">
        <v>31.939599999999999</v>
      </c>
      <c r="K81" s="1">
        <v>3</v>
      </c>
      <c r="L81" s="1">
        <v>38.284999999999997</v>
      </c>
      <c r="M81" s="1">
        <f t="shared" si="7"/>
        <v>1.4666666666666668</v>
      </c>
      <c r="N81" s="2" t="s">
        <v>54</v>
      </c>
      <c r="O81" s="1">
        <v>5997</v>
      </c>
      <c r="P81" s="1">
        <v>3.18</v>
      </c>
    </row>
    <row r="82" spans="1:16" ht="13.2" x14ac:dyDescent="0.25">
      <c r="A82" s="3" t="s">
        <v>296</v>
      </c>
      <c r="B82" s="1" t="s">
        <v>297</v>
      </c>
      <c r="C82" s="1" t="str">
        <f t="shared" si="6"/>
        <v>Mar2022</v>
      </c>
      <c r="D82" s="2" t="s">
        <v>886</v>
      </c>
      <c r="E82" s="1">
        <v>22</v>
      </c>
      <c r="F82" s="1">
        <v>2022</v>
      </c>
      <c r="G82" s="1">
        <f t="shared" si="4"/>
        <v>3</v>
      </c>
      <c r="H82" s="5">
        <f t="shared" si="5"/>
        <v>44642</v>
      </c>
      <c r="I82" s="1">
        <v>915</v>
      </c>
      <c r="J82" s="1">
        <v>19.783899999999999</v>
      </c>
      <c r="K82" s="1">
        <v>1</v>
      </c>
      <c r="L82" s="1">
        <v>12.195</v>
      </c>
      <c r="M82" s="1">
        <f t="shared" si="7"/>
        <v>1.2833333333333332</v>
      </c>
      <c r="N82" s="2" t="s">
        <v>66</v>
      </c>
      <c r="O82" s="1">
        <v>19578</v>
      </c>
      <c r="P82" s="1">
        <v>2.74</v>
      </c>
    </row>
    <row r="83" spans="1:16" ht="13.2" x14ac:dyDescent="0.25">
      <c r="A83" s="3" t="s">
        <v>239</v>
      </c>
      <c r="B83" s="1" t="s">
        <v>240</v>
      </c>
      <c r="C83" s="1" t="str">
        <f t="shared" si="6"/>
        <v>Mar2022</v>
      </c>
      <c r="D83" s="2" t="s">
        <v>886</v>
      </c>
      <c r="E83" s="1">
        <v>18</v>
      </c>
      <c r="F83" s="1">
        <v>2022</v>
      </c>
      <c r="G83" s="1">
        <f t="shared" si="4"/>
        <v>3</v>
      </c>
      <c r="H83" s="5">
        <f t="shared" si="5"/>
        <v>44638</v>
      </c>
      <c r="I83" s="1">
        <v>1119</v>
      </c>
      <c r="J83" s="1">
        <v>30.467500000000001</v>
      </c>
      <c r="K83" s="1">
        <v>5</v>
      </c>
      <c r="L83" s="1">
        <v>126.078</v>
      </c>
      <c r="M83" s="1">
        <f t="shared" si="7"/>
        <v>1.6333333333333333</v>
      </c>
      <c r="N83" s="2" t="s">
        <v>241</v>
      </c>
      <c r="O83" s="1">
        <v>18200</v>
      </c>
      <c r="P83" s="1">
        <v>1.95</v>
      </c>
    </row>
    <row r="84" spans="1:16" ht="13.2" x14ac:dyDescent="0.25">
      <c r="A84" s="3" t="s">
        <v>561</v>
      </c>
      <c r="B84" s="1" t="s">
        <v>562</v>
      </c>
      <c r="C84" s="1" t="str">
        <f t="shared" si="6"/>
        <v>Mar2022</v>
      </c>
      <c r="D84" s="2" t="s">
        <v>886</v>
      </c>
      <c r="E84" s="1">
        <v>15</v>
      </c>
      <c r="F84" s="1">
        <v>2022</v>
      </c>
      <c r="G84" s="1">
        <f t="shared" si="4"/>
        <v>3</v>
      </c>
      <c r="H84" s="5">
        <f t="shared" si="5"/>
        <v>44635</v>
      </c>
      <c r="I84" s="1">
        <v>243</v>
      </c>
      <c r="J84" s="1">
        <v>4.7481</v>
      </c>
      <c r="K84" s="1">
        <v>2</v>
      </c>
      <c r="L84" s="1">
        <v>25.273</v>
      </c>
      <c r="M84" s="1">
        <f t="shared" si="7"/>
        <v>1.1666666666666667</v>
      </c>
      <c r="N84" s="2" t="s">
        <v>434</v>
      </c>
      <c r="O84" s="1">
        <v>3594</v>
      </c>
      <c r="P84" s="1">
        <v>0.86</v>
      </c>
    </row>
    <row r="85" spans="1:16" ht="13.2" x14ac:dyDescent="0.25">
      <c r="A85" s="3" t="s">
        <v>491</v>
      </c>
      <c r="B85" s="1" t="s">
        <v>492</v>
      </c>
      <c r="C85" s="1" t="str">
        <f t="shared" si="6"/>
        <v>Mar2022</v>
      </c>
      <c r="D85" s="2" t="s">
        <v>886</v>
      </c>
      <c r="E85" s="1">
        <v>10</v>
      </c>
      <c r="F85" s="1">
        <v>2022</v>
      </c>
      <c r="G85" s="1">
        <f t="shared" si="4"/>
        <v>3</v>
      </c>
      <c r="H85" s="5">
        <f t="shared" si="5"/>
        <v>44630</v>
      </c>
      <c r="I85" s="1">
        <v>341</v>
      </c>
      <c r="J85" s="1">
        <v>5.8329000000000004</v>
      </c>
      <c r="K85" s="1">
        <v>2</v>
      </c>
      <c r="L85" s="1">
        <v>32.183999999999997</v>
      </c>
      <c r="M85" s="1">
        <f t="shared" si="7"/>
        <v>1.0166666666666666</v>
      </c>
      <c r="N85" s="2" t="s">
        <v>493</v>
      </c>
      <c r="O85" s="1">
        <v>4886</v>
      </c>
      <c r="P85" s="1">
        <v>2.27</v>
      </c>
    </row>
    <row r="86" spans="1:16" ht="13.2" x14ac:dyDescent="0.25">
      <c r="A86" s="3" t="s">
        <v>425</v>
      </c>
      <c r="B86" s="1" t="s">
        <v>426</v>
      </c>
      <c r="C86" s="1" t="str">
        <f t="shared" si="6"/>
        <v>Mar2022</v>
      </c>
      <c r="D86" s="2" t="s">
        <v>886</v>
      </c>
      <c r="E86" s="1">
        <v>7</v>
      </c>
      <c r="F86" s="1">
        <v>2022</v>
      </c>
      <c r="G86" s="1">
        <f t="shared" si="4"/>
        <v>3</v>
      </c>
      <c r="H86" s="5">
        <f t="shared" si="5"/>
        <v>44627</v>
      </c>
      <c r="I86" s="1">
        <v>483</v>
      </c>
      <c r="J86" s="1">
        <v>11.402799999999999</v>
      </c>
      <c r="K86" s="1">
        <v>2</v>
      </c>
      <c r="L86" s="1">
        <v>7.3650000000000002</v>
      </c>
      <c r="M86" s="1">
        <f t="shared" si="7"/>
        <v>1.4</v>
      </c>
      <c r="N86" s="2" t="s">
        <v>427</v>
      </c>
      <c r="O86" s="1">
        <v>6024</v>
      </c>
      <c r="P86" s="1">
        <v>4.1500000000000004</v>
      </c>
    </row>
    <row r="87" spans="1:16" ht="13.2" x14ac:dyDescent="0.25">
      <c r="A87" s="3" t="s">
        <v>769</v>
      </c>
      <c r="B87" s="1" t="s">
        <v>770</v>
      </c>
      <c r="C87" s="1" t="str">
        <f t="shared" si="6"/>
        <v>Mar2022</v>
      </c>
      <c r="D87" s="2" t="s">
        <v>886</v>
      </c>
      <c r="E87" s="1">
        <v>5</v>
      </c>
      <c r="F87" s="1">
        <v>2022</v>
      </c>
      <c r="G87" s="1">
        <f t="shared" si="4"/>
        <v>3</v>
      </c>
      <c r="H87" s="5">
        <f t="shared" si="5"/>
        <v>44625</v>
      </c>
      <c r="I87" s="1">
        <v>65</v>
      </c>
      <c r="J87" s="1">
        <v>1.0402</v>
      </c>
      <c r="K87" s="1">
        <v>1</v>
      </c>
      <c r="L87" s="1">
        <v>2.056</v>
      </c>
      <c r="M87" s="1">
        <f t="shared" si="7"/>
        <v>0.95</v>
      </c>
      <c r="N87" s="2" t="s">
        <v>208</v>
      </c>
      <c r="O87" s="1">
        <v>3013</v>
      </c>
      <c r="P87" s="1">
        <v>0.83</v>
      </c>
    </row>
    <row r="88" spans="1:16" ht="13.2" x14ac:dyDescent="0.25">
      <c r="A88" s="3" t="s">
        <v>738</v>
      </c>
      <c r="B88" s="1" t="s">
        <v>739</v>
      </c>
      <c r="C88" s="1" t="str">
        <f t="shared" si="6"/>
        <v>Mar2022</v>
      </c>
      <c r="D88" s="2" t="s">
        <v>886</v>
      </c>
      <c r="E88" s="1">
        <v>3</v>
      </c>
      <c r="F88" s="1">
        <v>2022</v>
      </c>
      <c r="G88" s="1">
        <f t="shared" si="4"/>
        <v>3</v>
      </c>
      <c r="H88" s="5">
        <f t="shared" si="5"/>
        <v>44623</v>
      </c>
      <c r="I88" s="1">
        <v>81</v>
      </c>
      <c r="J88" s="1">
        <v>1.2271000000000001</v>
      </c>
      <c r="K88" s="1">
        <v>0</v>
      </c>
      <c r="L88" s="1">
        <v>0.85599999999999998</v>
      </c>
      <c r="M88" s="1">
        <f t="shared" si="7"/>
        <v>0.9</v>
      </c>
      <c r="N88" s="2" t="s">
        <v>136</v>
      </c>
      <c r="O88" s="1">
        <v>3344</v>
      </c>
      <c r="P88" s="1">
        <v>0.9</v>
      </c>
    </row>
    <row r="89" spans="1:16" ht="13.2" x14ac:dyDescent="0.25">
      <c r="A89" s="3" t="s">
        <v>350</v>
      </c>
      <c r="B89" s="1" t="s">
        <v>351</v>
      </c>
      <c r="C89" s="1" t="str">
        <f t="shared" si="6"/>
        <v>Dec2021</v>
      </c>
      <c r="D89" s="2" t="s">
        <v>884</v>
      </c>
      <c r="E89" s="1">
        <v>13</v>
      </c>
      <c r="F89" s="1">
        <v>2021</v>
      </c>
      <c r="G89" s="1">
        <f t="shared" si="4"/>
        <v>12</v>
      </c>
      <c r="H89" s="5">
        <f t="shared" si="5"/>
        <v>44543</v>
      </c>
      <c r="I89" s="1">
        <v>770</v>
      </c>
      <c r="J89" s="1">
        <v>2.6688000000000001</v>
      </c>
      <c r="K89" s="1">
        <v>3</v>
      </c>
      <c r="L89" s="1">
        <v>0.115</v>
      </c>
      <c r="M89" s="1">
        <f t="shared" si="7"/>
        <v>0.2</v>
      </c>
      <c r="N89" s="2" t="s">
        <v>247</v>
      </c>
      <c r="O89" s="1">
        <v>5564</v>
      </c>
      <c r="P89" s="1">
        <v>2.19</v>
      </c>
    </row>
    <row r="90" spans="1:16" ht="13.2" x14ac:dyDescent="0.25">
      <c r="A90" s="3" t="s">
        <v>413</v>
      </c>
      <c r="B90" s="1" t="s">
        <v>414</v>
      </c>
      <c r="C90" s="1" t="str">
        <f t="shared" si="6"/>
        <v>Nov2021</v>
      </c>
      <c r="D90" s="2" t="s">
        <v>890</v>
      </c>
      <c r="E90" s="1">
        <v>13</v>
      </c>
      <c r="F90" s="1">
        <v>2021</v>
      </c>
      <c r="G90" s="1">
        <f t="shared" si="4"/>
        <v>11</v>
      </c>
      <c r="H90" s="5">
        <f t="shared" si="5"/>
        <v>44513</v>
      </c>
      <c r="I90" s="1">
        <v>522</v>
      </c>
      <c r="J90" s="1">
        <v>6.1441999999999997</v>
      </c>
      <c r="K90" s="1">
        <v>5</v>
      </c>
      <c r="L90" s="1">
        <v>5.7670000000000003</v>
      </c>
      <c r="M90" s="1">
        <f t="shared" si="7"/>
        <v>0.7</v>
      </c>
      <c r="N90" s="2" t="s">
        <v>415</v>
      </c>
      <c r="O90" s="1">
        <v>8064</v>
      </c>
      <c r="P90" s="1">
        <v>2.74</v>
      </c>
    </row>
    <row r="91" spans="1:16" ht="13.2" x14ac:dyDescent="0.25">
      <c r="A91" s="3" t="s">
        <v>489</v>
      </c>
      <c r="B91" s="1" t="s">
        <v>490</v>
      </c>
      <c r="C91" s="1" t="str">
        <f t="shared" si="6"/>
        <v>Nov2021</v>
      </c>
      <c r="D91" s="2" t="s">
        <v>890</v>
      </c>
      <c r="E91" s="1">
        <v>12</v>
      </c>
      <c r="F91" s="1">
        <v>2021</v>
      </c>
      <c r="G91" s="1">
        <f t="shared" si="4"/>
        <v>11</v>
      </c>
      <c r="H91" s="5">
        <f t="shared" si="5"/>
        <v>44512</v>
      </c>
      <c r="I91" s="1">
        <v>344</v>
      </c>
      <c r="J91" s="1">
        <v>6.2790999999999997</v>
      </c>
      <c r="K91" s="1">
        <v>-1</v>
      </c>
      <c r="L91" s="1">
        <v>2.0840000000000001</v>
      </c>
      <c r="M91" s="1">
        <f t="shared" si="7"/>
        <v>1.0833333333333333</v>
      </c>
      <c r="N91" s="2" t="s">
        <v>290</v>
      </c>
      <c r="O91" s="1">
        <v>17785</v>
      </c>
      <c r="P91" s="1">
        <v>1.32</v>
      </c>
    </row>
    <row r="92" spans="1:16" ht="13.2" x14ac:dyDescent="0.25">
      <c r="A92" s="3" t="s">
        <v>669</v>
      </c>
      <c r="B92" s="1" t="s">
        <v>670</v>
      </c>
      <c r="C92" s="1" t="str">
        <f t="shared" si="6"/>
        <v>Nov2021</v>
      </c>
      <c r="D92" s="2" t="s">
        <v>890</v>
      </c>
      <c r="E92" s="1">
        <v>9</v>
      </c>
      <c r="F92" s="1">
        <v>2021</v>
      </c>
      <c r="G92" s="1">
        <f t="shared" si="4"/>
        <v>11</v>
      </c>
      <c r="H92" s="5">
        <f t="shared" si="5"/>
        <v>44509</v>
      </c>
      <c r="I92" s="1">
        <v>142</v>
      </c>
      <c r="J92" s="1">
        <v>1.9503999999999999</v>
      </c>
      <c r="K92" s="1">
        <v>0</v>
      </c>
      <c r="L92" s="1">
        <v>0.63100000000000001</v>
      </c>
      <c r="M92" s="1">
        <f t="shared" si="7"/>
        <v>0.81666666666666665</v>
      </c>
      <c r="N92" s="2" t="s">
        <v>174</v>
      </c>
      <c r="O92" s="1">
        <v>5820</v>
      </c>
      <c r="P92" s="1">
        <v>1.49</v>
      </c>
    </row>
    <row r="93" spans="1:16" ht="13.2" x14ac:dyDescent="0.25">
      <c r="A93" s="3" t="s">
        <v>466</v>
      </c>
      <c r="B93" s="1" t="s">
        <v>467</v>
      </c>
      <c r="C93" s="1" t="str">
        <f t="shared" si="6"/>
        <v>Nov2021</v>
      </c>
      <c r="D93" s="2" t="s">
        <v>890</v>
      </c>
      <c r="E93" s="1">
        <v>1</v>
      </c>
      <c r="F93" s="1">
        <v>2021</v>
      </c>
      <c r="G93" s="1">
        <f t="shared" si="4"/>
        <v>11</v>
      </c>
      <c r="H93" s="5">
        <f t="shared" si="5"/>
        <v>44501</v>
      </c>
      <c r="I93" s="1">
        <v>373</v>
      </c>
      <c r="J93" s="1">
        <v>9.0076999999999998</v>
      </c>
      <c r="K93" s="1">
        <v>1</v>
      </c>
      <c r="L93" s="1">
        <v>17.036000000000001</v>
      </c>
      <c r="M93" s="1">
        <f t="shared" si="7"/>
        <v>1.4333333333333333</v>
      </c>
      <c r="N93" s="2" t="s">
        <v>468</v>
      </c>
      <c r="O93" s="1">
        <v>6998</v>
      </c>
      <c r="P93" s="1">
        <v>2.83</v>
      </c>
    </row>
    <row r="94" spans="1:16" ht="13.2" x14ac:dyDescent="0.25">
      <c r="A94" s="3" t="s">
        <v>720</v>
      </c>
      <c r="B94" s="1" t="s">
        <v>721</v>
      </c>
      <c r="C94" s="1" t="str">
        <f t="shared" si="6"/>
        <v>Nov2021</v>
      </c>
      <c r="D94" s="2" t="s">
        <v>890</v>
      </c>
      <c r="E94" s="1">
        <v>1</v>
      </c>
      <c r="F94" s="1">
        <v>2021</v>
      </c>
      <c r="G94" s="1">
        <f t="shared" si="4"/>
        <v>11</v>
      </c>
      <c r="H94" s="5">
        <f t="shared" si="5"/>
        <v>44501</v>
      </c>
      <c r="I94" s="1">
        <v>98</v>
      </c>
      <c r="J94" s="1">
        <v>1.8179000000000001</v>
      </c>
      <c r="K94" s="1">
        <v>0</v>
      </c>
      <c r="L94" s="1">
        <v>0.443</v>
      </c>
      <c r="M94" s="1">
        <f t="shared" si="7"/>
        <v>1.1000000000000001</v>
      </c>
      <c r="N94" s="2" t="s">
        <v>162</v>
      </c>
      <c r="O94" s="1">
        <v>4327</v>
      </c>
      <c r="P94" s="1">
        <v>1.76</v>
      </c>
    </row>
    <row r="95" spans="1:16" ht="13.2" x14ac:dyDescent="0.25">
      <c r="A95" s="3" t="s">
        <v>242</v>
      </c>
      <c r="B95" s="1" t="s">
        <v>243</v>
      </c>
      <c r="C95" s="1" t="str">
        <f t="shared" si="6"/>
        <v>Oct2021</v>
      </c>
      <c r="D95" s="2" t="s">
        <v>883</v>
      </c>
      <c r="E95" s="1">
        <v>25</v>
      </c>
      <c r="F95" s="1">
        <v>2021</v>
      </c>
      <c r="G95" s="1">
        <f t="shared" si="4"/>
        <v>10</v>
      </c>
      <c r="H95" s="5">
        <f t="shared" si="5"/>
        <v>44494</v>
      </c>
      <c r="I95" s="1">
        <v>1107</v>
      </c>
      <c r="J95" s="1">
        <v>12.117599999999999</v>
      </c>
      <c r="K95" s="1">
        <v>3</v>
      </c>
      <c r="L95" s="1">
        <v>70.427999999999997</v>
      </c>
      <c r="M95" s="1">
        <f t="shared" si="7"/>
        <v>0.65</v>
      </c>
      <c r="N95" s="2" t="s">
        <v>244</v>
      </c>
      <c r="O95" s="1">
        <v>3955</v>
      </c>
      <c r="P95" s="1">
        <v>1.37</v>
      </c>
    </row>
    <row r="96" spans="1:16" ht="13.2" x14ac:dyDescent="0.25">
      <c r="A96" s="3" t="s">
        <v>64</v>
      </c>
      <c r="B96" s="1" t="s">
        <v>65</v>
      </c>
      <c r="C96" s="1" t="str">
        <f t="shared" si="6"/>
        <v>Oct2021</v>
      </c>
      <c r="D96" s="2" t="s">
        <v>883</v>
      </c>
      <c r="E96" s="1">
        <v>24</v>
      </c>
      <c r="F96" s="1">
        <v>2021</v>
      </c>
      <c r="G96" s="1">
        <f t="shared" si="4"/>
        <v>10</v>
      </c>
      <c r="H96" s="5">
        <f t="shared" si="5"/>
        <v>44493</v>
      </c>
      <c r="I96" s="1">
        <v>7249</v>
      </c>
      <c r="J96" s="1">
        <v>156.17359999999999</v>
      </c>
      <c r="K96" s="1">
        <v>14</v>
      </c>
      <c r="L96" s="1">
        <v>342.755</v>
      </c>
      <c r="M96" s="1">
        <f t="shared" si="7"/>
        <v>1.2833333333333332</v>
      </c>
      <c r="N96" s="2" t="s">
        <v>66</v>
      </c>
      <c r="O96" s="1">
        <v>37991</v>
      </c>
      <c r="P96" s="1">
        <v>11.21</v>
      </c>
    </row>
    <row r="97" spans="1:16" ht="13.2" x14ac:dyDescent="0.25">
      <c r="A97" s="3" t="s">
        <v>20</v>
      </c>
      <c r="B97" s="1" t="s">
        <v>21</v>
      </c>
      <c r="C97" s="1" t="str">
        <f t="shared" si="6"/>
        <v>Oct2021</v>
      </c>
      <c r="D97" s="2" t="s">
        <v>883</v>
      </c>
      <c r="E97" s="1">
        <v>23</v>
      </c>
      <c r="F97" s="1">
        <v>2021</v>
      </c>
      <c r="G97" s="1">
        <f t="shared" si="4"/>
        <v>10</v>
      </c>
      <c r="H97" s="5">
        <f t="shared" si="5"/>
        <v>44492</v>
      </c>
      <c r="I97" s="1">
        <v>50367</v>
      </c>
      <c r="J97" s="1">
        <v>1051.5687</v>
      </c>
      <c r="K97" s="1">
        <v>78</v>
      </c>
      <c r="L97" s="1">
        <v>12.012</v>
      </c>
      <c r="M97" s="1">
        <f t="shared" si="7"/>
        <v>1.25</v>
      </c>
      <c r="N97" s="2" t="s">
        <v>22</v>
      </c>
      <c r="O97" s="1">
        <v>247049</v>
      </c>
      <c r="P97" s="1">
        <v>14.43</v>
      </c>
    </row>
    <row r="98" spans="1:16" ht="13.2" x14ac:dyDescent="0.25">
      <c r="A98" s="3" t="s">
        <v>511</v>
      </c>
      <c r="B98" s="1" t="s">
        <v>512</v>
      </c>
      <c r="C98" s="1" t="str">
        <f t="shared" si="6"/>
        <v>Oct2021</v>
      </c>
      <c r="D98" s="2" t="s">
        <v>883</v>
      </c>
      <c r="E98" s="1">
        <v>23</v>
      </c>
      <c r="F98" s="1">
        <v>2021</v>
      </c>
      <c r="G98" s="1">
        <f t="shared" si="4"/>
        <v>10</v>
      </c>
      <c r="H98" s="5">
        <f t="shared" si="5"/>
        <v>44492</v>
      </c>
      <c r="I98" s="1">
        <v>314</v>
      </c>
      <c r="J98" s="1">
        <v>7.7881</v>
      </c>
      <c r="K98" s="1">
        <v>0</v>
      </c>
      <c r="L98" s="1">
        <v>15.695</v>
      </c>
      <c r="M98" s="1">
        <f t="shared" si="7"/>
        <v>1.4833333333333334</v>
      </c>
      <c r="N98" s="2" t="s">
        <v>318</v>
      </c>
      <c r="O98" s="1">
        <v>5202</v>
      </c>
      <c r="P98" s="1">
        <v>0.87</v>
      </c>
    </row>
    <row r="99" spans="1:16" ht="13.2" x14ac:dyDescent="0.25">
      <c r="A99" s="3" t="s">
        <v>542</v>
      </c>
      <c r="B99" s="1" t="s">
        <v>543</v>
      </c>
      <c r="C99" s="1" t="str">
        <f t="shared" si="6"/>
        <v>Oct2021</v>
      </c>
      <c r="D99" s="2" t="s">
        <v>883</v>
      </c>
      <c r="E99" s="1">
        <v>23</v>
      </c>
      <c r="F99" s="1">
        <v>2021</v>
      </c>
      <c r="G99" s="1">
        <f t="shared" si="4"/>
        <v>10</v>
      </c>
      <c r="H99" s="5">
        <f t="shared" si="5"/>
        <v>44492</v>
      </c>
      <c r="I99" s="1">
        <v>265</v>
      </c>
      <c r="J99" s="1">
        <v>3.0246</v>
      </c>
      <c r="K99" s="1">
        <v>3</v>
      </c>
      <c r="L99" s="1">
        <v>14.904999999999999</v>
      </c>
      <c r="M99" s="1">
        <f t="shared" si="7"/>
        <v>0.68333333333333335</v>
      </c>
      <c r="N99" s="2" t="s">
        <v>544</v>
      </c>
      <c r="O99" s="1">
        <v>9397</v>
      </c>
      <c r="P99" s="1">
        <v>1.28</v>
      </c>
    </row>
    <row r="100" spans="1:16" ht="13.2" x14ac:dyDescent="0.25">
      <c r="A100" s="3" t="s">
        <v>698</v>
      </c>
      <c r="B100" s="1" t="s">
        <v>699</v>
      </c>
      <c r="C100" s="1" t="str">
        <f t="shared" si="6"/>
        <v>Oct2021</v>
      </c>
      <c r="D100" s="2" t="s">
        <v>883</v>
      </c>
      <c r="E100" s="1">
        <v>22</v>
      </c>
      <c r="F100" s="1">
        <v>2021</v>
      </c>
      <c r="G100" s="1">
        <f t="shared" si="4"/>
        <v>10</v>
      </c>
      <c r="H100" s="5">
        <f t="shared" si="5"/>
        <v>44491</v>
      </c>
      <c r="I100" s="1">
        <v>119</v>
      </c>
      <c r="J100" s="1">
        <v>2.4142999999999999</v>
      </c>
      <c r="K100" s="1">
        <v>2</v>
      </c>
      <c r="L100" s="1">
        <v>0.38600000000000001</v>
      </c>
      <c r="M100" s="1">
        <f t="shared" si="7"/>
        <v>1.2166666666666668</v>
      </c>
      <c r="N100" s="2" t="s">
        <v>182</v>
      </c>
      <c r="O100" s="1">
        <v>3481</v>
      </c>
      <c r="P100" s="1">
        <v>2.33</v>
      </c>
    </row>
    <row r="101" spans="1:16" ht="13.2" x14ac:dyDescent="0.25">
      <c r="A101" s="3" t="s">
        <v>565</v>
      </c>
      <c r="B101" s="1" t="s">
        <v>566</v>
      </c>
      <c r="C101" s="1" t="str">
        <f t="shared" si="6"/>
        <v>Oct2021</v>
      </c>
      <c r="D101" s="2" t="s">
        <v>883</v>
      </c>
      <c r="E101" s="1">
        <v>21</v>
      </c>
      <c r="F101" s="1">
        <v>2021</v>
      </c>
      <c r="G101" s="1">
        <f t="shared" si="4"/>
        <v>10</v>
      </c>
      <c r="H101" s="5">
        <f t="shared" si="5"/>
        <v>44490</v>
      </c>
      <c r="I101" s="1">
        <v>241</v>
      </c>
      <c r="J101" s="1">
        <v>4.1769999999999996</v>
      </c>
      <c r="K101" s="1">
        <v>0</v>
      </c>
      <c r="L101" s="1">
        <v>12.032999999999999</v>
      </c>
      <c r="M101" s="1">
        <f t="shared" si="7"/>
        <v>1.0333333333333334</v>
      </c>
      <c r="N101" s="2" t="s">
        <v>10</v>
      </c>
      <c r="O101" s="1">
        <v>3643</v>
      </c>
      <c r="P101" s="1">
        <v>0.8</v>
      </c>
    </row>
    <row r="102" spans="1:16" ht="13.2" x14ac:dyDescent="0.25">
      <c r="A102" s="3" t="s">
        <v>435</v>
      </c>
      <c r="B102" s="1" t="s">
        <v>436</v>
      </c>
      <c r="C102" s="1" t="str">
        <f t="shared" si="6"/>
        <v>Oct2021</v>
      </c>
      <c r="D102" s="2" t="s">
        <v>883</v>
      </c>
      <c r="E102" s="1">
        <v>18</v>
      </c>
      <c r="F102" s="1">
        <v>2021</v>
      </c>
      <c r="G102" s="1">
        <f t="shared" si="4"/>
        <v>10</v>
      </c>
      <c r="H102" s="5">
        <f t="shared" si="5"/>
        <v>44487</v>
      </c>
      <c r="I102" s="1">
        <v>455</v>
      </c>
      <c r="J102" s="1">
        <v>5.0091000000000001</v>
      </c>
      <c r="K102" s="1">
        <v>1</v>
      </c>
      <c r="L102" s="1">
        <v>8.4849999999999994</v>
      </c>
      <c r="M102" s="1">
        <f t="shared" si="7"/>
        <v>0.65</v>
      </c>
      <c r="N102" s="2" t="s">
        <v>244</v>
      </c>
      <c r="O102" s="1">
        <v>17149</v>
      </c>
      <c r="P102" s="1">
        <v>1.64</v>
      </c>
    </row>
    <row r="103" spans="1:16" ht="13.2" x14ac:dyDescent="0.25">
      <c r="A103" s="3" t="s">
        <v>26</v>
      </c>
      <c r="B103" s="1" t="s">
        <v>27</v>
      </c>
      <c r="C103" s="1" t="str">
        <f t="shared" si="6"/>
        <v>Oct2021</v>
      </c>
      <c r="D103" s="2" t="s">
        <v>883</v>
      </c>
      <c r="E103" s="1">
        <v>13</v>
      </c>
      <c r="F103" s="1">
        <v>2021</v>
      </c>
      <c r="G103" s="1">
        <f t="shared" si="4"/>
        <v>10</v>
      </c>
      <c r="H103" s="5">
        <f t="shared" si="5"/>
        <v>44482</v>
      </c>
      <c r="I103" s="1">
        <v>37735</v>
      </c>
      <c r="J103" s="1">
        <v>1013.7282</v>
      </c>
      <c r="K103" s="1">
        <v>76</v>
      </c>
      <c r="L103" s="1">
        <v>880.87699999999995</v>
      </c>
      <c r="M103" s="1">
        <f t="shared" si="7"/>
        <v>1.6</v>
      </c>
      <c r="N103" s="2" t="s">
        <v>28</v>
      </c>
      <c r="O103" s="1">
        <v>194988</v>
      </c>
      <c r="P103" s="1">
        <v>9.65</v>
      </c>
    </row>
    <row r="104" spans="1:16" ht="13.2" x14ac:dyDescent="0.25">
      <c r="A104" s="3" t="s">
        <v>705</v>
      </c>
      <c r="B104" s="1" t="s">
        <v>706</v>
      </c>
      <c r="C104" s="1" t="str">
        <f t="shared" si="6"/>
        <v>Oct2021</v>
      </c>
      <c r="D104" s="2" t="s">
        <v>883</v>
      </c>
      <c r="E104" s="1">
        <v>12</v>
      </c>
      <c r="F104" s="1">
        <v>2021</v>
      </c>
      <c r="G104" s="1">
        <f t="shared" si="4"/>
        <v>10</v>
      </c>
      <c r="H104" s="5">
        <f t="shared" si="5"/>
        <v>44481</v>
      </c>
      <c r="I104" s="1">
        <v>116</v>
      </c>
      <c r="J104" s="1">
        <v>1.2435</v>
      </c>
      <c r="K104" s="1">
        <v>0</v>
      </c>
      <c r="L104" s="1">
        <v>2.6150000000000002</v>
      </c>
      <c r="M104" s="1">
        <f t="shared" si="7"/>
        <v>0.6333333333333333</v>
      </c>
      <c r="N104" s="2" t="s">
        <v>707</v>
      </c>
      <c r="O104" s="1">
        <v>4137</v>
      </c>
      <c r="P104" s="1">
        <v>1.1399999999999999</v>
      </c>
    </row>
    <row r="105" spans="1:16" ht="13.2" x14ac:dyDescent="0.25">
      <c r="A105" s="3" t="s">
        <v>281</v>
      </c>
      <c r="B105" s="1" t="s">
        <v>282</v>
      </c>
      <c r="C105" s="1" t="str">
        <f t="shared" si="6"/>
        <v>Oct2021</v>
      </c>
      <c r="D105" s="2" t="s">
        <v>883</v>
      </c>
      <c r="E105" s="1">
        <v>9</v>
      </c>
      <c r="F105" s="1">
        <v>2021</v>
      </c>
      <c r="G105" s="1">
        <f t="shared" si="4"/>
        <v>10</v>
      </c>
      <c r="H105" s="5">
        <f t="shared" si="5"/>
        <v>44478</v>
      </c>
      <c r="I105" s="1">
        <v>938</v>
      </c>
      <c r="J105" s="1">
        <v>15.8697</v>
      </c>
      <c r="K105" s="1">
        <v>4</v>
      </c>
      <c r="L105" s="1">
        <v>62.045999999999999</v>
      </c>
      <c r="M105" s="1">
        <f t="shared" si="7"/>
        <v>1</v>
      </c>
      <c r="N105" s="2" t="s">
        <v>157</v>
      </c>
      <c r="O105" s="1">
        <v>7773</v>
      </c>
      <c r="P105" s="1">
        <v>3.49</v>
      </c>
    </row>
    <row r="106" spans="1:16" ht="13.2" x14ac:dyDescent="0.25">
      <c r="A106" s="3" t="s">
        <v>477</v>
      </c>
      <c r="B106" s="1" t="s">
        <v>478</v>
      </c>
      <c r="C106" s="1" t="str">
        <f t="shared" si="6"/>
        <v>Oct2021</v>
      </c>
      <c r="D106" s="2" t="s">
        <v>883</v>
      </c>
      <c r="E106" s="1">
        <v>7</v>
      </c>
      <c r="F106" s="1">
        <v>2021</v>
      </c>
      <c r="G106" s="1">
        <f t="shared" si="4"/>
        <v>10</v>
      </c>
      <c r="H106" s="5">
        <f t="shared" si="5"/>
        <v>44476</v>
      </c>
      <c r="I106" s="1">
        <v>365</v>
      </c>
      <c r="J106" s="1">
        <v>6.4912999999999998</v>
      </c>
      <c r="K106" s="1">
        <v>2</v>
      </c>
      <c r="L106" s="1">
        <v>4.5229999999999997</v>
      </c>
      <c r="M106" s="1">
        <f t="shared" si="7"/>
        <v>1.0666666666666667</v>
      </c>
      <c r="N106" s="2" t="s">
        <v>86</v>
      </c>
      <c r="O106" s="1">
        <v>17695</v>
      </c>
      <c r="P106" s="1">
        <v>1.42</v>
      </c>
    </row>
    <row r="107" spans="1:16" ht="13.2" x14ac:dyDescent="0.25">
      <c r="A107" s="3" t="s">
        <v>127</v>
      </c>
      <c r="B107" s="1" t="s">
        <v>128</v>
      </c>
      <c r="C107" s="1" t="str">
        <f t="shared" si="6"/>
        <v>Oct2021</v>
      </c>
      <c r="D107" s="2" t="s">
        <v>883</v>
      </c>
      <c r="E107" s="1">
        <v>1</v>
      </c>
      <c r="F107" s="1">
        <v>2021</v>
      </c>
      <c r="G107" s="1">
        <f t="shared" si="4"/>
        <v>10</v>
      </c>
      <c r="H107" s="5">
        <f t="shared" si="5"/>
        <v>44470</v>
      </c>
      <c r="I107" s="1">
        <v>2330</v>
      </c>
      <c r="J107" s="1">
        <v>70.324100000000001</v>
      </c>
      <c r="K107" s="1">
        <v>8</v>
      </c>
      <c r="L107" s="1">
        <v>134.04499999999999</v>
      </c>
      <c r="M107" s="1">
        <f t="shared" si="7"/>
        <v>1.8</v>
      </c>
      <c r="N107" s="2" t="s">
        <v>48</v>
      </c>
      <c r="O107" s="1">
        <v>12857</v>
      </c>
      <c r="P107" s="1">
        <v>5.15</v>
      </c>
    </row>
    <row r="108" spans="1:16" ht="13.2" x14ac:dyDescent="0.25">
      <c r="A108" s="3" t="s">
        <v>475</v>
      </c>
      <c r="B108" s="1" t="s">
        <v>476</v>
      </c>
      <c r="C108" s="1" t="str">
        <f t="shared" si="6"/>
        <v>Sep2021</v>
      </c>
      <c r="D108" s="2" t="s">
        <v>882</v>
      </c>
      <c r="E108" s="1">
        <v>30</v>
      </c>
      <c r="F108" s="1">
        <v>2021</v>
      </c>
      <c r="G108" s="1">
        <f t="shared" si="4"/>
        <v>9</v>
      </c>
      <c r="H108" s="5">
        <f t="shared" si="5"/>
        <v>44469</v>
      </c>
      <c r="I108" s="1">
        <v>366</v>
      </c>
      <c r="J108" s="1">
        <v>5.5556000000000001</v>
      </c>
      <c r="K108" s="1">
        <v>4</v>
      </c>
      <c r="L108" s="1">
        <v>8.5640000000000001</v>
      </c>
      <c r="M108" s="1">
        <f t="shared" si="7"/>
        <v>0.9</v>
      </c>
      <c r="N108" s="2" t="s">
        <v>136</v>
      </c>
      <c r="O108" s="1">
        <v>17453</v>
      </c>
      <c r="P108" s="1">
        <v>1.47</v>
      </c>
    </row>
    <row r="109" spans="1:16" ht="13.2" x14ac:dyDescent="0.25">
      <c r="A109" s="3" t="s">
        <v>443</v>
      </c>
      <c r="B109" s="1" t="s">
        <v>444</v>
      </c>
      <c r="C109" s="1" t="str">
        <f t="shared" si="6"/>
        <v>Sep2021</v>
      </c>
      <c r="D109" s="2" t="s">
        <v>882</v>
      </c>
      <c r="E109" s="1">
        <v>29</v>
      </c>
      <c r="F109" s="1">
        <v>2021</v>
      </c>
      <c r="G109" s="1">
        <f t="shared" si="4"/>
        <v>9</v>
      </c>
      <c r="H109" s="5">
        <f t="shared" si="5"/>
        <v>44468</v>
      </c>
      <c r="I109" s="1">
        <v>443</v>
      </c>
      <c r="J109" s="1">
        <v>8.0972000000000008</v>
      </c>
      <c r="K109" s="1">
        <v>0</v>
      </c>
      <c r="L109" s="1">
        <v>8.0389999999999997</v>
      </c>
      <c r="M109" s="1">
        <f t="shared" si="7"/>
        <v>1.0833333333333333</v>
      </c>
      <c r="N109" s="2" t="s">
        <v>290</v>
      </c>
      <c r="O109" s="1">
        <v>18581</v>
      </c>
      <c r="P109" s="1">
        <v>1.58</v>
      </c>
    </row>
    <row r="110" spans="1:16" ht="13.2" x14ac:dyDescent="0.25">
      <c r="A110" s="3" t="s">
        <v>370</v>
      </c>
      <c r="B110" s="1" t="s">
        <v>371</v>
      </c>
      <c r="C110" s="1" t="str">
        <f t="shared" si="6"/>
        <v>Sep2021</v>
      </c>
      <c r="D110" s="2" t="s">
        <v>882</v>
      </c>
      <c r="E110" s="1">
        <v>27</v>
      </c>
      <c r="F110" s="1">
        <v>2021</v>
      </c>
      <c r="G110" s="1">
        <f t="shared" si="4"/>
        <v>9</v>
      </c>
      <c r="H110" s="5">
        <f t="shared" si="5"/>
        <v>44466</v>
      </c>
      <c r="I110" s="1">
        <v>663</v>
      </c>
      <c r="J110" s="1">
        <v>7.2035999999999998</v>
      </c>
      <c r="K110" s="1">
        <v>2</v>
      </c>
      <c r="L110" s="1">
        <v>17.734000000000002</v>
      </c>
      <c r="M110" s="1">
        <f t="shared" si="7"/>
        <v>0.65</v>
      </c>
      <c r="N110" s="2" t="s">
        <v>244</v>
      </c>
      <c r="O110" s="1">
        <v>18554</v>
      </c>
      <c r="P110" s="1">
        <v>2.1800000000000002</v>
      </c>
    </row>
    <row r="111" spans="1:16" ht="13.2" x14ac:dyDescent="0.25">
      <c r="A111" s="3" t="s">
        <v>386</v>
      </c>
      <c r="B111" s="1" t="s">
        <v>387</v>
      </c>
      <c r="C111" s="1" t="str">
        <f t="shared" si="6"/>
        <v>Sep2021</v>
      </c>
      <c r="D111" s="2" t="s">
        <v>882</v>
      </c>
      <c r="E111" s="1">
        <v>25</v>
      </c>
      <c r="F111" s="1">
        <v>2021</v>
      </c>
      <c r="G111" s="1">
        <f t="shared" si="4"/>
        <v>9</v>
      </c>
      <c r="H111" s="5">
        <f t="shared" si="5"/>
        <v>44464</v>
      </c>
      <c r="I111" s="1">
        <v>612</v>
      </c>
      <c r="J111" s="1">
        <v>6.0773999999999999</v>
      </c>
      <c r="K111" s="1">
        <v>1</v>
      </c>
      <c r="L111" s="1">
        <v>15.723000000000001</v>
      </c>
      <c r="M111" s="1">
        <f t="shared" si="7"/>
        <v>0.58333333333333337</v>
      </c>
      <c r="N111" s="2" t="s">
        <v>388</v>
      </c>
      <c r="O111" s="1">
        <v>18293</v>
      </c>
      <c r="P111" s="1">
        <v>2.08</v>
      </c>
    </row>
    <row r="112" spans="1:16" ht="13.2" x14ac:dyDescent="0.25">
      <c r="A112" s="3" t="s">
        <v>745</v>
      </c>
      <c r="B112" s="1" t="s">
        <v>746</v>
      </c>
      <c r="C112" s="1" t="str">
        <f t="shared" si="6"/>
        <v>Sep2021</v>
      </c>
      <c r="D112" s="2" t="s">
        <v>882</v>
      </c>
      <c r="E112" s="1">
        <v>22</v>
      </c>
      <c r="F112" s="1">
        <v>2021</v>
      </c>
      <c r="G112" s="1">
        <f t="shared" si="4"/>
        <v>9</v>
      </c>
      <c r="H112" s="5">
        <f t="shared" si="5"/>
        <v>44461</v>
      </c>
      <c r="I112" s="1">
        <v>79</v>
      </c>
      <c r="J112" s="1">
        <v>0.72760000000000002</v>
      </c>
      <c r="K112" s="1">
        <v>-1</v>
      </c>
      <c r="L112" s="1">
        <v>0.26100000000000001</v>
      </c>
      <c r="M112" s="1">
        <f t="shared" si="7"/>
        <v>0.55000000000000004</v>
      </c>
      <c r="N112" s="2" t="s">
        <v>113</v>
      </c>
      <c r="O112" s="1">
        <v>3342</v>
      </c>
      <c r="P112" s="1">
        <v>1.53</v>
      </c>
    </row>
    <row r="113" spans="1:16" ht="13.2" x14ac:dyDescent="0.25">
      <c r="A113" s="3" t="s">
        <v>362</v>
      </c>
      <c r="B113" s="1" t="s">
        <v>363</v>
      </c>
      <c r="C113" s="1" t="str">
        <f t="shared" si="6"/>
        <v>Sep2021</v>
      </c>
      <c r="D113" s="2" t="s">
        <v>882</v>
      </c>
      <c r="E113" s="1">
        <v>20</v>
      </c>
      <c r="F113" s="1">
        <v>2021</v>
      </c>
      <c r="G113" s="1">
        <f t="shared" si="4"/>
        <v>9</v>
      </c>
      <c r="H113" s="5">
        <f t="shared" si="5"/>
        <v>44459</v>
      </c>
      <c r="I113" s="1">
        <v>729</v>
      </c>
      <c r="J113" s="1">
        <v>13.029299999999999</v>
      </c>
      <c r="K113" s="1">
        <v>3</v>
      </c>
      <c r="L113" s="1">
        <v>40.423999999999999</v>
      </c>
      <c r="M113" s="1">
        <f t="shared" si="7"/>
        <v>1.0666666666666667</v>
      </c>
      <c r="N113" s="2" t="s">
        <v>86</v>
      </c>
      <c r="O113" s="1">
        <v>5147</v>
      </c>
      <c r="P113" s="1">
        <v>3.83</v>
      </c>
    </row>
    <row r="114" spans="1:16" ht="13.2" x14ac:dyDescent="0.25">
      <c r="A114" s="3" t="s">
        <v>819</v>
      </c>
      <c r="B114" s="1" t="s">
        <v>820</v>
      </c>
      <c r="C114" s="1" t="str">
        <f t="shared" si="6"/>
        <v>Sep2021</v>
      </c>
      <c r="D114" s="2" t="s">
        <v>882</v>
      </c>
      <c r="E114" s="1">
        <v>14</v>
      </c>
      <c r="F114" s="1">
        <v>2021</v>
      </c>
      <c r="G114" s="1">
        <f t="shared" si="4"/>
        <v>9</v>
      </c>
      <c r="H114" s="5">
        <f t="shared" si="5"/>
        <v>44453</v>
      </c>
      <c r="I114" s="1">
        <v>37</v>
      </c>
      <c r="J114" s="1">
        <v>0.63800000000000001</v>
      </c>
      <c r="K114" s="1">
        <v>1</v>
      </c>
      <c r="L114" s="1">
        <v>2.8000000000000001E-2</v>
      </c>
      <c r="M114" s="1">
        <f t="shared" si="7"/>
        <v>1.0333333333333334</v>
      </c>
      <c r="N114" s="2" t="s">
        <v>10</v>
      </c>
      <c r="O114" s="1">
        <v>1771</v>
      </c>
      <c r="P114" s="1">
        <v>0.79</v>
      </c>
    </row>
    <row r="115" spans="1:16" ht="13.2" x14ac:dyDescent="0.25">
      <c r="A115" s="3" t="s">
        <v>416</v>
      </c>
      <c r="B115" s="1" t="s">
        <v>417</v>
      </c>
      <c r="C115" s="1" t="str">
        <f t="shared" si="6"/>
        <v>Sep2021</v>
      </c>
      <c r="D115" s="2" t="s">
        <v>882</v>
      </c>
      <c r="E115" s="1">
        <v>10</v>
      </c>
      <c r="F115" s="1">
        <v>2021</v>
      </c>
      <c r="G115" s="1">
        <f t="shared" si="4"/>
        <v>9</v>
      </c>
      <c r="H115" s="5">
        <f t="shared" si="5"/>
        <v>44449</v>
      </c>
      <c r="I115" s="1">
        <v>518</v>
      </c>
      <c r="J115" s="1">
        <v>3.6617000000000002</v>
      </c>
      <c r="K115" s="1">
        <v>6</v>
      </c>
      <c r="L115" s="1">
        <v>0.17199999999999999</v>
      </c>
      <c r="M115" s="1">
        <f t="shared" si="7"/>
        <v>0.41666666666666669</v>
      </c>
      <c r="N115" s="2" t="s">
        <v>121</v>
      </c>
      <c r="O115" s="1">
        <v>7836</v>
      </c>
      <c r="P115" s="1">
        <v>2.68</v>
      </c>
    </row>
    <row r="116" spans="1:16" ht="13.2" x14ac:dyDescent="0.25">
      <c r="A116" s="3" t="s">
        <v>651</v>
      </c>
      <c r="B116" s="1" t="s">
        <v>652</v>
      </c>
      <c r="C116" s="1" t="str">
        <f t="shared" si="6"/>
        <v>Sep2021</v>
      </c>
      <c r="D116" s="2" t="s">
        <v>882</v>
      </c>
      <c r="E116" s="1">
        <v>5</v>
      </c>
      <c r="F116" s="1">
        <v>2021</v>
      </c>
      <c r="G116" s="1">
        <f t="shared" si="4"/>
        <v>9</v>
      </c>
      <c r="H116" s="5">
        <f t="shared" si="5"/>
        <v>44444</v>
      </c>
      <c r="I116" s="1">
        <v>164</v>
      </c>
      <c r="J116" s="1">
        <v>1.5284</v>
      </c>
      <c r="K116" s="1">
        <v>1</v>
      </c>
      <c r="L116" s="1">
        <v>1.1040000000000001</v>
      </c>
      <c r="M116" s="1">
        <f t="shared" si="7"/>
        <v>0.55000000000000004</v>
      </c>
      <c r="N116" s="2" t="s">
        <v>113</v>
      </c>
      <c r="O116" s="1">
        <v>3986</v>
      </c>
      <c r="P116" s="1">
        <v>1.81</v>
      </c>
    </row>
    <row r="117" spans="1:16" ht="13.2" x14ac:dyDescent="0.25">
      <c r="A117" s="3" t="s">
        <v>49</v>
      </c>
      <c r="B117" s="1" t="s">
        <v>50</v>
      </c>
      <c r="C117" s="1" t="str">
        <f t="shared" si="6"/>
        <v>Sep2021</v>
      </c>
      <c r="D117" s="2" t="s">
        <v>882</v>
      </c>
      <c r="E117" s="1">
        <v>2</v>
      </c>
      <c r="F117" s="1">
        <v>2021</v>
      </c>
      <c r="G117" s="1">
        <f t="shared" si="4"/>
        <v>9</v>
      </c>
      <c r="H117" s="5">
        <f t="shared" si="5"/>
        <v>44441</v>
      </c>
      <c r="I117" s="1">
        <v>10000</v>
      </c>
      <c r="J117" s="1">
        <v>260.83350000000002</v>
      </c>
      <c r="K117" s="1">
        <v>87</v>
      </c>
      <c r="L117" s="1">
        <v>164.05099999999999</v>
      </c>
      <c r="M117" s="1">
        <f t="shared" si="7"/>
        <v>1.55</v>
      </c>
      <c r="N117" s="2" t="s">
        <v>51</v>
      </c>
      <c r="O117" s="1">
        <v>64835</v>
      </c>
      <c r="P117" s="1">
        <v>11.63</v>
      </c>
    </row>
    <row r="118" spans="1:16" ht="13.2" x14ac:dyDescent="0.25">
      <c r="A118" s="3" t="s">
        <v>607</v>
      </c>
      <c r="B118" s="1" t="s">
        <v>608</v>
      </c>
      <c r="C118" s="1" t="str">
        <f t="shared" si="6"/>
        <v>Aug2021</v>
      </c>
      <c r="D118" s="2" t="s">
        <v>879</v>
      </c>
      <c r="E118" s="1">
        <v>30</v>
      </c>
      <c r="F118" s="1">
        <v>2021</v>
      </c>
      <c r="G118" s="1">
        <f t="shared" si="4"/>
        <v>8</v>
      </c>
      <c r="H118" s="5">
        <f t="shared" si="5"/>
        <v>44438</v>
      </c>
      <c r="I118" s="1">
        <v>204</v>
      </c>
      <c r="J118" s="1">
        <v>2.5745</v>
      </c>
      <c r="K118" s="1">
        <v>0</v>
      </c>
      <c r="L118" s="1">
        <v>3.0030000000000001</v>
      </c>
      <c r="M118" s="1">
        <f t="shared" si="7"/>
        <v>0.75</v>
      </c>
      <c r="N118" s="2" t="s">
        <v>224</v>
      </c>
      <c r="O118" s="1">
        <v>3877</v>
      </c>
      <c r="P118" s="1">
        <v>2.5299999999999998</v>
      </c>
    </row>
    <row r="119" spans="1:16" ht="13.2" x14ac:dyDescent="0.25">
      <c r="A119" s="3" t="s">
        <v>567</v>
      </c>
      <c r="B119" s="1" t="s">
        <v>568</v>
      </c>
      <c r="C119" s="1" t="str">
        <f t="shared" si="6"/>
        <v>Aug2021</v>
      </c>
      <c r="D119" s="2" t="s">
        <v>879</v>
      </c>
      <c r="E119" s="1">
        <v>27</v>
      </c>
      <c r="F119" s="1">
        <v>2021</v>
      </c>
      <c r="G119" s="1">
        <f t="shared" si="4"/>
        <v>8</v>
      </c>
      <c r="H119" s="5">
        <f t="shared" si="5"/>
        <v>44435</v>
      </c>
      <c r="I119" s="1">
        <v>240</v>
      </c>
      <c r="J119" s="1">
        <v>5.0218999999999996</v>
      </c>
      <c r="K119" s="1">
        <v>1</v>
      </c>
      <c r="L119" s="1">
        <v>2.4820000000000002</v>
      </c>
      <c r="M119" s="1">
        <f t="shared" si="7"/>
        <v>1.25</v>
      </c>
      <c r="N119" s="2" t="s">
        <v>22</v>
      </c>
      <c r="O119" s="1">
        <v>3977</v>
      </c>
      <c r="P119" s="1">
        <v>3.87</v>
      </c>
    </row>
    <row r="120" spans="1:16" ht="13.2" x14ac:dyDescent="0.25">
      <c r="A120" s="3" t="s">
        <v>357</v>
      </c>
      <c r="B120" s="1" t="s">
        <v>358</v>
      </c>
      <c r="C120" s="1" t="str">
        <f t="shared" si="6"/>
        <v>Aug2021</v>
      </c>
      <c r="D120" s="2" t="s">
        <v>879</v>
      </c>
      <c r="E120" s="1">
        <v>24</v>
      </c>
      <c r="F120" s="1">
        <v>2021</v>
      </c>
      <c r="G120" s="1">
        <f t="shared" si="4"/>
        <v>8</v>
      </c>
      <c r="H120" s="5">
        <f t="shared" si="5"/>
        <v>44432</v>
      </c>
      <c r="I120" s="1">
        <v>740</v>
      </c>
      <c r="J120" s="1">
        <v>13.867000000000001</v>
      </c>
      <c r="K120" s="1">
        <v>0</v>
      </c>
      <c r="L120" s="1">
        <v>25.456</v>
      </c>
      <c r="M120" s="1">
        <f t="shared" si="7"/>
        <v>1.1166666666666667</v>
      </c>
      <c r="N120" s="2" t="s">
        <v>359</v>
      </c>
      <c r="O120" s="1">
        <v>21191</v>
      </c>
      <c r="P120" s="1">
        <v>1.97</v>
      </c>
    </row>
    <row r="121" spans="1:16" ht="13.2" x14ac:dyDescent="0.25">
      <c r="A121" s="3" t="s">
        <v>765</v>
      </c>
      <c r="B121" s="1" t="s">
        <v>766</v>
      </c>
      <c r="C121" s="1" t="str">
        <f t="shared" si="6"/>
        <v>Aug2021</v>
      </c>
      <c r="D121" s="2" t="s">
        <v>879</v>
      </c>
      <c r="E121" s="1">
        <v>23</v>
      </c>
      <c r="F121" s="1">
        <v>2021</v>
      </c>
      <c r="G121" s="1">
        <f t="shared" si="4"/>
        <v>8</v>
      </c>
      <c r="H121" s="5">
        <f t="shared" si="5"/>
        <v>44431</v>
      </c>
      <c r="I121" s="1">
        <v>68</v>
      </c>
      <c r="J121" s="1">
        <v>1.1455</v>
      </c>
      <c r="K121" s="1">
        <v>0</v>
      </c>
      <c r="L121" s="1">
        <v>0.05</v>
      </c>
      <c r="M121" s="1">
        <f t="shared" si="7"/>
        <v>1</v>
      </c>
      <c r="N121" s="2" t="s">
        <v>157</v>
      </c>
      <c r="O121" s="1">
        <v>3240</v>
      </c>
      <c r="P121" s="1">
        <v>1.39</v>
      </c>
    </row>
    <row r="122" spans="1:16" ht="13.2" x14ac:dyDescent="0.25">
      <c r="A122" s="3" t="s">
        <v>589</v>
      </c>
      <c r="B122" s="1" t="s">
        <v>590</v>
      </c>
      <c r="C122" s="1" t="str">
        <f t="shared" si="6"/>
        <v>Aug2021</v>
      </c>
      <c r="D122" s="2" t="s">
        <v>879</v>
      </c>
      <c r="E122" s="1">
        <v>22</v>
      </c>
      <c r="F122" s="1">
        <v>2021</v>
      </c>
      <c r="G122" s="1">
        <f t="shared" si="4"/>
        <v>8</v>
      </c>
      <c r="H122" s="5">
        <f t="shared" si="5"/>
        <v>44430</v>
      </c>
      <c r="I122" s="1">
        <v>218</v>
      </c>
      <c r="J122" s="1">
        <v>3.2845</v>
      </c>
      <c r="K122" s="1">
        <v>0</v>
      </c>
      <c r="L122" s="1">
        <v>2.1150000000000002</v>
      </c>
      <c r="M122" s="1">
        <f t="shared" si="7"/>
        <v>0.9</v>
      </c>
      <c r="N122" s="2" t="s">
        <v>136</v>
      </c>
      <c r="O122" s="1">
        <v>4893</v>
      </c>
      <c r="P122" s="1">
        <v>2.23</v>
      </c>
    </row>
    <row r="123" spans="1:16" ht="13.2" x14ac:dyDescent="0.25">
      <c r="A123" s="3" t="s">
        <v>43</v>
      </c>
      <c r="B123" s="1" t="s">
        <v>44</v>
      </c>
      <c r="C123" s="1" t="str">
        <f t="shared" si="6"/>
        <v>Aug2021</v>
      </c>
      <c r="D123" s="2" t="s">
        <v>879</v>
      </c>
      <c r="E123" s="1">
        <v>21</v>
      </c>
      <c r="F123" s="1">
        <v>2021</v>
      </c>
      <c r="G123" s="1">
        <f t="shared" si="4"/>
        <v>8</v>
      </c>
      <c r="H123" s="5">
        <f t="shared" si="5"/>
        <v>44429</v>
      </c>
      <c r="I123" s="1">
        <v>14621</v>
      </c>
      <c r="J123" s="1">
        <v>319.6816</v>
      </c>
      <c r="K123" s="1">
        <v>62</v>
      </c>
      <c r="L123" s="1">
        <v>267.29700000000003</v>
      </c>
      <c r="M123" s="1">
        <f t="shared" si="7"/>
        <v>1.3</v>
      </c>
      <c r="N123" s="2" t="s">
        <v>45</v>
      </c>
      <c r="O123" s="1">
        <v>99160</v>
      </c>
      <c r="P123" s="1">
        <v>10.08</v>
      </c>
    </row>
    <row r="124" spans="1:16" ht="13.2" x14ac:dyDescent="0.25">
      <c r="A124" s="3" t="s">
        <v>785</v>
      </c>
      <c r="B124" s="1" t="s">
        <v>786</v>
      </c>
      <c r="C124" s="1" t="str">
        <f t="shared" si="6"/>
        <v>Aug2021</v>
      </c>
      <c r="D124" s="2" t="s">
        <v>879</v>
      </c>
      <c r="E124" s="1">
        <v>21</v>
      </c>
      <c r="F124" s="1">
        <v>2021</v>
      </c>
      <c r="G124" s="1">
        <f t="shared" si="4"/>
        <v>8</v>
      </c>
      <c r="H124" s="5">
        <f t="shared" si="5"/>
        <v>44429</v>
      </c>
      <c r="I124" s="1">
        <v>59</v>
      </c>
      <c r="J124" s="1">
        <v>0.50639999999999996</v>
      </c>
      <c r="K124" s="1">
        <v>0</v>
      </c>
      <c r="L124" s="1">
        <v>0.23200000000000001</v>
      </c>
      <c r="M124" s="1">
        <f t="shared" si="7"/>
        <v>0.5</v>
      </c>
      <c r="N124" s="2" t="s">
        <v>34</v>
      </c>
      <c r="O124" s="1">
        <v>2722</v>
      </c>
      <c r="P124" s="1">
        <v>1.4</v>
      </c>
    </row>
    <row r="125" spans="1:16" ht="13.2" x14ac:dyDescent="0.25">
      <c r="A125" s="3" t="s">
        <v>274</v>
      </c>
      <c r="B125" s="1" t="s">
        <v>275</v>
      </c>
      <c r="C125" s="1" t="str">
        <f t="shared" si="6"/>
        <v>Aug2021</v>
      </c>
      <c r="D125" s="2" t="s">
        <v>879</v>
      </c>
      <c r="E125" s="1">
        <v>20</v>
      </c>
      <c r="F125" s="1">
        <v>2021</v>
      </c>
      <c r="G125" s="1">
        <f t="shared" si="4"/>
        <v>8</v>
      </c>
      <c r="H125" s="5">
        <f t="shared" si="5"/>
        <v>44428</v>
      </c>
      <c r="I125" s="1">
        <v>973</v>
      </c>
      <c r="J125" s="1">
        <v>19.2242</v>
      </c>
      <c r="K125" s="1">
        <v>6</v>
      </c>
      <c r="L125" s="1">
        <v>39.921999999999997</v>
      </c>
      <c r="M125" s="1">
        <f t="shared" si="7"/>
        <v>1.1833333333333333</v>
      </c>
      <c r="N125" s="2" t="s">
        <v>57</v>
      </c>
      <c r="O125" s="1">
        <v>21229</v>
      </c>
      <c r="P125" s="1">
        <v>2.5299999999999998</v>
      </c>
    </row>
    <row r="126" spans="1:16" ht="13.2" x14ac:dyDescent="0.25">
      <c r="A126" s="3" t="s">
        <v>84</v>
      </c>
      <c r="B126" s="1" t="s">
        <v>85</v>
      </c>
      <c r="C126" s="1" t="str">
        <f t="shared" si="6"/>
        <v>Aug2021</v>
      </c>
      <c r="D126" s="2" t="s">
        <v>879</v>
      </c>
      <c r="E126" s="1">
        <v>19</v>
      </c>
      <c r="F126" s="1">
        <v>2021</v>
      </c>
      <c r="G126" s="1">
        <f t="shared" si="4"/>
        <v>8</v>
      </c>
      <c r="H126" s="5">
        <f t="shared" si="5"/>
        <v>44427</v>
      </c>
      <c r="I126" s="1">
        <v>4856</v>
      </c>
      <c r="J126" s="1">
        <v>86.508700000000005</v>
      </c>
      <c r="K126" s="1">
        <v>12</v>
      </c>
      <c r="L126" s="1">
        <v>123.84</v>
      </c>
      <c r="M126" s="1">
        <f t="shared" si="7"/>
        <v>1.0666666666666667</v>
      </c>
      <c r="N126" s="2" t="s">
        <v>86</v>
      </c>
      <c r="O126" s="1">
        <v>28760</v>
      </c>
      <c r="P126" s="1">
        <v>15.07</v>
      </c>
    </row>
    <row r="127" spans="1:16" ht="13.2" x14ac:dyDescent="0.25">
      <c r="A127" s="3" t="s">
        <v>206</v>
      </c>
      <c r="B127" s="1" t="s">
        <v>207</v>
      </c>
      <c r="C127" s="1" t="str">
        <f t="shared" si="6"/>
        <v>Aug2021</v>
      </c>
      <c r="D127" s="2" t="s">
        <v>879</v>
      </c>
      <c r="E127" s="1">
        <v>14</v>
      </c>
      <c r="F127" s="1">
        <v>2021</v>
      </c>
      <c r="G127" s="1">
        <f t="shared" si="4"/>
        <v>8</v>
      </c>
      <c r="H127" s="5">
        <f t="shared" si="5"/>
        <v>44422</v>
      </c>
      <c r="I127" s="1">
        <v>1366</v>
      </c>
      <c r="J127" s="1">
        <v>21.755199999999999</v>
      </c>
      <c r="K127" s="1">
        <v>4</v>
      </c>
      <c r="L127" s="1">
        <v>39.234000000000002</v>
      </c>
      <c r="M127" s="1">
        <f t="shared" si="7"/>
        <v>0.95</v>
      </c>
      <c r="N127" s="2" t="s">
        <v>208</v>
      </c>
      <c r="O127" s="1">
        <v>21754</v>
      </c>
      <c r="P127" s="1">
        <v>2.2799999999999998</v>
      </c>
    </row>
    <row r="128" spans="1:16" ht="13.2" x14ac:dyDescent="0.25">
      <c r="A128" s="3" t="s">
        <v>185</v>
      </c>
      <c r="B128" s="1" t="s">
        <v>186</v>
      </c>
      <c r="C128" s="1" t="str">
        <f t="shared" si="6"/>
        <v>Aug2021</v>
      </c>
      <c r="D128" s="2" t="s">
        <v>879</v>
      </c>
      <c r="E128" s="1">
        <v>12</v>
      </c>
      <c r="F128" s="1">
        <v>2021</v>
      </c>
      <c r="G128" s="1">
        <f t="shared" si="4"/>
        <v>8</v>
      </c>
      <c r="H128" s="5">
        <f t="shared" si="5"/>
        <v>44420</v>
      </c>
      <c r="I128" s="1">
        <v>1523</v>
      </c>
      <c r="J128" s="1">
        <v>35.189599999999999</v>
      </c>
      <c r="K128" s="1">
        <v>4</v>
      </c>
      <c r="L128" s="1">
        <v>33.213000000000001</v>
      </c>
      <c r="M128" s="1">
        <f t="shared" si="7"/>
        <v>1.3833333333333333</v>
      </c>
      <c r="N128" s="2" t="s">
        <v>177</v>
      </c>
      <c r="O128" s="1">
        <v>8245</v>
      </c>
      <c r="P128" s="1">
        <v>5.57</v>
      </c>
    </row>
    <row r="129" spans="1:16" ht="13.2" x14ac:dyDescent="0.25">
      <c r="A129" s="3" t="s">
        <v>169</v>
      </c>
      <c r="B129" s="1" t="s">
        <v>170</v>
      </c>
      <c r="C129" s="1" t="str">
        <f t="shared" si="6"/>
        <v>Aug2021</v>
      </c>
      <c r="D129" s="2" t="s">
        <v>879</v>
      </c>
      <c r="E129" s="1">
        <v>11</v>
      </c>
      <c r="F129" s="1">
        <v>2021</v>
      </c>
      <c r="G129" s="1">
        <f t="shared" si="4"/>
        <v>8</v>
      </c>
      <c r="H129" s="5">
        <f t="shared" si="5"/>
        <v>44419</v>
      </c>
      <c r="I129" s="1">
        <v>1717</v>
      </c>
      <c r="J129" s="1">
        <v>77.326899999999995</v>
      </c>
      <c r="K129" s="1">
        <v>17</v>
      </c>
      <c r="L129" s="1">
        <v>138.59299999999999</v>
      </c>
      <c r="M129" s="1">
        <f t="shared" si="7"/>
        <v>2.7</v>
      </c>
      <c r="N129" s="2" t="s">
        <v>171</v>
      </c>
      <c r="O129" s="1">
        <v>7107</v>
      </c>
      <c r="P129" s="1">
        <v>4.84</v>
      </c>
    </row>
    <row r="130" spans="1:16" ht="13.2" x14ac:dyDescent="0.25">
      <c r="A130" s="3" t="s">
        <v>52</v>
      </c>
      <c r="B130" s="1" t="s">
        <v>53</v>
      </c>
      <c r="C130" s="1" t="str">
        <f t="shared" si="6"/>
        <v>Aug2021</v>
      </c>
      <c r="D130" s="2" t="s">
        <v>879</v>
      </c>
      <c r="E130" s="1">
        <v>10</v>
      </c>
      <c r="F130" s="1">
        <v>2021</v>
      </c>
      <c r="G130" s="1">
        <f t="shared" ref="G130:G193" si="8">MONTH("2"&amp;D130)</f>
        <v>8</v>
      </c>
      <c r="H130" s="5">
        <f t="shared" ref="H130:H193" si="9">DATE(F130,G130,E130)</f>
        <v>44418</v>
      </c>
      <c r="I130" s="1">
        <v>9420</v>
      </c>
      <c r="J130" s="1">
        <v>232.3802</v>
      </c>
      <c r="K130" s="1">
        <v>19</v>
      </c>
      <c r="L130" s="1">
        <v>260.39400000000001</v>
      </c>
      <c r="M130" s="1">
        <f t="shared" si="7"/>
        <v>1.4666666666666668</v>
      </c>
      <c r="N130" s="2" t="s">
        <v>54</v>
      </c>
      <c r="O130" s="1">
        <v>44494</v>
      </c>
      <c r="P130" s="1">
        <v>10.37</v>
      </c>
    </row>
    <row r="131" spans="1:16" ht="13.2" x14ac:dyDescent="0.25">
      <c r="A131" s="3" t="s">
        <v>787</v>
      </c>
      <c r="B131" s="1" t="s">
        <v>788</v>
      </c>
      <c r="C131" s="1" t="str">
        <f t="shared" ref="C131:C194" si="10">_xlfn.CONCAT(D131,F131)</f>
        <v>Aug2021</v>
      </c>
      <c r="D131" s="2" t="s">
        <v>879</v>
      </c>
      <c r="E131" s="1">
        <v>9</v>
      </c>
      <c r="F131" s="1">
        <v>2021</v>
      </c>
      <c r="G131" s="1">
        <f t="shared" si="8"/>
        <v>8</v>
      </c>
      <c r="H131" s="5">
        <f t="shared" si="9"/>
        <v>44417</v>
      </c>
      <c r="I131" s="1">
        <v>58</v>
      </c>
      <c r="J131" s="1">
        <v>0.2172</v>
      </c>
      <c r="K131" s="1">
        <v>0</v>
      </c>
      <c r="L131" s="1" t="s">
        <v>9</v>
      </c>
      <c r="M131" s="1">
        <f t="shared" ref="M131:M194" si="11">HOUR(N131)*60+MINUTE(N131)+SECOND(N131)/60</f>
        <v>0.21666666666666667</v>
      </c>
      <c r="N131" s="2" t="s">
        <v>280</v>
      </c>
      <c r="O131" s="1">
        <v>2268</v>
      </c>
      <c r="P131" s="1">
        <v>1.32</v>
      </c>
    </row>
    <row r="132" spans="1:16" ht="13.2" x14ac:dyDescent="0.25">
      <c r="A132" s="3" t="s">
        <v>178</v>
      </c>
      <c r="B132" s="1" t="s">
        <v>179</v>
      </c>
      <c r="C132" s="1" t="str">
        <f t="shared" si="10"/>
        <v>Aug2021</v>
      </c>
      <c r="D132" s="2" t="s">
        <v>879</v>
      </c>
      <c r="E132" s="1">
        <v>8</v>
      </c>
      <c r="F132" s="1">
        <v>2021</v>
      </c>
      <c r="G132" s="1">
        <f t="shared" si="8"/>
        <v>8</v>
      </c>
      <c r="H132" s="5">
        <f t="shared" si="9"/>
        <v>44416</v>
      </c>
      <c r="I132" s="1">
        <v>1627</v>
      </c>
      <c r="J132" s="1">
        <v>32.4512</v>
      </c>
      <c r="K132" s="1">
        <v>2</v>
      </c>
      <c r="L132" s="1">
        <v>70.53</v>
      </c>
      <c r="M132" s="1">
        <f t="shared" si="11"/>
        <v>1.1833333333333333</v>
      </c>
      <c r="N132" s="2" t="s">
        <v>57</v>
      </c>
      <c r="O132" s="1">
        <v>5145</v>
      </c>
      <c r="P132" s="1">
        <v>6.88</v>
      </c>
    </row>
    <row r="133" spans="1:16" ht="13.2" x14ac:dyDescent="0.25">
      <c r="A133" s="3" t="s">
        <v>601</v>
      </c>
      <c r="B133" s="1" t="s">
        <v>602</v>
      </c>
      <c r="C133" s="1" t="str">
        <f t="shared" si="10"/>
        <v>Aug2021</v>
      </c>
      <c r="D133" s="2" t="s">
        <v>879</v>
      </c>
      <c r="E133" s="1">
        <v>7</v>
      </c>
      <c r="F133" s="1">
        <v>2021</v>
      </c>
      <c r="G133" s="1">
        <f t="shared" si="8"/>
        <v>8</v>
      </c>
      <c r="H133" s="5">
        <f t="shared" si="9"/>
        <v>44415</v>
      </c>
      <c r="I133" s="1">
        <v>209</v>
      </c>
      <c r="J133" s="1">
        <v>3.5003000000000002</v>
      </c>
      <c r="K133" s="1">
        <v>1</v>
      </c>
      <c r="L133" s="1">
        <v>3.4260000000000002</v>
      </c>
      <c r="M133" s="1">
        <f t="shared" si="11"/>
        <v>1</v>
      </c>
      <c r="N133" s="2" t="s">
        <v>157</v>
      </c>
      <c r="O133" s="1">
        <v>4499</v>
      </c>
      <c r="P133" s="1">
        <v>3.42</v>
      </c>
    </row>
    <row r="134" spans="1:16" ht="13.2" x14ac:dyDescent="0.25">
      <c r="A134" s="3" t="s">
        <v>187</v>
      </c>
      <c r="B134" s="1" t="s">
        <v>188</v>
      </c>
      <c r="C134" s="1" t="str">
        <f t="shared" si="10"/>
        <v>Aug2021</v>
      </c>
      <c r="D134" s="2" t="s">
        <v>879</v>
      </c>
      <c r="E134" s="1">
        <v>6</v>
      </c>
      <c r="F134" s="1">
        <v>2021</v>
      </c>
      <c r="G134" s="1">
        <f t="shared" si="8"/>
        <v>8</v>
      </c>
      <c r="H134" s="5">
        <f t="shared" si="9"/>
        <v>44414</v>
      </c>
      <c r="I134" s="1">
        <v>1515</v>
      </c>
      <c r="J134" s="1">
        <v>38.128300000000003</v>
      </c>
      <c r="K134" s="1">
        <v>4</v>
      </c>
      <c r="L134" s="1">
        <v>29.321999999999999</v>
      </c>
      <c r="M134" s="1">
        <f t="shared" si="11"/>
        <v>1.5</v>
      </c>
      <c r="N134" s="2" t="s">
        <v>189</v>
      </c>
      <c r="O134" s="1">
        <v>9606</v>
      </c>
      <c r="P134" s="1">
        <v>7.35</v>
      </c>
    </row>
    <row r="135" spans="1:16" ht="13.2" x14ac:dyDescent="0.25">
      <c r="A135" s="3" t="s">
        <v>730</v>
      </c>
      <c r="B135" s="1" t="s">
        <v>731</v>
      </c>
      <c r="C135" s="1" t="str">
        <f t="shared" si="10"/>
        <v>Aug2021</v>
      </c>
      <c r="D135" s="2" t="s">
        <v>879</v>
      </c>
      <c r="E135" s="1">
        <v>5</v>
      </c>
      <c r="F135" s="1">
        <v>2021</v>
      </c>
      <c r="G135" s="1">
        <f t="shared" si="8"/>
        <v>8</v>
      </c>
      <c r="H135" s="5">
        <f t="shared" si="9"/>
        <v>44413</v>
      </c>
      <c r="I135" s="1">
        <v>87</v>
      </c>
      <c r="J135" s="1">
        <v>0.87619999999999998</v>
      </c>
      <c r="K135" s="1">
        <v>1</v>
      </c>
      <c r="L135" s="1">
        <v>0.74399999999999999</v>
      </c>
      <c r="M135" s="1">
        <f t="shared" si="11"/>
        <v>0.6</v>
      </c>
      <c r="N135" s="2" t="s">
        <v>144</v>
      </c>
      <c r="O135" s="1">
        <v>1725</v>
      </c>
      <c r="P135" s="1">
        <v>1.86</v>
      </c>
    </row>
    <row r="136" spans="1:16" ht="13.2" x14ac:dyDescent="0.25">
      <c r="A136" s="3" t="s">
        <v>395</v>
      </c>
      <c r="B136" s="1" t="s">
        <v>396</v>
      </c>
      <c r="C136" s="1" t="str">
        <f t="shared" si="10"/>
        <v>Aug2021</v>
      </c>
      <c r="D136" s="2" t="s">
        <v>879</v>
      </c>
      <c r="E136" s="1">
        <v>4</v>
      </c>
      <c r="F136" s="1">
        <v>2021</v>
      </c>
      <c r="G136" s="1">
        <f t="shared" si="8"/>
        <v>8</v>
      </c>
      <c r="H136" s="5">
        <f t="shared" si="9"/>
        <v>44412</v>
      </c>
      <c r="I136" s="1">
        <v>573</v>
      </c>
      <c r="J136" s="1">
        <v>9.3337000000000003</v>
      </c>
      <c r="K136" s="1">
        <v>2</v>
      </c>
      <c r="L136" s="1">
        <v>9.8409999999999993</v>
      </c>
      <c r="M136" s="1">
        <f t="shared" si="11"/>
        <v>0.96666666666666667</v>
      </c>
      <c r="N136" s="2" t="s">
        <v>60</v>
      </c>
      <c r="O136" s="1">
        <v>3993</v>
      </c>
      <c r="P136" s="1">
        <v>3.51</v>
      </c>
    </row>
    <row r="137" spans="1:16" ht="13.2" x14ac:dyDescent="0.25">
      <c r="A137" s="3" t="s">
        <v>577</v>
      </c>
      <c r="B137" s="1" t="s">
        <v>578</v>
      </c>
      <c r="C137" s="1" t="str">
        <f t="shared" si="10"/>
        <v>Aug2021</v>
      </c>
      <c r="D137" s="2" t="s">
        <v>879</v>
      </c>
      <c r="E137" s="1">
        <v>3</v>
      </c>
      <c r="F137" s="1">
        <v>2021</v>
      </c>
      <c r="G137" s="1">
        <f t="shared" si="8"/>
        <v>8</v>
      </c>
      <c r="H137" s="5">
        <f t="shared" si="9"/>
        <v>44411</v>
      </c>
      <c r="I137" s="1">
        <v>227</v>
      </c>
      <c r="J137" s="1">
        <v>4.4745999999999997</v>
      </c>
      <c r="K137" s="1">
        <v>2</v>
      </c>
      <c r="L137" s="1">
        <v>2.1219999999999999</v>
      </c>
      <c r="M137" s="1">
        <f t="shared" si="11"/>
        <v>1.1666666666666667</v>
      </c>
      <c r="N137" s="2" t="s">
        <v>434</v>
      </c>
      <c r="O137" s="1">
        <v>4950</v>
      </c>
      <c r="P137" s="1">
        <v>2.5299999999999998</v>
      </c>
    </row>
    <row r="138" spans="1:16" ht="13.2" x14ac:dyDescent="0.25">
      <c r="A138" s="3" t="s">
        <v>323</v>
      </c>
      <c r="B138" s="1" t="s">
        <v>324</v>
      </c>
      <c r="C138" s="1" t="str">
        <f t="shared" si="10"/>
        <v>Aug2021</v>
      </c>
      <c r="D138" s="2" t="s">
        <v>879</v>
      </c>
      <c r="E138" s="1">
        <v>2</v>
      </c>
      <c r="F138" s="1">
        <v>2021</v>
      </c>
      <c r="G138" s="1">
        <f t="shared" si="8"/>
        <v>8</v>
      </c>
      <c r="H138" s="5">
        <f t="shared" si="9"/>
        <v>44410</v>
      </c>
      <c r="I138" s="1">
        <v>816</v>
      </c>
      <c r="J138" s="1">
        <v>15.5433</v>
      </c>
      <c r="K138" s="1">
        <v>1</v>
      </c>
      <c r="L138" s="1">
        <v>16.968</v>
      </c>
      <c r="M138" s="1">
        <f t="shared" si="11"/>
        <v>1.1333333333333333</v>
      </c>
      <c r="N138" s="2" t="s">
        <v>325</v>
      </c>
      <c r="O138" s="1">
        <v>20620</v>
      </c>
      <c r="P138" s="1">
        <v>2.2599999999999998</v>
      </c>
    </row>
    <row r="139" spans="1:16" ht="13.2" x14ac:dyDescent="0.25">
      <c r="A139" s="3" t="s">
        <v>657</v>
      </c>
      <c r="B139" s="1" t="s">
        <v>658</v>
      </c>
      <c r="C139" s="1" t="str">
        <f t="shared" si="10"/>
        <v>Aug2021</v>
      </c>
      <c r="D139" s="2" t="s">
        <v>879</v>
      </c>
      <c r="E139" s="1">
        <v>2</v>
      </c>
      <c r="F139" s="1">
        <v>2021</v>
      </c>
      <c r="G139" s="1">
        <f t="shared" si="8"/>
        <v>8</v>
      </c>
      <c r="H139" s="5">
        <f t="shared" si="9"/>
        <v>44410</v>
      </c>
      <c r="I139" s="1">
        <v>153</v>
      </c>
      <c r="J139" s="1">
        <v>2.2393000000000001</v>
      </c>
      <c r="K139" s="1">
        <v>0</v>
      </c>
      <c r="L139" s="1">
        <v>2.3740000000000001</v>
      </c>
      <c r="M139" s="1">
        <f t="shared" si="11"/>
        <v>0.8666666666666667</v>
      </c>
      <c r="N139" s="2" t="s">
        <v>285</v>
      </c>
      <c r="O139" s="1">
        <v>2990</v>
      </c>
      <c r="P139" s="1">
        <v>1.3</v>
      </c>
    </row>
    <row r="140" spans="1:16" ht="13.2" x14ac:dyDescent="0.25">
      <c r="A140" s="3" t="s">
        <v>445</v>
      </c>
      <c r="B140" s="1" t="s">
        <v>446</v>
      </c>
      <c r="C140" s="1" t="str">
        <f t="shared" si="10"/>
        <v>Jul2021</v>
      </c>
      <c r="D140" s="2" t="s">
        <v>880</v>
      </c>
      <c r="E140" s="1">
        <v>27</v>
      </c>
      <c r="F140" s="1">
        <v>2021</v>
      </c>
      <c r="G140" s="1">
        <f t="shared" si="8"/>
        <v>7</v>
      </c>
      <c r="H140" s="5">
        <f t="shared" si="9"/>
        <v>44404</v>
      </c>
      <c r="I140" s="1">
        <v>433</v>
      </c>
      <c r="J140" s="1">
        <v>7.4709000000000003</v>
      </c>
      <c r="K140" s="1">
        <v>2</v>
      </c>
      <c r="L140" s="1">
        <v>14.69</v>
      </c>
      <c r="M140" s="1">
        <f t="shared" si="11"/>
        <v>1.0333333333333334</v>
      </c>
      <c r="N140" s="2" t="s">
        <v>10</v>
      </c>
      <c r="O140" s="1">
        <v>21526</v>
      </c>
      <c r="P140" s="1">
        <v>1.1399999999999999</v>
      </c>
    </row>
    <row r="141" spans="1:16" ht="13.2" x14ac:dyDescent="0.25">
      <c r="A141" s="3" t="s">
        <v>145</v>
      </c>
      <c r="B141" s="1" t="s">
        <v>146</v>
      </c>
      <c r="C141" s="1" t="str">
        <f t="shared" si="10"/>
        <v>Jul2021</v>
      </c>
      <c r="D141" s="2" t="s">
        <v>880</v>
      </c>
      <c r="E141" s="1">
        <v>26</v>
      </c>
      <c r="F141" s="1">
        <v>2021</v>
      </c>
      <c r="G141" s="1">
        <f t="shared" si="8"/>
        <v>7</v>
      </c>
      <c r="H141" s="5">
        <f t="shared" si="9"/>
        <v>44403</v>
      </c>
      <c r="I141" s="1">
        <v>2123</v>
      </c>
      <c r="J141" s="1">
        <v>63.404200000000003</v>
      </c>
      <c r="K141" s="1">
        <v>13</v>
      </c>
      <c r="L141" s="1">
        <v>65.144000000000005</v>
      </c>
      <c r="M141" s="1">
        <f t="shared" si="11"/>
        <v>1.7833333333333332</v>
      </c>
      <c r="N141" s="2" t="s">
        <v>116</v>
      </c>
      <c r="O141" s="1">
        <v>17077</v>
      </c>
      <c r="P141" s="1">
        <v>5.71</v>
      </c>
    </row>
    <row r="142" spans="1:16" ht="13.2" x14ac:dyDescent="0.25">
      <c r="A142" s="3" t="s">
        <v>852</v>
      </c>
      <c r="B142" s="1" t="s">
        <v>853</v>
      </c>
      <c r="C142" s="1" t="str">
        <f t="shared" si="10"/>
        <v>Jul2021</v>
      </c>
      <c r="D142" s="2" t="s">
        <v>880</v>
      </c>
      <c r="E142" s="1">
        <v>25</v>
      </c>
      <c r="F142" s="1">
        <v>2021</v>
      </c>
      <c r="G142" s="1">
        <f t="shared" si="8"/>
        <v>7</v>
      </c>
      <c r="H142" s="5">
        <f t="shared" si="9"/>
        <v>44402</v>
      </c>
      <c r="I142" s="1">
        <v>27</v>
      </c>
      <c r="J142" s="1">
        <v>0.32790000000000002</v>
      </c>
      <c r="K142" s="1">
        <v>0</v>
      </c>
      <c r="L142" s="1">
        <v>0.19</v>
      </c>
      <c r="M142" s="1">
        <f t="shared" si="11"/>
        <v>0.71666666666666667</v>
      </c>
      <c r="N142" s="2" t="s">
        <v>854</v>
      </c>
      <c r="O142" s="1">
        <v>1889</v>
      </c>
      <c r="P142" s="1">
        <v>0.57999999999999996</v>
      </c>
    </row>
    <row r="143" spans="1:16" ht="13.2" x14ac:dyDescent="0.25">
      <c r="A143" s="3" t="s">
        <v>841</v>
      </c>
      <c r="B143" s="1" t="s">
        <v>842</v>
      </c>
      <c r="C143" s="1" t="str">
        <f t="shared" si="10"/>
        <v>Jul2021</v>
      </c>
      <c r="D143" s="2" t="s">
        <v>880</v>
      </c>
      <c r="E143" s="1">
        <v>24</v>
      </c>
      <c r="F143" s="1">
        <v>2021</v>
      </c>
      <c r="G143" s="1">
        <f t="shared" si="8"/>
        <v>7</v>
      </c>
      <c r="H143" s="5">
        <f t="shared" si="9"/>
        <v>44401</v>
      </c>
      <c r="I143" s="1">
        <v>29</v>
      </c>
      <c r="J143" s="1">
        <v>0.18870000000000001</v>
      </c>
      <c r="K143" s="1">
        <v>0</v>
      </c>
      <c r="L143" s="1" t="s">
        <v>9</v>
      </c>
      <c r="M143" s="1">
        <f t="shared" si="11"/>
        <v>0.38333333333333336</v>
      </c>
      <c r="N143" s="2" t="s">
        <v>843</v>
      </c>
      <c r="O143" s="1">
        <v>2325</v>
      </c>
      <c r="P143" s="1">
        <v>0.65</v>
      </c>
    </row>
    <row r="144" spans="1:16" ht="13.2" x14ac:dyDescent="0.25">
      <c r="A144" s="3" t="s">
        <v>736</v>
      </c>
      <c r="B144" s="1" t="s">
        <v>737</v>
      </c>
      <c r="C144" s="1" t="str">
        <f t="shared" si="10"/>
        <v>Jul2021</v>
      </c>
      <c r="D144" s="2" t="s">
        <v>880</v>
      </c>
      <c r="E144" s="1">
        <v>22</v>
      </c>
      <c r="F144" s="1">
        <v>2021</v>
      </c>
      <c r="G144" s="1">
        <f t="shared" si="8"/>
        <v>7</v>
      </c>
      <c r="H144" s="5">
        <f t="shared" si="9"/>
        <v>44399</v>
      </c>
      <c r="I144" s="1">
        <v>85</v>
      </c>
      <c r="J144" s="1">
        <v>1.2919</v>
      </c>
      <c r="K144" s="1">
        <v>0</v>
      </c>
      <c r="L144" s="1">
        <v>0.108</v>
      </c>
      <c r="M144" s="1">
        <f t="shared" si="11"/>
        <v>0.9</v>
      </c>
      <c r="N144" s="2" t="s">
        <v>136</v>
      </c>
      <c r="O144" s="1">
        <v>2609</v>
      </c>
      <c r="P144" s="1">
        <v>2.0299999999999998</v>
      </c>
    </row>
    <row r="145" spans="1:16" ht="13.2" x14ac:dyDescent="0.25">
      <c r="A145" s="3" t="s">
        <v>55</v>
      </c>
      <c r="B145" s="1" t="s">
        <v>56</v>
      </c>
      <c r="C145" s="1" t="str">
        <f t="shared" si="10"/>
        <v>Jul2021</v>
      </c>
      <c r="D145" s="2" t="s">
        <v>880</v>
      </c>
      <c r="E145" s="1">
        <v>19</v>
      </c>
      <c r="F145" s="1">
        <v>2021</v>
      </c>
      <c r="G145" s="1">
        <f t="shared" si="8"/>
        <v>7</v>
      </c>
      <c r="H145" s="5">
        <f t="shared" si="9"/>
        <v>44396</v>
      </c>
      <c r="I145" s="1">
        <v>8607</v>
      </c>
      <c r="J145" s="1">
        <v>169.88659999999999</v>
      </c>
      <c r="K145" s="1">
        <v>18</v>
      </c>
      <c r="L145" s="1">
        <v>451.02600000000001</v>
      </c>
      <c r="M145" s="1">
        <f t="shared" si="11"/>
        <v>1.1833333333333333</v>
      </c>
      <c r="N145" s="2" t="s">
        <v>57</v>
      </c>
      <c r="O145" s="1">
        <v>38333</v>
      </c>
      <c r="P145" s="1">
        <v>5.75</v>
      </c>
    </row>
    <row r="146" spans="1:16" ht="13.2" x14ac:dyDescent="0.25">
      <c r="A146" s="3" t="s">
        <v>70</v>
      </c>
      <c r="B146" s="1" t="s">
        <v>71</v>
      </c>
      <c r="C146" s="1" t="str">
        <f t="shared" si="10"/>
        <v>Jul2021</v>
      </c>
      <c r="D146" s="2" t="s">
        <v>880</v>
      </c>
      <c r="E146" s="1">
        <v>18</v>
      </c>
      <c r="F146" s="1">
        <v>2021</v>
      </c>
      <c r="G146" s="1">
        <f t="shared" si="8"/>
        <v>7</v>
      </c>
      <c r="H146" s="5">
        <f t="shared" si="9"/>
        <v>44395</v>
      </c>
      <c r="I146" s="1">
        <v>6896</v>
      </c>
      <c r="J146" s="1">
        <v>235.7636</v>
      </c>
      <c r="K146" s="1">
        <v>23</v>
      </c>
      <c r="L146" s="1">
        <v>192.941</v>
      </c>
      <c r="M146" s="1">
        <f t="shared" si="11"/>
        <v>2.0499999999999998</v>
      </c>
      <c r="N146" s="2" t="s">
        <v>72</v>
      </c>
      <c r="O146" s="1">
        <v>41590</v>
      </c>
      <c r="P146" s="1">
        <v>12.26</v>
      </c>
    </row>
    <row r="147" spans="1:16" ht="13.2" x14ac:dyDescent="0.25">
      <c r="A147" s="3" t="s">
        <v>494</v>
      </c>
      <c r="B147" s="1" t="s">
        <v>495</v>
      </c>
      <c r="C147" s="1" t="str">
        <f t="shared" si="10"/>
        <v>Jul2021</v>
      </c>
      <c r="D147" s="2" t="s">
        <v>880</v>
      </c>
      <c r="E147" s="1">
        <v>17</v>
      </c>
      <c r="F147" s="1">
        <v>2021</v>
      </c>
      <c r="G147" s="1">
        <f t="shared" si="8"/>
        <v>7</v>
      </c>
      <c r="H147" s="5">
        <f t="shared" si="9"/>
        <v>44394</v>
      </c>
      <c r="I147" s="1">
        <v>340</v>
      </c>
      <c r="J147" s="1">
        <v>6.2251000000000003</v>
      </c>
      <c r="K147" s="1">
        <v>2</v>
      </c>
      <c r="L147" s="1">
        <v>4.5129999999999999</v>
      </c>
      <c r="M147" s="1">
        <f t="shared" si="11"/>
        <v>1.0833333333333333</v>
      </c>
      <c r="N147" s="2" t="s">
        <v>290</v>
      </c>
      <c r="O147" s="1">
        <v>19943</v>
      </c>
      <c r="P147" s="1">
        <v>1.07</v>
      </c>
    </row>
    <row r="148" spans="1:16" ht="13.2" x14ac:dyDescent="0.25">
      <c r="A148" s="3" t="s">
        <v>225</v>
      </c>
      <c r="B148" s="1" t="s">
        <v>226</v>
      </c>
      <c r="C148" s="1" t="str">
        <f t="shared" si="10"/>
        <v>Jul2021</v>
      </c>
      <c r="D148" s="2" t="s">
        <v>880</v>
      </c>
      <c r="E148" s="1">
        <v>16</v>
      </c>
      <c r="F148" s="1">
        <v>2021</v>
      </c>
      <c r="G148" s="1">
        <f t="shared" si="8"/>
        <v>7</v>
      </c>
      <c r="H148" s="5">
        <f t="shared" si="9"/>
        <v>44393</v>
      </c>
      <c r="I148" s="1">
        <v>1226</v>
      </c>
      <c r="J148" s="1">
        <v>25.464300000000001</v>
      </c>
      <c r="K148" s="1">
        <v>5</v>
      </c>
      <c r="L148" s="1">
        <v>15.629</v>
      </c>
      <c r="M148" s="1">
        <f t="shared" si="11"/>
        <v>1.2333333333333334</v>
      </c>
      <c r="N148" s="2" t="s">
        <v>168</v>
      </c>
      <c r="O148" s="1">
        <v>21316</v>
      </c>
      <c r="P148" s="1">
        <v>3.4</v>
      </c>
    </row>
    <row r="149" spans="1:16" ht="13.2" x14ac:dyDescent="0.25">
      <c r="A149" s="3" t="s">
        <v>505</v>
      </c>
      <c r="B149" s="1" t="s">
        <v>506</v>
      </c>
      <c r="C149" s="1" t="str">
        <f t="shared" si="10"/>
        <v>Jul2021</v>
      </c>
      <c r="D149" s="2" t="s">
        <v>880</v>
      </c>
      <c r="E149" s="1">
        <v>15</v>
      </c>
      <c r="F149" s="1">
        <v>2021</v>
      </c>
      <c r="G149" s="1">
        <f t="shared" si="8"/>
        <v>7</v>
      </c>
      <c r="H149" s="5">
        <f t="shared" si="9"/>
        <v>44392</v>
      </c>
      <c r="I149" s="1">
        <v>325</v>
      </c>
      <c r="J149" s="1">
        <v>3.6120000000000001</v>
      </c>
      <c r="K149" s="1">
        <v>1</v>
      </c>
      <c r="L149" s="1">
        <v>8.1080000000000005</v>
      </c>
      <c r="M149" s="1">
        <f t="shared" si="11"/>
        <v>0.66666666666666663</v>
      </c>
      <c r="N149" s="2" t="s">
        <v>424</v>
      </c>
      <c r="O149" s="1">
        <v>21429</v>
      </c>
      <c r="P149" s="1">
        <v>0.99</v>
      </c>
    </row>
    <row r="150" spans="1:16" ht="13.2" x14ac:dyDescent="0.25">
      <c r="A150" s="3" t="s">
        <v>791</v>
      </c>
      <c r="B150" s="1" t="s">
        <v>792</v>
      </c>
      <c r="C150" s="1" t="str">
        <f t="shared" si="10"/>
        <v>Jul2021</v>
      </c>
      <c r="D150" s="2" t="s">
        <v>880</v>
      </c>
      <c r="E150" s="1">
        <v>11</v>
      </c>
      <c r="F150" s="1">
        <v>2021</v>
      </c>
      <c r="G150" s="1">
        <f t="shared" si="8"/>
        <v>7</v>
      </c>
      <c r="H150" s="5">
        <f t="shared" si="9"/>
        <v>44388</v>
      </c>
      <c r="I150" s="1">
        <v>54</v>
      </c>
      <c r="J150" s="1">
        <v>0.77749999999999997</v>
      </c>
      <c r="K150" s="1">
        <v>1</v>
      </c>
      <c r="L150" s="1">
        <v>6.4000000000000001E-2</v>
      </c>
      <c r="M150" s="1">
        <f t="shared" si="11"/>
        <v>0.85</v>
      </c>
      <c r="N150" s="2" t="s">
        <v>793</v>
      </c>
      <c r="O150" s="1">
        <v>2171</v>
      </c>
      <c r="P150" s="1">
        <v>1.06</v>
      </c>
    </row>
    <row r="151" spans="1:16" ht="13.2" x14ac:dyDescent="0.25">
      <c r="A151" s="3" t="s">
        <v>798</v>
      </c>
      <c r="B151" s="1" t="s">
        <v>799</v>
      </c>
      <c r="C151" s="1" t="str">
        <f t="shared" si="10"/>
        <v>Jul2021</v>
      </c>
      <c r="D151" s="2" t="s">
        <v>880</v>
      </c>
      <c r="E151" s="1">
        <v>10</v>
      </c>
      <c r="F151" s="1">
        <v>2021</v>
      </c>
      <c r="G151" s="1">
        <f t="shared" si="8"/>
        <v>7</v>
      </c>
      <c r="H151" s="5">
        <f t="shared" si="9"/>
        <v>44387</v>
      </c>
      <c r="I151" s="1">
        <v>50</v>
      </c>
      <c r="J151" s="1">
        <v>1.0992</v>
      </c>
      <c r="K151" s="1">
        <v>0</v>
      </c>
      <c r="L151" s="1">
        <v>0.47899999999999998</v>
      </c>
      <c r="M151" s="1">
        <f t="shared" si="11"/>
        <v>1.3166666666666667</v>
      </c>
      <c r="N151" s="2" t="s">
        <v>515</v>
      </c>
      <c r="O151" s="1">
        <v>2237</v>
      </c>
      <c r="P151" s="1">
        <v>0.8</v>
      </c>
    </row>
    <row r="152" spans="1:16" ht="13.2" x14ac:dyDescent="0.25">
      <c r="A152" s="3" t="s">
        <v>749</v>
      </c>
      <c r="B152" s="1" t="s">
        <v>750</v>
      </c>
      <c r="C152" s="1" t="str">
        <f t="shared" si="10"/>
        <v>Jul2021</v>
      </c>
      <c r="D152" s="2" t="s">
        <v>880</v>
      </c>
      <c r="E152" s="1">
        <v>6</v>
      </c>
      <c r="F152" s="1">
        <v>2021</v>
      </c>
      <c r="G152" s="1">
        <f t="shared" si="8"/>
        <v>7</v>
      </c>
      <c r="H152" s="5">
        <f t="shared" si="9"/>
        <v>44383</v>
      </c>
      <c r="I152" s="1">
        <v>76</v>
      </c>
      <c r="J152" s="1">
        <v>0.83950000000000002</v>
      </c>
      <c r="K152" s="1">
        <v>0</v>
      </c>
      <c r="L152" s="1">
        <v>1.4999999999999999E-2</v>
      </c>
      <c r="M152" s="1">
        <f t="shared" si="11"/>
        <v>0.65</v>
      </c>
      <c r="N152" s="2" t="s">
        <v>244</v>
      </c>
      <c r="O152" s="1">
        <v>1996</v>
      </c>
      <c r="P152" s="1">
        <v>2.5099999999999998</v>
      </c>
    </row>
    <row r="153" spans="1:16" ht="13.2" x14ac:dyDescent="0.25">
      <c r="A153" s="3" t="s">
        <v>503</v>
      </c>
      <c r="B153" s="1" t="s">
        <v>504</v>
      </c>
      <c r="C153" s="1" t="str">
        <f t="shared" si="10"/>
        <v>Jul2021</v>
      </c>
      <c r="D153" s="2" t="s">
        <v>880</v>
      </c>
      <c r="E153" s="1">
        <v>5</v>
      </c>
      <c r="F153" s="1">
        <v>2021</v>
      </c>
      <c r="G153" s="1">
        <f t="shared" si="8"/>
        <v>7</v>
      </c>
      <c r="H153" s="5">
        <f t="shared" si="9"/>
        <v>44382</v>
      </c>
      <c r="I153" s="1">
        <v>326</v>
      </c>
      <c r="J153" s="1">
        <v>7.5968</v>
      </c>
      <c r="K153" s="1">
        <v>-1</v>
      </c>
      <c r="L153" s="1">
        <v>3.1309999999999998</v>
      </c>
      <c r="M153" s="1">
        <f t="shared" si="11"/>
        <v>1.3833333333333333</v>
      </c>
      <c r="N153" s="2" t="s">
        <v>177</v>
      </c>
      <c r="O153" s="1">
        <v>3794</v>
      </c>
      <c r="P153" s="1">
        <v>2.35</v>
      </c>
    </row>
    <row r="154" spans="1:16" ht="13.2" x14ac:dyDescent="0.25">
      <c r="A154" s="3" t="s">
        <v>696</v>
      </c>
      <c r="B154" s="1" t="s">
        <v>697</v>
      </c>
      <c r="C154" s="1" t="str">
        <f t="shared" si="10"/>
        <v>Jul2021</v>
      </c>
      <c r="D154" s="2" t="s">
        <v>880</v>
      </c>
      <c r="E154" s="1">
        <v>4</v>
      </c>
      <c r="F154" s="1">
        <v>2021</v>
      </c>
      <c r="G154" s="1">
        <f t="shared" si="8"/>
        <v>7</v>
      </c>
      <c r="H154" s="5">
        <f t="shared" si="9"/>
        <v>44381</v>
      </c>
      <c r="I154" s="1">
        <v>120</v>
      </c>
      <c r="J154" s="1">
        <v>2.2288999999999999</v>
      </c>
      <c r="K154" s="1">
        <v>0</v>
      </c>
      <c r="L154" s="1">
        <v>2.3809999999999998</v>
      </c>
      <c r="M154" s="1">
        <f t="shared" si="11"/>
        <v>1.1000000000000001</v>
      </c>
      <c r="N154" s="2" t="s">
        <v>162</v>
      </c>
      <c r="O154" s="1">
        <v>2602</v>
      </c>
      <c r="P154" s="1">
        <v>1.46</v>
      </c>
    </row>
    <row r="155" spans="1:16" ht="13.2" x14ac:dyDescent="0.25">
      <c r="A155" s="3" t="s">
        <v>545</v>
      </c>
      <c r="B155" s="1" t="s">
        <v>546</v>
      </c>
      <c r="C155" s="1" t="str">
        <f t="shared" si="10"/>
        <v>Jul2021</v>
      </c>
      <c r="D155" s="2" t="s">
        <v>880</v>
      </c>
      <c r="E155" s="1">
        <v>3</v>
      </c>
      <c r="F155" s="1">
        <v>2021</v>
      </c>
      <c r="G155" s="1">
        <f t="shared" si="8"/>
        <v>7</v>
      </c>
      <c r="H155" s="5">
        <f t="shared" si="9"/>
        <v>44380</v>
      </c>
      <c r="I155" s="1">
        <v>264</v>
      </c>
      <c r="J155" s="1">
        <v>5.3567</v>
      </c>
      <c r="K155" s="1">
        <v>5</v>
      </c>
      <c r="L155" s="1">
        <v>1.2050000000000001</v>
      </c>
      <c r="M155" s="1">
        <f t="shared" si="11"/>
        <v>1.2166666666666668</v>
      </c>
      <c r="N155" s="2" t="s">
        <v>182</v>
      </c>
      <c r="O155" s="1">
        <v>3724</v>
      </c>
      <c r="P155" s="1">
        <v>2.58</v>
      </c>
    </row>
    <row r="156" spans="1:16" ht="13.2" x14ac:dyDescent="0.25">
      <c r="A156" s="3" t="s">
        <v>551</v>
      </c>
      <c r="B156" s="1" t="s">
        <v>552</v>
      </c>
      <c r="C156" s="1" t="str">
        <f t="shared" si="10"/>
        <v>Jul2021</v>
      </c>
      <c r="D156" s="2" t="s">
        <v>880</v>
      </c>
      <c r="E156" s="1">
        <v>2</v>
      </c>
      <c r="F156" s="1">
        <v>2021</v>
      </c>
      <c r="G156" s="1">
        <f t="shared" si="8"/>
        <v>7</v>
      </c>
      <c r="H156" s="5">
        <f t="shared" si="9"/>
        <v>44379</v>
      </c>
      <c r="I156" s="1">
        <v>252</v>
      </c>
      <c r="J156" s="1">
        <v>5.0922999999999998</v>
      </c>
      <c r="K156" s="1">
        <v>2</v>
      </c>
      <c r="L156" s="1">
        <v>2.6320000000000001</v>
      </c>
      <c r="M156" s="1">
        <f t="shared" si="11"/>
        <v>1.2</v>
      </c>
      <c r="N156" s="2" t="s">
        <v>141</v>
      </c>
      <c r="O156" s="1">
        <v>3553</v>
      </c>
      <c r="P156" s="1">
        <v>2.76</v>
      </c>
    </row>
    <row r="157" spans="1:16" ht="13.2" x14ac:dyDescent="0.25">
      <c r="A157" s="3" t="s">
        <v>250</v>
      </c>
      <c r="B157" s="1" t="s">
        <v>251</v>
      </c>
      <c r="C157" s="1" t="str">
        <f t="shared" si="10"/>
        <v>Jul2021</v>
      </c>
      <c r="D157" s="2" t="s">
        <v>880</v>
      </c>
      <c r="E157" s="1">
        <v>1</v>
      </c>
      <c r="F157" s="1">
        <v>2021</v>
      </c>
      <c r="G157" s="1">
        <f t="shared" si="8"/>
        <v>7</v>
      </c>
      <c r="H157" s="5">
        <f t="shared" si="9"/>
        <v>44378</v>
      </c>
      <c r="I157" s="1">
        <v>1079</v>
      </c>
      <c r="J157" s="1">
        <v>17.383299999999998</v>
      </c>
      <c r="K157" s="1">
        <v>3</v>
      </c>
      <c r="L157" s="1">
        <v>22.817</v>
      </c>
      <c r="M157" s="1">
        <f t="shared" si="11"/>
        <v>0.95</v>
      </c>
      <c r="N157" s="2" t="s">
        <v>208</v>
      </c>
      <c r="O157" s="1">
        <v>9790</v>
      </c>
      <c r="P157" s="1">
        <v>3.92</v>
      </c>
    </row>
    <row r="158" spans="1:16" ht="13.2" x14ac:dyDescent="0.25">
      <c r="A158" s="3" t="s">
        <v>336</v>
      </c>
      <c r="B158" s="1" t="s">
        <v>337</v>
      </c>
      <c r="C158" s="1" t="str">
        <f t="shared" si="10"/>
        <v>Jun2021</v>
      </c>
      <c r="D158" s="2" t="s">
        <v>885</v>
      </c>
      <c r="E158" s="1">
        <v>28</v>
      </c>
      <c r="F158" s="1">
        <v>2021</v>
      </c>
      <c r="G158" s="1">
        <f t="shared" si="8"/>
        <v>6</v>
      </c>
      <c r="H158" s="5">
        <f t="shared" si="9"/>
        <v>44375</v>
      </c>
      <c r="I158" s="1">
        <v>801</v>
      </c>
      <c r="J158" s="1">
        <v>2.7174</v>
      </c>
      <c r="K158" s="1">
        <v>4</v>
      </c>
      <c r="L158" s="1">
        <v>5.6000000000000001E-2</v>
      </c>
      <c r="M158" s="1">
        <f t="shared" si="11"/>
        <v>0.2</v>
      </c>
      <c r="N158" s="2" t="s">
        <v>247</v>
      </c>
      <c r="O158" s="1">
        <v>4103</v>
      </c>
      <c r="P158" s="1">
        <v>0.85</v>
      </c>
    </row>
    <row r="159" spans="1:16" ht="13.2" x14ac:dyDescent="0.25">
      <c r="A159" s="3" t="s">
        <v>305</v>
      </c>
      <c r="B159" s="1" t="s">
        <v>306</v>
      </c>
      <c r="C159" s="1" t="str">
        <f t="shared" si="10"/>
        <v>Jun2021</v>
      </c>
      <c r="D159" s="2" t="s">
        <v>885</v>
      </c>
      <c r="E159" s="1">
        <v>24</v>
      </c>
      <c r="F159" s="1">
        <v>2021</v>
      </c>
      <c r="G159" s="1">
        <f t="shared" si="8"/>
        <v>6</v>
      </c>
      <c r="H159" s="5">
        <f t="shared" si="9"/>
        <v>44371</v>
      </c>
      <c r="I159" s="1">
        <v>875</v>
      </c>
      <c r="J159" s="1">
        <v>2.7898999999999998</v>
      </c>
      <c r="K159" s="1">
        <v>6</v>
      </c>
      <c r="L159" s="1">
        <v>5.0999999999999997E-2</v>
      </c>
      <c r="M159" s="1">
        <f t="shared" si="11"/>
        <v>0.18333333333333332</v>
      </c>
      <c r="N159" s="2" t="s">
        <v>307</v>
      </c>
      <c r="O159" s="1">
        <v>5445</v>
      </c>
      <c r="P159" s="1">
        <v>1.18</v>
      </c>
    </row>
    <row r="160" spans="1:16" ht="13.2" x14ac:dyDescent="0.25">
      <c r="A160" s="3" t="s">
        <v>222</v>
      </c>
      <c r="B160" s="1" t="s">
        <v>223</v>
      </c>
      <c r="C160" s="1" t="str">
        <f t="shared" si="10"/>
        <v>Jun2021</v>
      </c>
      <c r="D160" s="2" t="s">
        <v>885</v>
      </c>
      <c r="E160" s="1">
        <v>18</v>
      </c>
      <c r="F160" s="1">
        <v>2021</v>
      </c>
      <c r="G160" s="1">
        <f t="shared" si="8"/>
        <v>6</v>
      </c>
      <c r="H160" s="5">
        <f t="shared" si="9"/>
        <v>44365</v>
      </c>
      <c r="I160" s="1">
        <v>1234</v>
      </c>
      <c r="J160" s="1">
        <v>15.7272</v>
      </c>
      <c r="K160" s="1">
        <v>2</v>
      </c>
      <c r="L160" s="1">
        <v>73.016000000000005</v>
      </c>
      <c r="M160" s="1">
        <f t="shared" si="11"/>
        <v>0.75</v>
      </c>
      <c r="N160" s="2" t="s">
        <v>224</v>
      </c>
      <c r="O160" s="1">
        <v>4065</v>
      </c>
      <c r="P160" s="1">
        <v>5.14</v>
      </c>
    </row>
    <row r="161" spans="1:16" ht="13.2" x14ac:dyDescent="0.25">
      <c r="A161" s="3" t="s">
        <v>726</v>
      </c>
      <c r="B161" s="1" t="s">
        <v>727</v>
      </c>
      <c r="C161" s="1" t="str">
        <f t="shared" si="10"/>
        <v>Jun2021</v>
      </c>
      <c r="D161" s="2" t="s">
        <v>885</v>
      </c>
      <c r="E161" s="1">
        <v>18</v>
      </c>
      <c r="F161" s="1">
        <v>2021</v>
      </c>
      <c r="G161" s="1">
        <f t="shared" si="8"/>
        <v>6</v>
      </c>
      <c r="H161" s="5">
        <f t="shared" si="9"/>
        <v>44365</v>
      </c>
      <c r="I161" s="1">
        <v>94</v>
      </c>
      <c r="J161" s="1">
        <v>0.29759999999999998</v>
      </c>
      <c r="K161" s="1">
        <v>0</v>
      </c>
      <c r="L161" s="1">
        <v>2.1999999999999999E-2</v>
      </c>
      <c r="M161" s="1">
        <f t="shared" si="11"/>
        <v>0.18333333333333332</v>
      </c>
      <c r="N161" s="2" t="s">
        <v>307</v>
      </c>
      <c r="O161" s="1">
        <v>3441</v>
      </c>
      <c r="P161" s="1">
        <v>0.26</v>
      </c>
    </row>
    <row r="162" spans="1:16" ht="13.2" x14ac:dyDescent="0.25">
      <c r="A162" s="3" t="s">
        <v>366</v>
      </c>
      <c r="B162" s="1" t="s">
        <v>367</v>
      </c>
      <c r="C162" s="1" t="str">
        <f t="shared" si="10"/>
        <v>Jun2021</v>
      </c>
      <c r="D162" s="2" t="s">
        <v>885</v>
      </c>
      <c r="E162" s="1">
        <v>17</v>
      </c>
      <c r="F162" s="1">
        <v>2021</v>
      </c>
      <c r="G162" s="1">
        <f t="shared" si="8"/>
        <v>6</v>
      </c>
      <c r="H162" s="5">
        <f t="shared" si="9"/>
        <v>44364</v>
      </c>
      <c r="I162" s="1">
        <v>689</v>
      </c>
      <c r="J162" s="1">
        <v>11.6075</v>
      </c>
      <c r="K162" s="1">
        <v>4</v>
      </c>
      <c r="L162" s="1">
        <v>7.1749999999999998</v>
      </c>
      <c r="M162" s="1">
        <f t="shared" si="11"/>
        <v>1</v>
      </c>
      <c r="N162" s="2" t="s">
        <v>157</v>
      </c>
      <c r="O162" s="1">
        <v>8087</v>
      </c>
      <c r="P162" s="1">
        <v>1.94</v>
      </c>
    </row>
    <row r="163" spans="1:16" ht="13.2" x14ac:dyDescent="0.25">
      <c r="A163" s="3" t="s">
        <v>671</v>
      </c>
      <c r="B163" s="1" t="s">
        <v>672</v>
      </c>
      <c r="C163" s="1" t="str">
        <f t="shared" si="10"/>
        <v>Jun2021</v>
      </c>
      <c r="D163" s="2" t="s">
        <v>885</v>
      </c>
      <c r="E163" s="1">
        <v>16</v>
      </c>
      <c r="F163" s="1">
        <v>2021</v>
      </c>
      <c r="G163" s="1">
        <f t="shared" si="8"/>
        <v>6</v>
      </c>
      <c r="H163" s="5">
        <f t="shared" si="9"/>
        <v>44363</v>
      </c>
      <c r="I163" s="1">
        <v>141</v>
      </c>
      <c r="J163" s="1">
        <v>1.9357</v>
      </c>
      <c r="K163" s="1">
        <v>3</v>
      </c>
      <c r="L163" s="1">
        <v>1.764</v>
      </c>
      <c r="M163" s="1">
        <f t="shared" si="11"/>
        <v>0.81666666666666665</v>
      </c>
      <c r="N163" s="2" t="s">
        <v>174</v>
      </c>
      <c r="O163" s="1">
        <v>4319</v>
      </c>
      <c r="P163" s="1">
        <v>1.18</v>
      </c>
    </row>
    <row r="164" spans="1:16" ht="13.2" x14ac:dyDescent="0.25">
      <c r="A164" s="3" t="s">
        <v>214</v>
      </c>
      <c r="B164" s="1" t="s">
        <v>215</v>
      </c>
      <c r="C164" s="1" t="str">
        <f t="shared" si="10"/>
        <v>Jun2021</v>
      </c>
      <c r="D164" s="2" t="s">
        <v>885</v>
      </c>
      <c r="E164" s="1">
        <v>15</v>
      </c>
      <c r="F164" s="1">
        <v>2021</v>
      </c>
      <c r="G164" s="1">
        <f t="shared" si="8"/>
        <v>6</v>
      </c>
      <c r="H164" s="5">
        <f t="shared" si="9"/>
        <v>44362</v>
      </c>
      <c r="I164" s="1">
        <v>1289</v>
      </c>
      <c r="J164" s="1">
        <v>27.505299999999998</v>
      </c>
      <c r="K164" s="1">
        <v>3</v>
      </c>
      <c r="L164" s="1">
        <v>26.013000000000002</v>
      </c>
      <c r="M164" s="1">
        <f t="shared" si="11"/>
        <v>1.2666666666666666</v>
      </c>
      <c r="N164" s="2" t="s">
        <v>216</v>
      </c>
      <c r="O164" s="1">
        <v>23944</v>
      </c>
      <c r="P164" s="1">
        <v>3.37</v>
      </c>
    </row>
    <row r="165" spans="1:16" ht="13.2" x14ac:dyDescent="0.25">
      <c r="A165" s="3" t="s">
        <v>278</v>
      </c>
      <c r="B165" s="1" t="s">
        <v>279</v>
      </c>
      <c r="C165" s="1" t="str">
        <f t="shared" si="10"/>
        <v>Jun2021</v>
      </c>
      <c r="D165" s="2" t="s">
        <v>885</v>
      </c>
      <c r="E165" s="1">
        <v>15</v>
      </c>
      <c r="F165" s="1">
        <v>2021</v>
      </c>
      <c r="G165" s="1">
        <f t="shared" si="8"/>
        <v>6</v>
      </c>
      <c r="H165" s="5">
        <f t="shared" si="9"/>
        <v>44362</v>
      </c>
      <c r="I165" s="1">
        <v>948</v>
      </c>
      <c r="J165" s="1">
        <v>3.5569000000000002</v>
      </c>
      <c r="K165" s="1">
        <v>5</v>
      </c>
      <c r="L165" s="1">
        <v>0.05</v>
      </c>
      <c r="M165" s="1">
        <f t="shared" si="11"/>
        <v>0.21666666666666667</v>
      </c>
      <c r="N165" s="2" t="s">
        <v>280</v>
      </c>
      <c r="O165" s="1">
        <v>4146</v>
      </c>
      <c r="P165" s="1">
        <v>1.1599999999999999</v>
      </c>
    </row>
    <row r="166" spans="1:16" ht="13.2" x14ac:dyDescent="0.25">
      <c r="A166" s="3" t="s">
        <v>329</v>
      </c>
      <c r="B166" s="1" t="s">
        <v>330</v>
      </c>
      <c r="C166" s="1" t="str">
        <f t="shared" si="10"/>
        <v>Jun2021</v>
      </c>
      <c r="D166" s="2" t="s">
        <v>885</v>
      </c>
      <c r="E166" s="1">
        <v>14</v>
      </c>
      <c r="F166" s="1">
        <v>2021</v>
      </c>
      <c r="G166" s="1">
        <f t="shared" si="8"/>
        <v>6</v>
      </c>
      <c r="H166" s="5">
        <f t="shared" si="9"/>
        <v>44361</v>
      </c>
      <c r="I166" s="1">
        <v>813</v>
      </c>
      <c r="J166" s="1">
        <v>12.492599999999999</v>
      </c>
      <c r="K166" s="1">
        <v>0</v>
      </c>
      <c r="L166" s="1">
        <v>19.068000000000001</v>
      </c>
      <c r="M166" s="1">
        <f t="shared" si="11"/>
        <v>0.91666666666666663</v>
      </c>
      <c r="N166" s="2" t="s">
        <v>331</v>
      </c>
      <c r="O166" s="1">
        <v>26091</v>
      </c>
      <c r="P166" s="1">
        <v>1.58</v>
      </c>
    </row>
    <row r="167" spans="1:16" ht="13.2" x14ac:dyDescent="0.25">
      <c r="A167" s="3" t="s">
        <v>298</v>
      </c>
      <c r="B167" s="1" t="s">
        <v>299</v>
      </c>
      <c r="C167" s="1" t="str">
        <f t="shared" si="10"/>
        <v>Jun2021</v>
      </c>
      <c r="D167" s="2" t="s">
        <v>885</v>
      </c>
      <c r="E167" s="1">
        <v>13</v>
      </c>
      <c r="F167" s="1">
        <v>2021</v>
      </c>
      <c r="G167" s="1">
        <f t="shared" si="8"/>
        <v>6</v>
      </c>
      <c r="H167" s="5">
        <f t="shared" si="9"/>
        <v>44360</v>
      </c>
      <c r="I167" s="1">
        <v>889</v>
      </c>
      <c r="J167" s="1">
        <v>15.433299999999999</v>
      </c>
      <c r="K167" s="1">
        <v>3</v>
      </c>
      <c r="L167" s="1">
        <v>14.587999999999999</v>
      </c>
      <c r="M167" s="1">
        <f t="shared" si="11"/>
        <v>1.0333333333333334</v>
      </c>
      <c r="N167" s="2" t="s">
        <v>10</v>
      </c>
      <c r="O167" s="1">
        <v>24494</v>
      </c>
      <c r="P167" s="1">
        <v>2.16</v>
      </c>
    </row>
    <row r="168" spans="1:16" ht="13.2" x14ac:dyDescent="0.25">
      <c r="A168" s="3" t="s">
        <v>372</v>
      </c>
      <c r="B168" s="1" t="s">
        <v>373</v>
      </c>
      <c r="C168" s="1" t="str">
        <f t="shared" si="10"/>
        <v>Jun2021</v>
      </c>
      <c r="D168" s="2" t="s">
        <v>885</v>
      </c>
      <c r="E168" s="1">
        <v>13</v>
      </c>
      <c r="F168" s="1">
        <v>2021</v>
      </c>
      <c r="G168" s="1">
        <f t="shared" si="8"/>
        <v>6</v>
      </c>
      <c r="H168" s="5">
        <f t="shared" si="9"/>
        <v>44360</v>
      </c>
      <c r="I168" s="1">
        <v>661</v>
      </c>
      <c r="J168" s="1">
        <v>2.2412000000000001</v>
      </c>
      <c r="K168" s="1">
        <v>3</v>
      </c>
      <c r="L168" s="1">
        <v>2.4E-2</v>
      </c>
      <c r="M168" s="1">
        <f t="shared" si="11"/>
        <v>0.2</v>
      </c>
      <c r="N168" s="2" t="s">
        <v>247</v>
      </c>
      <c r="O168" s="1">
        <v>3232</v>
      </c>
      <c r="P168" s="1">
        <v>0.84</v>
      </c>
    </row>
    <row r="169" spans="1:16" ht="13.2" x14ac:dyDescent="0.25">
      <c r="A169" s="3" t="s">
        <v>681</v>
      </c>
      <c r="B169" s="1" t="s">
        <v>682</v>
      </c>
      <c r="C169" s="1" t="str">
        <f t="shared" si="10"/>
        <v>Jun2021</v>
      </c>
      <c r="D169" s="2" t="s">
        <v>885</v>
      </c>
      <c r="E169" s="1">
        <v>12</v>
      </c>
      <c r="F169" s="1">
        <v>2021</v>
      </c>
      <c r="G169" s="1">
        <f t="shared" si="8"/>
        <v>6</v>
      </c>
      <c r="H169" s="5">
        <f t="shared" si="9"/>
        <v>44359</v>
      </c>
      <c r="I169" s="1">
        <v>132</v>
      </c>
      <c r="J169" s="1">
        <v>2.9293</v>
      </c>
      <c r="K169" s="1">
        <v>1</v>
      </c>
      <c r="L169" s="1">
        <v>1.25</v>
      </c>
      <c r="M169" s="1">
        <f t="shared" si="11"/>
        <v>1.3166666666666667</v>
      </c>
      <c r="N169" s="2" t="s">
        <v>515</v>
      </c>
      <c r="O169" s="1">
        <v>4250</v>
      </c>
      <c r="P169" s="1">
        <v>1.67</v>
      </c>
    </row>
    <row r="170" spans="1:16" ht="13.2" x14ac:dyDescent="0.25">
      <c r="A170" s="3" t="s">
        <v>89</v>
      </c>
      <c r="B170" s="1" t="s">
        <v>90</v>
      </c>
      <c r="C170" s="1" t="str">
        <f t="shared" si="10"/>
        <v>Jun2021</v>
      </c>
      <c r="D170" s="2" t="s">
        <v>885</v>
      </c>
      <c r="E170" s="1">
        <v>11</v>
      </c>
      <c r="F170" s="1">
        <v>2021</v>
      </c>
      <c r="G170" s="1">
        <f t="shared" si="8"/>
        <v>6</v>
      </c>
      <c r="H170" s="5">
        <f t="shared" si="9"/>
        <v>44358</v>
      </c>
      <c r="I170" s="1">
        <v>4704</v>
      </c>
      <c r="J170" s="1">
        <v>130.1319</v>
      </c>
      <c r="K170" s="1">
        <v>14</v>
      </c>
      <c r="L170" s="1">
        <v>58.18</v>
      </c>
      <c r="M170" s="1">
        <f t="shared" si="11"/>
        <v>1.65</v>
      </c>
      <c r="N170" s="2" t="s">
        <v>91</v>
      </c>
      <c r="O170" s="1">
        <v>35274</v>
      </c>
      <c r="P170" s="1">
        <v>6.03</v>
      </c>
    </row>
    <row r="171" spans="1:16" ht="13.2" x14ac:dyDescent="0.25">
      <c r="A171" s="3" t="s">
        <v>501</v>
      </c>
      <c r="B171" s="1" t="s">
        <v>502</v>
      </c>
      <c r="C171" s="1" t="str">
        <f t="shared" si="10"/>
        <v>Jun2021</v>
      </c>
      <c r="D171" s="2" t="s">
        <v>885</v>
      </c>
      <c r="E171" s="1">
        <v>11</v>
      </c>
      <c r="F171" s="1">
        <v>2021</v>
      </c>
      <c r="G171" s="1">
        <f t="shared" si="8"/>
        <v>6</v>
      </c>
      <c r="H171" s="5">
        <f t="shared" si="9"/>
        <v>44358</v>
      </c>
      <c r="I171" s="1">
        <v>327</v>
      </c>
      <c r="J171" s="1">
        <v>1.1436999999999999</v>
      </c>
      <c r="K171" s="1">
        <v>0</v>
      </c>
      <c r="L171" s="1">
        <v>8.1000000000000003E-2</v>
      </c>
      <c r="M171" s="1">
        <f t="shared" si="11"/>
        <v>0.2</v>
      </c>
      <c r="N171" s="2" t="s">
        <v>247</v>
      </c>
      <c r="O171" s="1">
        <v>4629</v>
      </c>
      <c r="P171" s="1">
        <v>1.92</v>
      </c>
    </row>
    <row r="172" spans="1:16" ht="13.2" x14ac:dyDescent="0.25">
      <c r="A172" s="3" t="s">
        <v>79</v>
      </c>
      <c r="B172" s="1" t="s">
        <v>80</v>
      </c>
      <c r="C172" s="1" t="str">
        <f t="shared" si="10"/>
        <v>Jun2021</v>
      </c>
      <c r="D172" s="2" t="s">
        <v>885</v>
      </c>
      <c r="E172" s="1">
        <v>10</v>
      </c>
      <c r="F172" s="1">
        <v>2021</v>
      </c>
      <c r="G172" s="1">
        <f t="shared" si="8"/>
        <v>6</v>
      </c>
      <c r="H172" s="5">
        <f t="shared" si="9"/>
        <v>44357</v>
      </c>
      <c r="I172" s="1">
        <v>5580</v>
      </c>
      <c r="J172" s="1">
        <v>125.40779999999999</v>
      </c>
      <c r="K172" s="1">
        <v>19</v>
      </c>
      <c r="L172" s="1">
        <v>162.38300000000001</v>
      </c>
      <c r="M172" s="1">
        <f t="shared" si="11"/>
        <v>1.3333333333333333</v>
      </c>
      <c r="N172" s="2" t="s">
        <v>81</v>
      </c>
      <c r="O172" s="1">
        <v>35483</v>
      </c>
      <c r="P172" s="1">
        <v>8.41</v>
      </c>
    </row>
    <row r="173" spans="1:16" ht="13.2" x14ac:dyDescent="0.25">
      <c r="A173" s="3" t="s">
        <v>183</v>
      </c>
      <c r="B173" s="1" t="s">
        <v>184</v>
      </c>
      <c r="C173" s="1" t="str">
        <f t="shared" si="10"/>
        <v>Jun2021</v>
      </c>
      <c r="D173" s="2" t="s">
        <v>885</v>
      </c>
      <c r="E173" s="1">
        <v>9</v>
      </c>
      <c r="F173" s="1">
        <v>2021</v>
      </c>
      <c r="G173" s="1">
        <f t="shared" si="8"/>
        <v>6</v>
      </c>
      <c r="H173" s="5">
        <f t="shared" si="9"/>
        <v>44356</v>
      </c>
      <c r="I173" s="1">
        <v>1552</v>
      </c>
      <c r="J173" s="1">
        <v>32.637</v>
      </c>
      <c r="K173" s="1">
        <v>12</v>
      </c>
      <c r="L173" s="1">
        <v>26.341000000000001</v>
      </c>
      <c r="M173" s="1">
        <f t="shared" si="11"/>
        <v>1.25</v>
      </c>
      <c r="N173" s="2" t="s">
        <v>22</v>
      </c>
      <c r="O173" s="1">
        <v>26614</v>
      </c>
      <c r="P173" s="1">
        <v>3.62</v>
      </c>
    </row>
    <row r="174" spans="1:16" ht="13.2" x14ac:dyDescent="0.25">
      <c r="A174" s="3" t="s">
        <v>591</v>
      </c>
      <c r="B174" s="1" t="s">
        <v>592</v>
      </c>
      <c r="C174" s="1" t="str">
        <f t="shared" si="10"/>
        <v>Jun2021</v>
      </c>
      <c r="D174" s="2" t="s">
        <v>885</v>
      </c>
      <c r="E174" s="1">
        <v>9</v>
      </c>
      <c r="F174" s="1">
        <v>2021</v>
      </c>
      <c r="G174" s="1">
        <f t="shared" si="8"/>
        <v>6</v>
      </c>
      <c r="H174" s="5">
        <f t="shared" si="9"/>
        <v>44356</v>
      </c>
      <c r="I174" s="1">
        <v>213</v>
      </c>
      <c r="J174" s="1">
        <v>0.8921</v>
      </c>
      <c r="K174" s="1">
        <v>0</v>
      </c>
      <c r="L174" s="1">
        <v>5.8999999999999997E-2</v>
      </c>
      <c r="M174" s="1">
        <f t="shared" si="11"/>
        <v>0.25</v>
      </c>
      <c r="N174" s="2" t="s">
        <v>315</v>
      </c>
      <c r="O174" s="1">
        <v>2799</v>
      </c>
      <c r="P174" s="1">
        <v>1.75</v>
      </c>
    </row>
    <row r="175" spans="1:16" ht="13.2" x14ac:dyDescent="0.25">
      <c r="A175" s="3" t="s">
        <v>484</v>
      </c>
      <c r="B175" s="1" t="s">
        <v>485</v>
      </c>
      <c r="C175" s="1" t="str">
        <f t="shared" si="10"/>
        <v>Jun2021</v>
      </c>
      <c r="D175" s="2" t="s">
        <v>885</v>
      </c>
      <c r="E175" s="1">
        <v>8</v>
      </c>
      <c r="F175" s="1">
        <v>2021</v>
      </c>
      <c r="G175" s="1">
        <f t="shared" si="8"/>
        <v>6</v>
      </c>
      <c r="H175" s="5">
        <f t="shared" si="9"/>
        <v>44355</v>
      </c>
      <c r="I175" s="1">
        <v>349</v>
      </c>
      <c r="J175" s="1">
        <v>1.5855999999999999</v>
      </c>
      <c r="K175" s="1">
        <v>2</v>
      </c>
      <c r="L175" s="1">
        <v>4.2999999999999997E-2</v>
      </c>
      <c r="M175" s="1">
        <f t="shared" si="11"/>
        <v>0.26666666666666666</v>
      </c>
      <c r="N175" s="2" t="s">
        <v>486</v>
      </c>
      <c r="O175" s="1">
        <v>3960</v>
      </c>
      <c r="P175" s="1">
        <v>0.51</v>
      </c>
    </row>
    <row r="176" spans="1:16" ht="13.2" x14ac:dyDescent="0.25">
      <c r="A176" s="3" t="s">
        <v>789</v>
      </c>
      <c r="B176" s="1" t="s">
        <v>790</v>
      </c>
      <c r="C176" s="1" t="str">
        <f t="shared" si="10"/>
        <v>Jun2021</v>
      </c>
      <c r="D176" s="2" t="s">
        <v>885</v>
      </c>
      <c r="E176" s="1">
        <v>8</v>
      </c>
      <c r="F176" s="1">
        <v>2021</v>
      </c>
      <c r="G176" s="1">
        <f t="shared" si="8"/>
        <v>6</v>
      </c>
      <c r="H176" s="5">
        <f t="shared" si="9"/>
        <v>44355</v>
      </c>
      <c r="I176" s="1">
        <v>56</v>
      </c>
      <c r="J176" s="1">
        <v>1.3536999999999999</v>
      </c>
      <c r="K176" s="1">
        <v>0</v>
      </c>
      <c r="L176" s="1" t="s">
        <v>9</v>
      </c>
      <c r="M176" s="1">
        <f t="shared" si="11"/>
        <v>1.45</v>
      </c>
      <c r="N176" s="2" t="s">
        <v>293</v>
      </c>
      <c r="O176" s="1">
        <v>1751</v>
      </c>
      <c r="P176" s="1">
        <v>1.88</v>
      </c>
    </row>
    <row r="177" spans="1:16" ht="13.2" x14ac:dyDescent="0.25">
      <c r="A177" s="3" t="s">
        <v>103</v>
      </c>
      <c r="B177" s="1" t="s">
        <v>104</v>
      </c>
      <c r="C177" s="1" t="str">
        <f t="shared" si="10"/>
        <v>Jun2021</v>
      </c>
      <c r="D177" s="2" t="s">
        <v>885</v>
      </c>
      <c r="E177" s="1">
        <v>7</v>
      </c>
      <c r="F177" s="1">
        <v>2021</v>
      </c>
      <c r="G177" s="1">
        <f t="shared" si="8"/>
        <v>6</v>
      </c>
      <c r="H177" s="5">
        <f t="shared" si="9"/>
        <v>44354</v>
      </c>
      <c r="I177" s="1">
        <v>3514</v>
      </c>
      <c r="J177" s="1">
        <v>108.76</v>
      </c>
      <c r="K177" s="1">
        <v>20</v>
      </c>
      <c r="L177" s="1">
        <v>32.034999999999997</v>
      </c>
      <c r="M177" s="1">
        <f t="shared" si="11"/>
        <v>1.85</v>
      </c>
      <c r="N177" s="2" t="s">
        <v>105</v>
      </c>
      <c r="O177" s="1">
        <v>24124</v>
      </c>
      <c r="P177" s="1">
        <v>7.35</v>
      </c>
    </row>
    <row r="178" spans="1:16" ht="13.2" x14ac:dyDescent="0.25">
      <c r="A178" s="3" t="s">
        <v>364</v>
      </c>
      <c r="B178" s="1" t="s">
        <v>365</v>
      </c>
      <c r="C178" s="1" t="str">
        <f t="shared" si="10"/>
        <v>Jun2021</v>
      </c>
      <c r="D178" s="2" t="s">
        <v>885</v>
      </c>
      <c r="E178" s="1">
        <v>7</v>
      </c>
      <c r="F178" s="1">
        <v>2021</v>
      </c>
      <c r="G178" s="1">
        <f t="shared" si="8"/>
        <v>6</v>
      </c>
      <c r="H178" s="5">
        <f t="shared" si="9"/>
        <v>44354</v>
      </c>
      <c r="I178" s="1">
        <v>723</v>
      </c>
      <c r="J178" s="1">
        <v>2.3105000000000002</v>
      </c>
      <c r="K178" s="1">
        <v>4</v>
      </c>
      <c r="L178" s="1">
        <v>6.0999999999999999E-2</v>
      </c>
      <c r="M178" s="1">
        <f t="shared" si="11"/>
        <v>0.18333333333333332</v>
      </c>
      <c r="N178" s="2" t="s">
        <v>307</v>
      </c>
      <c r="O178" s="1">
        <v>3338</v>
      </c>
      <c r="P178" s="1">
        <v>1.02</v>
      </c>
    </row>
    <row r="179" spans="1:16" ht="13.2" x14ac:dyDescent="0.25">
      <c r="A179" s="3" t="s">
        <v>131</v>
      </c>
      <c r="B179" s="1" t="s">
        <v>132</v>
      </c>
      <c r="C179" s="1" t="str">
        <f t="shared" si="10"/>
        <v>Jun2021</v>
      </c>
      <c r="D179" s="2" t="s">
        <v>885</v>
      </c>
      <c r="E179" s="1">
        <v>6</v>
      </c>
      <c r="F179" s="1">
        <v>2021</v>
      </c>
      <c r="G179" s="1">
        <f t="shared" si="8"/>
        <v>6</v>
      </c>
      <c r="H179" s="5">
        <f t="shared" si="9"/>
        <v>44353</v>
      </c>
      <c r="I179" s="1">
        <v>2309</v>
      </c>
      <c r="J179" s="1">
        <v>71.183400000000006</v>
      </c>
      <c r="K179" s="1">
        <v>4</v>
      </c>
      <c r="L179" s="1">
        <v>93.465000000000003</v>
      </c>
      <c r="M179" s="1">
        <f t="shared" si="11"/>
        <v>1.8333333333333335</v>
      </c>
      <c r="N179" s="2" t="s">
        <v>133</v>
      </c>
      <c r="O179" s="1">
        <v>11728</v>
      </c>
      <c r="P179" s="1">
        <v>6.82</v>
      </c>
    </row>
    <row r="180" spans="1:16" ht="13.2" x14ac:dyDescent="0.25">
      <c r="A180" s="3" t="s">
        <v>557</v>
      </c>
      <c r="B180" s="1" t="s">
        <v>558</v>
      </c>
      <c r="C180" s="1" t="str">
        <f t="shared" si="10"/>
        <v>Jun2021</v>
      </c>
      <c r="D180" s="2" t="s">
        <v>885</v>
      </c>
      <c r="E180" s="1">
        <v>5</v>
      </c>
      <c r="F180" s="1">
        <v>2021</v>
      </c>
      <c r="G180" s="1">
        <f t="shared" si="8"/>
        <v>6</v>
      </c>
      <c r="H180" s="5">
        <f t="shared" si="9"/>
        <v>44352</v>
      </c>
      <c r="I180" s="1">
        <v>248</v>
      </c>
      <c r="J180" s="1">
        <v>2.6137000000000001</v>
      </c>
      <c r="K180" s="1">
        <v>0</v>
      </c>
      <c r="L180" s="1">
        <v>4.0119999999999996</v>
      </c>
      <c r="M180" s="1">
        <f t="shared" si="11"/>
        <v>0.6166666666666667</v>
      </c>
      <c r="N180" s="2" t="s">
        <v>31</v>
      </c>
      <c r="O180" s="1">
        <v>3605</v>
      </c>
      <c r="P180" s="1">
        <v>2.11</v>
      </c>
    </row>
    <row r="181" spans="1:16" ht="13.2" x14ac:dyDescent="0.25">
      <c r="A181" s="3" t="s">
        <v>411</v>
      </c>
      <c r="B181" s="1" t="s">
        <v>412</v>
      </c>
      <c r="C181" s="1" t="str">
        <f t="shared" si="10"/>
        <v>Jun2021</v>
      </c>
      <c r="D181" s="2" t="s">
        <v>885</v>
      </c>
      <c r="E181" s="1">
        <v>4</v>
      </c>
      <c r="F181" s="1">
        <v>2021</v>
      </c>
      <c r="G181" s="1">
        <f t="shared" si="8"/>
        <v>6</v>
      </c>
      <c r="H181" s="5">
        <f t="shared" si="9"/>
        <v>44351</v>
      </c>
      <c r="I181" s="1">
        <v>529</v>
      </c>
      <c r="J181" s="1">
        <v>1.7270000000000001</v>
      </c>
      <c r="K181" s="1">
        <v>3</v>
      </c>
      <c r="L181" s="1">
        <v>6.0999999999999999E-2</v>
      </c>
      <c r="M181" s="1">
        <f t="shared" si="11"/>
        <v>0.18333333333333332</v>
      </c>
      <c r="N181" s="2" t="s">
        <v>307</v>
      </c>
      <c r="O181" s="1">
        <v>4176</v>
      </c>
      <c r="P181" s="1">
        <v>1.8</v>
      </c>
    </row>
    <row r="182" spans="1:16" ht="13.2" x14ac:dyDescent="0.25">
      <c r="A182" s="3" t="s">
        <v>781</v>
      </c>
      <c r="B182" s="1" t="s">
        <v>782</v>
      </c>
      <c r="C182" s="1" t="str">
        <f t="shared" si="10"/>
        <v>Jun2021</v>
      </c>
      <c r="D182" s="2" t="s">
        <v>885</v>
      </c>
      <c r="E182" s="1">
        <v>4</v>
      </c>
      <c r="F182" s="1">
        <v>2021</v>
      </c>
      <c r="G182" s="1">
        <f t="shared" si="8"/>
        <v>6</v>
      </c>
      <c r="H182" s="5">
        <f t="shared" si="9"/>
        <v>44351</v>
      </c>
      <c r="I182" s="1">
        <v>61</v>
      </c>
      <c r="J182" s="1">
        <v>0.84919999999999995</v>
      </c>
      <c r="K182" s="1">
        <v>0</v>
      </c>
      <c r="L182" s="1">
        <v>4.3999999999999997E-2</v>
      </c>
      <c r="M182" s="1">
        <f t="shared" si="11"/>
        <v>0.83333333333333337</v>
      </c>
      <c r="N182" s="2" t="s">
        <v>646</v>
      </c>
      <c r="O182" s="1">
        <v>1728</v>
      </c>
      <c r="P182" s="1">
        <v>2.31</v>
      </c>
    </row>
    <row r="183" spans="1:16" ht="13.2" x14ac:dyDescent="0.25">
      <c r="A183" s="3" t="s">
        <v>471</v>
      </c>
      <c r="B183" s="1" t="s">
        <v>472</v>
      </c>
      <c r="C183" s="1" t="str">
        <f t="shared" si="10"/>
        <v>Jun2021</v>
      </c>
      <c r="D183" s="2" t="s">
        <v>885</v>
      </c>
      <c r="E183" s="1">
        <v>3</v>
      </c>
      <c r="F183" s="1">
        <v>2021</v>
      </c>
      <c r="G183" s="1">
        <f t="shared" si="8"/>
        <v>6</v>
      </c>
      <c r="H183" s="5">
        <f t="shared" si="9"/>
        <v>44350</v>
      </c>
      <c r="I183" s="1">
        <v>370</v>
      </c>
      <c r="J183" s="1">
        <v>1.4769000000000001</v>
      </c>
      <c r="K183" s="1">
        <v>1</v>
      </c>
      <c r="L183" s="1">
        <v>7.5999999999999998E-2</v>
      </c>
      <c r="M183" s="1">
        <f t="shared" si="11"/>
        <v>0.23333333333333334</v>
      </c>
      <c r="N183" s="2" t="s">
        <v>356</v>
      </c>
      <c r="O183" s="1">
        <v>3931</v>
      </c>
      <c r="P183" s="1">
        <v>0.92</v>
      </c>
    </row>
    <row r="184" spans="1:16" ht="13.2" x14ac:dyDescent="0.25">
      <c r="A184" s="3" t="s">
        <v>575</v>
      </c>
      <c r="B184" s="1" t="s">
        <v>576</v>
      </c>
      <c r="C184" s="1" t="str">
        <f t="shared" si="10"/>
        <v>Jun2021</v>
      </c>
      <c r="D184" s="2" t="s">
        <v>885</v>
      </c>
      <c r="E184" s="1">
        <v>3</v>
      </c>
      <c r="F184" s="1">
        <v>2021</v>
      </c>
      <c r="G184" s="1">
        <f t="shared" si="8"/>
        <v>6</v>
      </c>
      <c r="H184" s="5">
        <f t="shared" si="9"/>
        <v>44350</v>
      </c>
      <c r="I184" s="1">
        <v>228</v>
      </c>
      <c r="J184" s="1">
        <v>2.3519999999999999</v>
      </c>
      <c r="K184" s="1">
        <v>1</v>
      </c>
      <c r="L184" s="1">
        <v>2.1640000000000001</v>
      </c>
      <c r="M184" s="1">
        <f t="shared" si="11"/>
        <v>0.6166666666666667</v>
      </c>
      <c r="N184" s="2" t="s">
        <v>31</v>
      </c>
      <c r="O184" s="1">
        <v>3798</v>
      </c>
      <c r="P184" s="1">
        <v>2.82</v>
      </c>
    </row>
    <row r="185" spans="1:16" ht="13.2" x14ac:dyDescent="0.25">
      <c r="A185" s="3" t="s">
        <v>252</v>
      </c>
      <c r="B185" s="1" t="s">
        <v>253</v>
      </c>
      <c r="C185" s="1" t="str">
        <f t="shared" si="10"/>
        <v>Jun2021</v>
      </c>
      <c r="D185" s="2" t="s">
        <v>885</v>
      </c>
      <c r="E185" s="1">
        <v>2</v>
      </c>
      <c r="F185" s="1">
        <v>2021</v>
      </c>
      <c r="G185" s="1">
        <f t="shared" si="8"/>
        <v>6</v>
      </c>
      <c r="H185" s="5">
        <f t="shared" si="9"/>
        <v>44349</v>
      </c>
      <c r="I185" s="1">
        <v>1069</v>
      </c>
      <c r="J185" s="1">
        <v>27.3599</v>
      </c>
      <c r="K185" s="1">
        <v>1</v>
      </c>
      <c r="L185" s="1">
        <v>98.293999999999997</v>
      </c>
      <c r="M185" s="1">
        <f t="shared" si="11"/>
        <v>1.5333333333333332</v>
      </c>
      <c r="N185" s="2" t="s">
        <v>108</v>
      </c>
      <c r="O185" s="1">
        <v>4894</v>
      </c>
      <c r="P185" s="1">
        <v>3.76</v>
      </c>
    </row>
    <row r="186" spans="1:16" ht="13.2" x14ac:dyDescent="0.25">
      <c r="A186" s="3" t="s">
        <v>428</v>
      </c>
      <c r="B186" s="1" t="s">
        <v>429</v>
      </c>
      <c r="C186" s="1" t="str">
        <f t="shared" si="10"/>
        <v>Jun2021</v>
      </c>
      <c r="D186" s="2" t="s">
        <v>885</v>
      </c>
      <c r="E186" s="1">
        <v>2</v>
      </c>
      <c r="F186" s="1">
        <v>2021</v>
      </c>
      <c r="G186" s="1">
        <f t="shared" si="8"/>
        <v>6</v>
      </c>
      <c r="H186" s="5">
        <f t="shared" si="9"/>
        <v>44349</v>
      </c>
      <c r="I186" s="1">
        <v>479</v>
      </c>
      <c r="J186" s="1">
        <v>1.6043000000000001</v>
      </c>
      <c r="K186" s="1">
        <v>1</v>
      </c>
      <c r="L186" s="1">
        <v>3.5999999999999997E-2</v>
      </c>
      <c r="M186" s="1">
        <f t="shared" si="11"/>
        <v>0.2</v>
      </c>
      <c r="N186" s="2" t="s">
        <v>247</v>
      </c>
      <c r="O186" s="1">
        <v>2530</v>
      </c>
      <c r="P186" s="1">
        <v>0.95</v>
      </c>
    </row>
    <row r="187" spans="1:16" ht="13.2" x14ac:dyDescent="0.25">
      <c r="A187" s="3" t="s">
        <v>714</v>
      </c>
      <c r="B187" s="1" t="s">
        <v>715</v>
      </c>
      <c r="C187" s="1" t="str">
        <f t="shared" si="10"/>
        <v>Jun2021</v>
      </c>
      <c r="D187" s="2" t="s">
        <v>885</v>
      </c>
      <c r="E187" s="1">
        <v>1</v>
      </c>
      <c r="F187" s="1">
        <v>2021</v>
      </c>
      <c r="G187" s="1">
        <f t="shared" si="8"/>
        <v>6</v>
      </c>
      <c r="H187" s="5">
        <f t="shared" si="9"/>
        <v>44348</v>
      </c>
      <c r="I187" s="1">
        <v>105</v>
      </c>
      <c r="J187" s="1">
        <v>0.34889999999999999</v>
      </c>
      <c r="K187" s="1">
        <v>0</v>
      </c>
      <c r="L187" s="1">
        <v>2.5999999999999999E-2</v>
      </c>
      <c r="M187" s="1">
        <f t="shared" si="11"/>
        <v>0.18333333333333332</v>
      </c>
      <c r="N187" s="2" t="s">
        <v>307</v>
      </c>
      <c r="O187" s="1">
        <v>2461</v>
      </c>
      <c r="P187" s="1">
        <v>0.37</v>
      </c>
    </row>
    <row r="188" spans="1:16" ht="13.2" x14ac:dyDescent="0.25">
      <c r="A188" s="3" t="s">
        <v>808</v>
      </c>
      <c r="B188" s="1" t="s">
        <v>809</v>
      </c>
      <c r="C188" s="1" t="str">
        <f t="shared" si="10"/>
        <v>Jun2021</v>
      </c>
      <c r="D188" s="2" t="s">
        <v>885</v>
      </c>
      <c r="E188" s="1">
        <v>1</v>
      </c>
      <c r="F188" s="1">
        <v>2021</v>
      </c>
      <c r="G188" s="1">
        <f t="shared" si="8"/>
        <v>6</v>
      </c>
      <c r="H188" s="5">
        <f t="shared" si="9"/>
        <v>44348</v>
      </c>
      <c r="I188" s="1">
        <v>48</v>
      </c>
      <c r="J188" s="1">
        <v>0.54269999999999996</v>
      </c>
      <c r="K188" s="1">
        <v>0</v>
      </c>
      <c r="L188" s="1" t="s">
        <v>9</v>
      </c>
      <c r="M188" s="1">
        <f t="shared" si="11"/>
        <v>0.66666666666666663</v>
      </c>
      <c r="N188" s="2" t="s">
        <v>424</v>
      </c>
      <c r="O188" s="1">
        <v>2084</v>
      </c>
      <c r="P188" s="1">
        <v>0.77</v>
      </c>
    </row>
    <row r="189" spans="1:16" ht="13.2" x14ac:dyDescent="0.25">
      <c r="A189" s="3" t="s">
        <v>420</v>
      </c>
      <c r="B189" s="1" t="s">
        <v>421</v>
      </c>
      <c r="C189" s="1" t="str">
        <f t="shared" si="10"/>
        <v>May2021</v>
      </c>
      <c r="D189" s="2" t="s">
        <v>881</v>
      </c>
      <c r="E189" s="1">
        <v>31</v>
      </c>
      <c r="F189" s="1">
        <v>2021</v>
      </c>
      <c r="G189" s="1">
        <f t="shared" si="8"/>
        <v>5</v>
      </c>
      <c r="H189" s="5">
        <f t="shared" si="9"/>
        <v>44347</v>
      </c>
      <c r="I189" s="1">
        <v>506</v>
      </c>
      <c r="J189" s="1">
        <v>1.8071999999999999</v>
      </c>
      <c r="K189" s="1">
        <v>3</v>
      </c>
      <c r="L189" s="1">
        <v>1.7999999999999999E-2</v>
      </c>
      <c r="M189" s="1">
        <f t="shared" si="11"/>
        <v>0.2</v>
      </c>
      <c r="N189" s="2" t="s">
        <v>247</v>
      </c>
      <c r="O189" s="1">
        <v>2264</v>
      </c>
      <c r="P189" s="1">
        <v>1.72</v>
      </c>
    </row>
    <row r="190" spans="1:16" ht="13.2" x14ac:dyDescent="0.25">
      <c r="A190" s="3" t="s">
        <v>629</v>
      </c>
      <c r="B190" s="1" t="s">
        <v>630</v>
      </c>
      <c r="C190" s="1" t="str">
        <f t="shared" si="10"/>
        <v>May2021</v>
      </c>
      <c r="D190" s="2" t="s">
        <v>881</v>
      </c>
      <c r="E190" s="1">
        <v>31</v>
      </c>
      <c r="F190" s="1">
        <v>2021</v>
      </c>
      <c r="G190" s="1">
        <f t="shared" si="8"/>
        <v>5</v>
      </c>
      <c r="H190" s="5">
        <f t="shared" si="9"/>
        <v>44347</v>
      </c>
      <c r="I190" s="1">
        <v>183</v>
      </c>
      <c r="J190" s="1">
        <v>3.2120000000000002</v>
      </c>
      <c r="K190" s="1">
        <v>0</v>
      </c>
      <c r="L190" s="1">
        <v>2.4260000000000002</v>
      </c>
      <c r="M190" s="1">
        <f t="shared" si="11"/>
        <v>1.05</v>
      </c>
      <c r="N190" s="2" t="s">
        <v>42</v>
      </c>
      <c r="O190" s="1">
        <v>2370</v>
      </c>
      <c r="P190" s="1">
        <v>1.05</v>
      </c>
    </row>
    <row r="191" spans="1:16" ht="13.2" x14ac:dyDescent="0.25">
      <c r="A191" s="3" t="s">
        <v>631</v>
      </c>
      <c r="B191" s="1" t="s">
        <v>632</v>
      </c>
      <c r="C191" s="1" t="str">
        <f t="shared" si="10"/>
        <v>May2021</v>
      </c>
      <c r="D191" s="2" t="s">
        <v>881</v>
      </c>
      <c r="E191" s="1">
        <v>30</v>
      </c>
      <c r="F191" s="1">
        <v>2021</v>
      </c>
      <c r="G191" s="1">
        <f t="shared" si="8"/>
        <v>5</v>
      </c>
      <c r="H191" s="5">
        <f t="shared" si="9"/>
        <v>44346</v>
      </c>
      <c r="I191" s="1">
        <v>182</v>
      </c>
      <c r="J191" s="1">
        <v>0.751</v>
      </c>
      <c r="K191" s="1">
        <v>2</v>
      </c>
      <c r="L191" s="1">
        <v>2.5999999999999999E-2</v>
      </c>
      <c r="M191" s="1">
        <f t="shared" si="11"/>
        <v>0.23333333333333334</v>
      </c>
      <c r="N191" s="2" t="s">
        <v>356</v>
      </c>
      <c r="O191" s="1">
        <v>2419</v>
      </c>
      <c r="P191" s="1">
        <v>0.37</v>
      </c>
    </row>
    <row r="192" spans="1:16" ht="13.2" x14ac:dyDescent="0.25">
      <c r="A192" s="3" t="s">
        <v>683</v>
      </c>
      <c r="B192" s="1" t="s">
        <v>684</v>
      </c>
      <c r="C192" s="1" t="str">
        <f t="shared" si="10"/>
        <v>May2021</v>
      </c>
      <c r="D192" s="2" t="s">
        <v>881</v>
      </c>
      <c r="E192" s="1">
        <v>30</v>
      </c>
      <c r="F192" s="1">
        <v>2021</v>
      </c>
      <c r="G192" s="1">
        <f t="shared" si="8"/>
        <v>5</v>
      </c>
      <c r="H192" s="5">
        <f t="shared" si="9"/>
        <v>44346</v>
      </c>
      <c r="I192" s="1">
        <v>130</v>
      </c>
      <c r="J192" s="1">
        <v>2.1856</v>
      </c>
      <c r="K192" s="1">
        <v>0</v>
      </c>
      <c r="L192" s="1">
        <v>1.534</v>
      </c>
      <c r="M192" s="1">
        <f t="shared" si="11"/>
        <v>1</v>
      </c>
      <c r="N192" s="2" t="s">
        <v>157</v>
      </c>
      <c r="O192" s="1">
        <v>2793</v>
      </c>
      <c r="P192" s="1">
        <v>1.86</v>
      </c>
    </row>
    <row r="193" spans="1:16" ht="13.2" x14ac:dyDescent="0.25">
      <c r="A193" s="3" t="s">
        <v>338</v>
      </c>
      <c r="B193" s="1" t="s">
        <v>339</v>
      </c>
      <c r="C193" s="1" t="str">
        <f t="shared" si="10"/>
        <v>May2021</v>
      </c>
      <c r="D193" s="2" t="s">
        <v>881</v>
      </c>
      <c r="E193" s="1">
        <v>29</v>
      </c>
      <c r="F193" s="1">
        <v>2021</v>
      </c>
      <c r="G193" s="1">
        <f t="shared" si="8"/>
        <v>5</v>
      </c>
      <c r="H193" s="5">
        <f t="shared" si="9"/>
        <v>44345</v>
      </c>
      <c r="I193" s="1">
        <v>795</v>
      </c>
      <c r="J193" s="1">
        <v>2.2212000000000001</v>
      </c>
      <c r="K193" s="1">
        <v>8</v>
      </c>
      <c r="L193" s="1">
        <v>2.9000000000000001E-2</v>
      </c>
      <c r="M193" s="1">
        <f t="shared" si="11"/>
        <v>0.16666666666666666</v>
      </c>
      <c r="N193" s="2" t="s">
        <v>340</v>
      </c>
      <c r="O193" s="1">
        <v>3340</v>
      </c>
      <c r="P193" s="1">
        <v>2.4300000000000002</v>
      </c>
    </row>
    <row r="194" spans="1:16" ht="13.2" x14ac:dyDescent="0.25">
      <c r="A194" s="3" t="s">
        <v>710</v>
      </c>
      <c r="B194" s="1" t="s">
        <v>711</v>
      </c>
      <c r="C194" s="1" t="str">
        <f t="shared" si="10"/>
        <v>May2021</v>
      </c>
      <c r="D194" s="2" t="s">
        <v>881</v>
      </c>
      <c r="E194" s="1">
        <v>29</v>
      </c>
      <c r="F194" s="1">
        <v>2021</v>
      </c>
      <c r="G194" s="1">
        <f t="shared" ref="G194:G257" si="12">MONTH("2"&amp;D194)</f>
        <v>5</v>
      </c>
      <c r="H194" s="5">
        <f t="shared" ref="H194:H257" si="13">DATE(F194,G194,E194)</f>
        <v>44345</v>
      </c>
      <c r="I194" s="1">
        <v>111</v>
      </c>
      <c r="J194" s="1">
        <v>1.6565000000000001</v>
      </c>
      <c r="K194" s="1">
        <v>0</v>
      </c>
      <c r="L194" s="1">
        <v>1.41</v>
      </c>
      <c r="M194" s="1">
        <f t="shared" si="11"/>
        <v>0.8833333333333333</v>
      </c>
      <c r="N194" s="2" t="s">
        <v>586</v>
      </c>
      <c r="O194" s="1">
        <v>2577</v>
      </c>
      <c r="P194" s="1">
        <v>2.13</v>
      </c>
    </row>
    <row r="195" spans="1:16" ht="13.2" x14ac:dyDescent="0.25">
      <c r="A195" s="3" t="s">
        <v>391</v>
      </c>
      <c r="B195" s="1" t="s">
        <v>392</v>
      </c>
      <c r="C195" s="1" t="str">
        <f t="shared" ref="C195:C258" si="14">_xlfn.CONCAT(D195,F195)</f>
        <v>May2021</v>
      </c>
      <c r="D195" s="2" t="s">
        <v>881</v>
      </c>
      <c r="E195" s="1">
        <v>28</v>
      </c>
      <c r="F195" s="1">
        <v>2021</v>
      </c>
      <c r="G195" s="1">
        <f t="shared" si="12"/>
        <v>5</v>
      </c>
      <c r="H195" s="5">
        <f t="shared" si="13"/>
        <v>44344</v>
      </c>
      <c r="I195" s="1">
        <v>586</v>
      </c>
      <c r="J195" s="1">
        <v>1.9198999999999999</v>
      </c>
      <c r="K195" s="1">
        <v>9</v>
      </c>
      <c r="L195" s="1">
        <v>3.5999999999999997E-2</v>
      </c>
      <c r="M195" s="1">
        <f t="shared" ref="M195:M258" si="15">HOUR(N195)*60+MINUTE(N195)+SECOND(N195)/60</f>
        <v>0.18333333333333332</v>
      </c>
      <c r="N195" s="2" t="s">
        <v>307</v>
      </c>
      <c r="O195" s="1">
        <v>4179</v>
      </c>
      <c r="P195" s="1">
        <v>1.1499999999999999</v>
      </c>
    </row>
    <row r="196" spans="1:16" ht="13.2" x14ac:dyDescent="0.25">
      <c r="A196" s="3" t="s">
        <v>690</v>
      </c>
      <c r="B196" s="1" t="s">
        <v>691</v>
      </c>
      <c r="C196" s="1" t="str">
        <f t="shared" si="14"/>
        <v>May2021</v>
      </c>
      <c r="D196" s="2" t="s">
        <v>881</v>
      </c>
      <c r="E196" s="1">
        <v>28</v>
      </c>
      <c r="F196" s="1">
        <v>2021</v>
      </c>
      <c r="G196" s="1">
        <f t="shared" si="12"/>
        <v>5</v>
      </c>
      <c r="H196" s="5">
        <f t="shared" si="13"/>
        <v>44344</v>
      </c>
      <c r="I196" s="1">
        <v>126</v>
      </c>
      <c r="J196" s="1">
        <v>1.7239</v>
      </c>
      <c r="K196" s="1">
        <v>0</v>
      </c>
      <c r="L196" s="1">
        <v>2.9249999999999998</v>
      </c>
      <c r="M196" s="1">
        <f t="shared" si="15"/>
        <v>0.81666666666666665</v>
      </c>
      <c r="N196" s="2" t="s">
        <v>174</v>
      </c>
      <c r="O196" s="1">
        <v>2644</v>
      </c>
      <c r="P196" s="1">
        <v>2</v>
      </c>
    </row>
    <row r="197" spans="1:16" ht="13.2" x14ac:dyDescent="0.25">
      <c r="A197" s="3" t="s">
        <v>294</v>
      </c>
      <c r="B197" s="1" t="s">
        <v>295</v>
      </c>
      <c r="C197" s="1" t="str">
        <f t="shared" si="14"/>
        <v>May2021</v>
      </c>
      <c r="D197" s="2" t="s">
        <v>881</v>
      </c>
      <c r="E197" s="1">
        <v>27</v>
      </c>
      <c r="F197" s="1">
        <v>2021</v>
      </c>
      <c r="G197" s="1">
        <f t="shared" si="12"/>
        <v>5</v>
      </c>
      <c r="H197" s="5">
        <f t="shared" si="13"/>
        <v>44343</v>
      </c>
      <c r="I197" s="1">
        <v>915</v>
      </c>
      <c r="J197" s="1">
        <v>15.9976</v>
      </c>
      <c r="K197" s="1">
        <v>3</v>
      </c>
      <c r="L197" s="1">
        <v>67.988</v>
      </c>
      <c r="M197" s="1">
        <f t="shared" si="15"/>
        <v>1.0333333333333334</v>
      </c>
      <c r="N197" s="2" t="s">
        <v>10</v>
      </c>
      <c r="O197" s="1">
        <v>6405</v>
      </c>
      <c r="P197" s="1">
        <v>3.37</v>
      </c>
    </row>
    <row r="198" spans="1:16" ht="13.2" x14ac:dyDescent="0.25">
      <c r="A198" s="3" t="s">
        <v>716</v>
      </c>
      <c r="B198" s="1" t="s">
        <v>717</v>
      </c>
      <c r="C198" s="1" t="str">
        <f t="shared" si="14"/>
        <v>May2021</v>
      </c>
      <c r="D198" s="2" t="s">
        <v>881</v>
      </c>
      <c r="E198" s="1">
        <v>27</v>
      </c>
      <c r="F198" s="1">
        <v>2021</v>
      </c>
      <c r="G198" s="1">
        <f t="shared" si="12"/>
        <v>5</v>
      </c>
      <c r="H198" s="5">
        <f t="shared" si="13"/>
        <v>44343</v>
      </c>
      <c r="I198" s="1">
        <v>101</v>
      </c>
      <c r="J198" s="1">
        <v>0.432</v>
      </c>
      <c r="K198" s="1">
        <v>1</v>
      </c>
      <c r="L198" s="1">
        <v>3.5999999999999997E-2</v>
      </c>
      <c r="M198" s="1">
        <f t="shared" si="15"/>
        <v>0.25</v>
      </c>
      <c r="N198" s="2" t="s">
        <v>315</v>
      </c>
      <c r="O198" s="1">
        <v>1817</v>
      </c>
      <c r="P198" s="1">
        <v>0.83</v>
      </c>
    </row>
    <row r="199" spans="1:16" ht="13.2" x14ac:dyDescent="0.25">
      <c r="A199" s="3" t="s">
        <v>430</v>
      </c>
      <c r="B199" s="1" t="s">
        <v>431</v>
      </c>
      <c r="C199" s="1" t="str">
        <f t="shared" si="14"/>
        <v>May2021</v>
      </c>
      <c r="D199" s="2" t="s">
        <v>881</v>
      </c>
      <c r="E199" s="1">
        <v>26</v>
      </c>
      <c r="F199" s="1">
        <v>2021</v>
      </c>
      <c r="G199" s="1">
        <f t="shared" si="12"/>
        <v>5</v>
      </c>
      <c r="H199" s="5">
        <f t="shared" si="13"/>
        <v>44342</v>
      </c>
      <c r="I199" s="1">
        <v>475</v>
      </c>
      <c r="J199" s="1">
        <v>1.4694</v>
      </c>
      <c r="K199" s="1">
        <v>2</v>
      </c>
      <c r="L199" s="1">
        <v>3.4000000000000002E-2</v>
      </c>
      <c r="M199" s="1">
        <f t="shared" si="15"/>
        <v>0.18333333333333332</v>
      </c>
      <c r="N199" s="2" t="s">
        <v>307</v>
      </c>
      <c r="O199" s="1">
        <v>2647</v>
      </c>
      <c r="P199" s="1">
        <v>0.87</v>
      </c>
    </row>
    <row r="200" spans="1:16" ht="13.2" x14ac:dyDescent="0.25">
      <c r="A200" s="3" t="s">
        <v>804</v>
      </c>
      <c r="B200" s="1" t="s">
        <v>805</v>
      </c>
      <c r="C200" s="1" t="str">
        <f t="shared" si="14"/>
        <v>May2021</v>
      </c>
      <c r="D200" s="2" t="s">
        <v>881</v>
      </c>
      <c r="E200" s="1">
        <v>26</v>
      </c>
      <c r="F200" s="1">
        <v>2021</v>
      </c>
      <c r="G200" s="1">
        <f t="shared" si="12"/>
        <v>5</v>
      </c>
      <c r="H200" s="5">
        <f t="shared" si="13"/>
        <v>44342</v>
      </c>
      <c r="I200" s="1">
        <v>50</v>
      </c>
      <c r="J200" s="1">
        <v>0.92020000000000002</v>
      </c>
      <c r="K200" s="1">
        <v>1</v>
      </c>
      <c r="L200" s="1">
        <v>4.7E-2</v>
      </c>
      <c r="M200" s="1">
        <f t="shared" si="15"/>
        <v>1.1000000000000001</v>
      </c>
      <c r="N200" s="2" t="s">
        <v>162</v>
      </c>
      <c r="O200" s="1">
        <v>1700</v>
      </c>
      <c r="P200" s="1">
        <v>1.82</v>
      </c>
    </row>
    <row r="201" spans="1:16" ht="13.2" x14ac:dyDescent="0.25">
      <c r="A201" s="3" t="s">
        <v>603</v>
      </c>
      <c r="B201" s="1" t="s">
        <v>604</v>
      </c>
      <c r="C201" s="1" t="str">
        <f t="shared" si="14"/>
        <v>May2021</v>
      </c>
      <c r="D201" s="2" t="s">
        <v>881</v>
      </c>
      <c r="E201" s="1">
        <v>25</v>
      </c>
      <c r="F201" s="1">
        <v>2021</v>
      </c>
      <c r="G201" s="1">
        <f t="shared" si="12"/>
        <v>5</v>
      </c>
      <c r="H201" s="5">
        <f t="shared" si="13"/>
        <v>44341</v>
      </c>
      <c r="I201" s="1">
        <v>208</v>
      </c>
      <c r="J201" s="1">
        <v>0.8226</v>
      </c>
      <c r="K201" s="1">
        <v>2</v>
      </c>
      <c r="L201" s="1">
        <v>2.8000000000000001E-2</v>
      </c>
      <c r="M201" s="1">
        <f t="shared" si="15"/>
        <v>0.23333333333333334</v>
      </c>
      <c r="N201" s="2" t="s">
        <v>356</v>
      </c>
      <c r="O201" s="1">
        <v>3128</v>
      </c>
      <c r="P201" s="1">
        <v>0.64</v>
      </c>
    </row>
    <row r="202" spans="1:16" ht="13.2" x14ac:dyDescent="0.25">
      <c r="A202" s="3" t="s">
        <v>806</v>
      </c>
      <c r="B202" s="1" t="s">
        <v>807</v>
      </c>
      <c r="C202" s="1" t="str">
        <f t="shared" si="14"/>
        <v>May2021</v>
      </c>
      <c r="D202" s="2" t="s">
        <v>881</v>
      </c>
      <c r="E202" s="1">
        <v>25</v>
      </c>
      <c r="F202" s="1">
        <v>2021</v>
      </c>
      <c r="G202" s="1">
        <f t="shared" si="12"/>
        <v>5</v>
      </c>
      <c r="H202" s="5">
        <f t="shared" si="13"/>
        <v>44341</v>
      </c>
      <c r="I202" s="1">
        <v>48</v>
      </c>
      <c r="J202" s="1">
        <v>0.56210000000000004</v>
      </c>
      <c r="K202" s="1">
        <v>0</v>
      </c>
      <c r="L202" s="1">
        <v>0.215</v>
      </c>
      <c r="M202" s="1">
        <f t="shared" si="15"/>
        <v>0.7</v>
      </c>
      <c r="N202" s="2" t="s">
        <v>415</v>
      </c>
      <c r="O202" s="1">
        <v>1947</v>
      </c>
      <c r="P202" s="1">
        <v>0.82</v>
      </c>
    </row>
    <row r="203" spans="1:16" ht="13.2" x14ac:dyDescent="0.25">
      <c r="A203" s="3" t="s">
        <v>360</v>
      </c>
      <c r="B203" s="1" t="s">
        <v>361</v>
      </c>
      <c r="C203" s="1" t="str">
        <f t="shared" si="14"/>
        <v>May2021</v>
      </c>
      <c r="D203" s="2" t="s">
        <v>881</v>
      </c>
      <c r="E203" s="1">
        <v>24</v>
      </c>
      <c r="F203" s="1">
        <v>2021</v>
      </c>
      <c r="G203" s="1">
        <f t="shared" si="12"/>
        <v>5</v>
      </c>
      <c r="H203" s="5">
        <f t="shared" si="13"/>
        <v>44340</v>
      </c>
      <c r="I203" s="1">
        <v>739</v>
      </c>
      <c r="J203" s="1">
        <v>10.7021</v>
      </c>
      <c r="K203" s="1">
        <v>2</v>
      </c>
      <c r="L203" s="1">
        <v>17.059000000000001</v>
      </c>
      <c r="M203" s="1">
        <f t="shared" si="15"/>
        <v>0.8666666666666667</v>
      </c>
      <c r="N203" s="2" t="s">
        <v>285</v>
      </c>
      <c r="O203" s="1">
        <v>28146</v>
      </c>
      <c r="P203" s="1">
        <v>0.87</v>
      </c>
    </row>
    <row r="204" spans="1:16" ht="13.2" x14ac:dyDescent="0.25">
      <c r="A204" s="3" t="s">
        <v>451</v>
      </c>
      <c r="B204" s="1" t="s">
        <v>452</v>
      </c>
      <c r="C204" s="1" t="str">
        <f t="shared" si="14"/>
        <v>May2021</v>
      </c>
      <c r="D204" s="2" t="s">
        <v>881</v>
      </c>
      <c r="E204" s="1">
        <v>24</v>
      </c>
      <c r="F204" s="1">
        <v>2021</v>
      </c>
      <c r="G204" s="1">
        <f t="shared" si="12"/>
        <v>5</v>
      </c>
      <c r="H204" s="5">
        <f t="shared" si="13"/>
        <v>44340</v>
      </c>
      <c r="I204" s="1">
        <v>401</v>
      </c>
      <c r="J204" s="1">
        <v>1.2185999999999999</v>
      </c>
      <c r="K204" s="1">
        <v>3</v>
      </c>
      <c r="L204" s="1">
        <v>2.1999999999999999E-2</v>
      </c>
      <c r="M204" s="1">
        <f t="shared" si="15"/>
        <v>0.16666666666666666</v>
      </c>
      <c r="N204" s="2" t="s">
        <v>340</v>
      </c>
      <c r="O204" s="1">
        <v>4961</v>
      </c>
      <c r="P204" s="1">
        <v>0.83</v>
      </c>
    </row>
    <row r="205" spans="1:16" ht="13.2" x14ac:dyDescent="0.25">
      <c r="A205" s="3" t="s">
        <v>553</v>
      </c>
      <c r="B205" s="1" t="s">
        <v>554</v>
      </c>
      <c r="C205" s="1" t="str">
        <f t="shared" si="14"/>
        <v>May2021</v>
      </c>
      <c r="D205" s="2" t="s">
        <v>881</v>
      </c>
      <c r="E205" s="1">
        <v>23</v>
      </c>
      <c r="F205" s="1">
        <v>2021</v>
      </c>
      <c r="G205" s="1">
        <f t="shared" si="12"/>
        <v>5</v>
      </c>
      <c r="H205" s="5">
        <f t="shared" si="13"/>
        <v>44339</v>
      </c>
      <c r="I205" s="1">
        <v>251</v>
      </c>
      <c r="J205" s="1">
        <v>5.1875</v>
      </c>
      <c r="K205" s="1">
        <v>3</v>
      </c>
      <c r="L205" s="1">
        <v>0.65300000000000002</v>
      </c>
      <c r="M205" s="1">
        <f t="shared" si="15"/>
        <v>1.2333333333333334</v>
      </c>
      <c r="N205" s="2" t="s">
        <v>168</v>
      </c>
      <c r="O205" s="1">
        <v>2339</v>
      </c>
      <c r="P205" s="1">
        <v>3.85</v>
      </c>
    </row>
    <row r="206" spans="1:16" ht="13.2" x14ac:dyDescent="0.25">
      <c r="A206" s="3" t="s">
        <v>313</v>
      </c>
      <c r="B206" s="1" t="s">
        <v>314</v>
      </c>
      <c r="C206" s="1" t="str">
        <f t="shared" si="14"/>
        <v>May2021</v>
      </c>
      <c r="D206" s="2" t="s">
        <v>881</v>
      </c>
      <c r="E206" s="1">
        <v>22</v>
      </c>
      <c r="F206" s="1">
        <v>2021</v>
      </c>
      <c r="G206" s="1">
        <f t="shared" si="12"/>
        <v>5</v>
      </c>
      <c r="H206" s="5">
        <f t="shared" si="13"/>
        <v>44338</v>
      </c>
      <c r="I206" s="1">
        <v>865</v>
      </c>
      <c r="J206" s="1">
        <v>3.7018</v>
      </c>
      <c r="K206" s="1">
        <v>3</v>
      </c>
      <c r="L206" s="1">
        <v>4.2999999999999997E-2</v>
      </c>
      <c r="M206" s="1">
        <f t="shared" si="15"/>
        <v>0.25</v>
      </c>
      <c r="N206" s="2" t="s">
        <v>315</v>
      </c>
      <c r="O206" s="1">
        <v>4896</v>
      </c>
      <c r="P206" s="1">
        <v>0.92</v>
      </c>
    </row>
    <row r="207" spans="1:16" ht="13.2" x14ac:dyDescent="0.25">
      <c r="A207" s="3" t="s">
        <v>655</v>
      </c>
      <c r="B207" s="1" t="s">
        <v>656</v>
      </c>
      <c r="C207" s="1" t="str">
        <f t="shared" si="14"/>
        <v>May2021</v>
      </c>
      <c r="D207" s="2" t="s">
        <v>881</v>
      </c>
      <c r="E207" s="1">
        <v>22</v>
      </c>
      <c r="F207" s="1">
        <v>2021</v>
      </c>
      <c r="G207" s="1">
        <f t="shared" si="12"/>
        <v>5</v>
      </c>
      <c r="H207" s="5">
        <f t="shared" si="13"/>
        <v>44338</v>
      </c>
      <c r="I207" s="1">
        <v>158</v>
      </c>
      <c r="J207" s="1">
        <v>5.4503000000000004</v>
      </c>
      <c r="K207" s="1">
        <v>1</v>
      </c>
      <c r="L207" s="1">
        <v>1.5109999999999999</v>
      </c>
      <c r="M207" s="1">
        <f t="shared" si="15"/>
        <v>2.0666666666666669</v>
      </c>
      <c r="N207" s="2" t="s">
        <v>635</v>
      </c>
      <c r="O207" s="1">
        <v>2754</v>
      </c>
      <c r="P207" s="1">
        <v>1.89</v>
      </c>
    </row>
    <row r="208" spans="1:16" ht="13.2" x14ac:dyDescent="0.25">
      <c r="A208" s="3" t="s">
        <v>316</v>
      </c>
      <c r="B208" s="1" t="s">
        <v>317</v>
      </c>
      <c r="C208" s="1" t="str">
        <f t="shared" si="14"/>
        <v>May2021</v>
      </c>
      <c r="D208" s="2" t="s">
        <v>881</v>
      </c>
      <c r="E208" s="1">
        <v>21</v>
      </c>
      <c r="F208" s="1">
        <v>2021</v>
      </c>
      <c r="G208" s="1">
        <f t="shared" si="12"/>
        <v>5</v>
      </c>
      <c r="H208" s="5">
        <f t="shared" si="13"/>
        <v>44337</v>
      </c>
      <c r="I208" s="1">
        <v>863</v>
      </c>
      <c r="J208" s="1">
        <v>21.430499999999999</v>
      </c>
      <c r="K208" s="1">
        <v>3</v>
      </c>
      <c r="L208" s="1">
        <v>21.47</v>
      </c>
      <c r="M208" s="1">
        <f t="shared" si="15"/>
        <v>1.4833333333333334</v>
      </c>
      <c r="N208" s="2" t="s">
        <v>318</v>
      </c>
      <c r="O208" s="1">
        <v>27999</v>
      </c>
      <c r="P208" s="1">
        <v>1.63</v>
      </c>
    </row>
    <row r="209" spans="1:16" ht="13.2" x14ac:dyDescent="0.25">
      <c r="A209" s="3" t="s">
        <v>397</v>
      </c>
      <c r="B209" s="1" t="s">
        <v>398</v>
      </c>
      <c r="C209" s="1" t="str">
        <f t="shared" si="14"/>
        <v>May2021</v>
      </c>
      <c r="D209" s="2" t="s">
        <v>881</v>
      </c>
      <c r="E209" s="1">
        <v>21</v>
      </c>
      <c r="F209" s="1">
        <v>2021</v>
      </c>
      <c r="G209" s="1">
        <f t="shared" si="12"/>
        <v>5</v>
      </c>
      <c r="H209" s="5">
        <f t="shared" si="13"/>
        <v>44337</v>
      </c>
      <c r="I209" s="1">
        <v>568</v>
      </c>
      <c r="J209" s="1">
        <v>1.8327</v>
      </c>
      <c r="K209" s="1">
        <v>6</v>
      </c>
      <c r="L209" s="1">
        <v>2.8000000000000001E-2</v>
      </c>
      <c r="M209" s="1">
        <f t="shared" si="15"/>
        <v>0.18333333333333332</v>
      </c>
      <c r="N209" s="2" t="s">
        <v>307</v>
      </c>
      <c r="O209" s="1">
        <v>2409</v>
      </c>
      <c r="P209" s="1">
        <v>1.1599999999999999</v>
      </c>
    </row>
    <row r="210" spans="1:16" ht="13.2" x14ac:dyDescent="0.25">
      <c r="A210" s="3" t="s">
        <v>712</v>
      </c>
      <c r="B210" s="1" t="s">
        <v>713</v>
      </c>
      <c r="C210" s="1" t="str">
        <f t="shared" si="14"/>
        <v>May2021</v>
      </c>
      <c r="D210" s="2" t="s">
        <v>881</v>
      </c>
      <c r="E210" s="1">
        <v>20</v>
      </c>
      <c r="F210" s="1">
        <v>2021</v>
      </c>
      <c r="G210" s="1">
        <f t="shared" si="12"/>
        <v>5</v>
      </c>
      <c r="H210" s="5">
        <f t="shared" si="13"/>
        <v>44336</v>
      </c>
      <c r="I210" s="1">
        <v>109</v>
      </c>
      <c r="J210" s="1">
        <v>1.9701</v>
      </c>
      <c r="K210" s="1">
        <v>0</v>
      </c>
      <c r="L210" s="1">
        <v>2.0150000000000001</v>
      </c>
      <c r="M210" s="1">
        <f t="shared" si="15"/>
        <v>1.0833333333333333</v>
      </c>
      <c r="N210" s="2" t="s">
        <v>290</v>
      </c>
      <c r="O210" s="1">
        <v>2415</v>
      </c>
      <c r="P210" s="1">
        <v>1.7</v>
      </c>
    </row>
    <row r="211" spans="1:16" ht="13.2" x14ac:dyDescent="0.25">
      <c r="A211" s="3" t="s">
        <v>106</v>
      </c>
      <c r="B211" s="1" t="s">
        <v>107</v>
      </c>
      <c r="C211" s="1" t="str">
        <f t="shared" si="14"/>
        <v>May2021</v>
      </c>
      <c r="D211" s="2" t="s">
        <v>881</v>
      </c>
      <c r="E211" s="1">
        <v>19</v>
      </c>
      <c r="F211" s="1">
        <v>2021</v>
      </c>
      <c r="G211" s="1">
        <f t="shared" si="12"/>
        <v>5</v>
      </c>
      <c r="H211" s="5">
        <f t="shared" si="13"/>
        <v>44335</v>
      </c>
      <c r="I211" s="1">
        <v>3445</v>
      </c>
      <c r="J211" s="1">
        <v>88.220699999999994</v>
      </c>
      <c r="K211" s="1">
        <v>12</v>
      </c>
      <c r="L211" s="1">
        <v>71.010999999999996</v>
      </c>
      <c r="M211" s="1">
        <f t="shared" si="15"/>
        <v>1.5333333333333332</v>
      </c>
      <c r="N211" s="2" t="s">
        <v>108</v>
      </c>
      <c r="O211" s="1">
        <v>15578</v>
      </c>
      <c r="P211" s="1">
        <v>6.28</v>
      </c>
    </row>
    <row r="212" spans="1:16" ht="13.2" x14ac:dyDescent="0.25">
      <c r="A212" s="3" t="s">
        <v>399</v>
      </c>
      <c r="B212" s="1" t="s">
        <v>400</v>
      </c>
      <c r="C212" s="1" t="str">
        <f t="shared" si="14"/>
        <v>May2021</v>
      </c>
      <c r="D212" s="2" t="s">
        <v>881</v>
      </c>
      <c r="E212" s="1">
        <v>19</v>
      </c>
      <c r="F212" s="1">
        <v>2021</v>
      </c>
      <c r="G212" s="1">
        <f t="shared" si="12"/>
        <v>5</v>
      </c>
      <c r="H212" s="5">
        <f t="shared" si="13"/>
        <v>44335</v>
      </c>
      <c r="I212" s="1">
        <v>567</v>
      </c>
      <c r="J212" s="1">
        <v>3.2397999999999998</v>
      </c>
      <c r="K212" s="1">
        <v>3</v>
      </c>
      <c r="L212" s="1">
        <v>0.23599999999999999</v>
      </c>
      <c r="M212" s="1">
        <f t="shared" si="15"/>
        <v>0.33333333333333331</v>
      </c>
      <c r="N212" s="2" t="s">
        <v>236</v>
      </c>
      <c r="O212" s="1">
        <v>5056</v>
      </c>
      <c r="P212" s="1">
        <v>4.6500000000000004</v>
      </c>
    </row>
    <row r="213" spans="1:16" ht="13.2" x14ac:dyDescent="0.25">
      <c r="A213" s="3" t="s">
        <v>437</v>
      </c>
      <c r="B213" s="1" t="s">
        <v>438</v>
      </c>
      <c r="C213" s="1" t="str">
        <f t="shared" si="14"/>
        <v>May2021</v>
      </c>
      <c r="D213" s="2" t="s">
        <v>881</v>
      </c>
      <c r="E213" s="1">
        <v>17</v>
      </c>
      <c r="F213" s="1">
        <v>2021</v>
      </c>
      <c r="G213" s="1">
        <f t="shared" si="12"/>
        <v>5</v>
      </c>
      <c r="H213" s="5">
        <f t="shared" si="13"/>
        <v>44333</v>
      </c>
      <c r="I213" s="1">
        <v>453</v>
      </c>
      <c r="J213" s="1">
        <v>12.4765</v>
      </c>
      <c r="K213" s="1">
        <v>1</v>
      </c>
      <c r="L213" s="1">
        <v>24.65</v>
      </c>
      <c r="M213" s="1">
        <f t="shared" si="15"/>
        <v>1.65</v>
      </c>
      <c r="N213" s="2" t="s">
        <v>91</v>
      </c>
      <c r="O213" s="1">
        <v>4485</v>
      </c>
      <c r="P213" s="1">
        <v>4.1900000000000004</v>
      </c>
    </row>
    <row r="214" spans="1:16" ht="13.2" x14ac:dyDescent="0.25">
      <c r="A214" s="3" t="s">
        <v>487</v>
      </c>
      <c r="B214" s="1" t="s">
        <v>488</v>
      </c>
      <c r="C214" s="1" t="str">
        <f t="shared" si="14"/>
        <v>May2021</v>
      </c>
      <c r="D214" s="2" t="s">
        <v>881</v>
      </c>
      <c r="E214" s="1">
        <v>17</v>
      </c>
      <c r="F214" s="1">
        <v>2021</v>
      </c>
      <c r="G214" s="1">
        <f t="shared" si="12"/>
        <v>5</v>
      </c>
      <c r="H214" s="5">
        <f t="shared" si="13"/>
        <v>44333</v>
      </c>
      <c r="I214" s="1">
        <v>348</v>
      </c>
      <c r="J214" s="1">
        <v>1.2585</v>
      </c>
      <c r="K214" s="1">
        <v>6</v>
      </c>
      <c r="L214" s="1">
        <v>1.9E-2</v>
      </c>
      <c r="M214" s="1">
        <f t="shared" si="15"/>
        <v>0.21666666666666667</v>
      </c>
      <c r="N214" s="2" t="s">
        <v>280</v>
      </c>
      <c r="O214" s="1">
        <v>3808</v>
      </c>
      <c r="P214" s="1">
        <v>0.95</v>
      </c>
    </row>
    <row r="215" spans="1:16" ht="13.2" x14ac:dyDescent="0.25">
      <c r="A215" s="3" t="s">
        <v>527</v>
      </c>
      <c r="B215" s="1" t="s">
        <v>528</v>
      </c>
      <c r="C215" s="1" t="str">
        <f t="shared" si="14"/>
        <v>May2021</v>
      </c>
      <c r="D215" s="2" t="s">
        <v>881</v>
      </c>
      <c r="E215" s="1">
        <v>15</v>
      </c>
      <c r="F215" s="1">
        <v>2021</v>
      </c>
      <c r="G215" s="1">
        <f t="shared" si="12"/>
        <v>5</v>
      </c>
      <c r="H215" s="5">
        <f t="shared" si="13"/>
        <v>44331</v>
      </c>
      <c r="I215" s="1">
        <v>284</v>
      </c>
      <c r="J215" s="1">
        <v>1.5014000000000001</v>
      </c>
      <c r="K215" s="1">
        <v>1</v>
      </c>
      <c r="L215" s="1">
        <v>3.5000000000000003E-2</v>
      </c>
      <c r="M215" s="1">
        <f t="shared" si="15"/>
        <v>0.31666666666666665</v>
      </c>
      <c r="N215" s="2" t="s">
        <v>219</v>
      </c>
      <c r="O215" s="1">
        <v>3264</v>
      </c>
      <c r="P215" s="1">
        <v>0.77</v>
      </c>
    </row>
    <row r="216" spans="1:16" ht="13.2" x14ac:dyDescent="0.25">
      <c r="A216" s="3" t="s">
        <v>58</v>
      </c>
      <c r="B216" s="1" t="s">
        <v>59</v>
      </c>
      <c r="C216" s="1" t="str">
        <f t="shared" si="14"/>
        <v>May2021</v>
      </c>
      <c r="D216" s="2" t="s">
        <v>881</v>
      </c>
      <c r="E216" s="1">
        <v>14</v>
      </c>
      <c r="F216" s="1">
        <v>2021</v>
      </c>
      <c r="G216" s="1">
        <f t="shared" si="12"/>
        <v>5</v>
      </c>
      <c r="H216" s="5">
        <f t="shared" si="13"/>
        <v>44330</v>
      </c>
      <c r="I216" s="1">
        <v>8087</v>
      </c>
      <c r="J216" s="1">
        <v>131.49850000000001</v>
      </c>
      <c r="K216" s="1">
        <v>26</v>
      </c>
      <c r="L216" s="1">
        <v>351.928</v>
      </c>
      <c r="M216" s="1">
        <f t="shared" si="15"/>
        <v>0.96666666666666667</v>
      </c>
      <c r="N216" s="2" t="s">
        <v>60</v>
      </c>
      <c r="O216" s="1">
        <v>34063</v>
      </c>
      <c r="P216" s="1">
        <v>6.72</v>
      </c>
    </row>
    <row r="217" spans="1:16" ht="13.2" x14ac:dyDescent="0.25">
      <c r="A217" s="3" t="s">
        <v>354</v>
      </c>
      <c r="B217" s="1" t="s">
        <v>355</v>
      </c>
      <c r="C217" s="1" t="str">
        <f t="shared" si="14"/>
        <v>May2021</v>
      </c>
      <c r="D217" s="2" t="s">
        <v>881</v>
      </c>
      <c r="E217" s="1">
        <v>13</v>
      </c>
      <c r="F217" s="1">
        <v>2021</v>
      </c>
      <c r="G217" s="1">
        <f t="shared" si="12"/>
        <v>5</v>
      </c>
      <c r="H217" s="5">
        <f t="shared" si="13"/>
        <v>44329</v>
      </c>
      <c r="I217" s="1">
        <v>764</v>
      </c>
      <c r="J217" s="1">
        <v>3.1008</v>
      </c>
      <c r="K217" s="1">
        <v>3</v>
      </c>
      <c r="L217" s="1">
        <v>8.3000000000000004E-2</v>
      </c>
      <c r="M217" s="1">
        <f t="shared" si="15"/>
        <v>0.23333333333333334</v>
      </c>
      <c r="N217" s="2" t="s">
        <v>356</v>
      </c>
      <c r="O217" s="1">
        <v>3790</v>
      </c>
      <c r="P217" s="1">
        <v>3.96</v>
      </c>
    </row>
    <row r="218" spans="1:16" ht="13.2" x14ac:dyDescent="0.25">
      <c r="A218" s="3" t="s">
        <v>441</v>
      </c>
      <c r="B218" s="1" t="s">
        <v>442</v>
      </c>
      <c r="C218" s="1" t="str">
        <f t="shared" si="14"/>
        <v>May2021</v>
      </c>
      <c r="D218" s="2" t="s">
        <v>881</v>
      </c>
      <c r="E218" s="1">
        <v>12</v>
      </c>
      <c r="F218" s="1">
        <v>2021</v>
      </c>
      <c r="G218" s="1">
        <f t="shared" si="12"/>
        <v>5</v>
      </c>
      <c r="H218" s="5">
        <f t="shared" si="13"/>
        <v>44328</v>
      </c>
      <c r="I218" s="1">
        <v>447</v>
      </c>
      <c r="J218" s="1">
        <v>1.587</v>
      </c>
      <c r="K218" s="1">
        <v>1</v>
      </c>
      <c r="L218" s="1">
        <v>0.10199999999999999</v>
      </c>
      <c r="M218" s="1">
        <f t="shared" si="15"/>
        <v>0.2</v>
      </c>
      <c r="N218" s="2" t="s">
        <v>247</v>
      </c>
      <c r="O218" s="1">
        <v>2655</v>
      </c>
      <c r="P218" s="1">
        <v>1.77</v>
      </c>
    </row>
    <row r="219" spans="1:16" ht="13.2" x14ac:dyDescent="0.25">
      <c r="A219" s="3" t="s">
        <v>134</v>
      </c>
      <c r="B219" s="1" t="s">
        <v>135</v>
      </c>
      <c r="C219" s="1" t="str">
        <f t="shared" si="14"/>
        <v>May2021</v>
      </c>
      <c r="D219" s="2" t="s">
        <v>881</v>
      </c>
      <c r="E219" s="1">
        <v>5</v>
      </c>
      <c r="F219" s="1">
        <v>2021</v>
      </c>
      <c r="G219" s="1">
        <f t="shared" si="12"/>
        <v>5</v>
      </c>
      <c r="H219" s="5">
        <f t="shared" si="13"/>
        <v>44321</v>
      </c>
      <c r="I219" s="1">
        <v>2305</v>
      </c>
      <c r="J219" s="1">
        <v>34.858699999999999</v>
      </c>
      <c r="K219" s="1">
        <v>11</v>
      </c>
      <c r="L219" s="1">
        <v>52.118000000000002</v>
      </c>
      <c r="M219" s="1">
        <f t="shared" si="15"/>
        <v>0.9</v>
      </c>
      <c r="N219" s="2" t="s">
        <v>136</v>
      </c>
      <c r="O219" s="1">
        <v>31807</v>
      </c>
      <c r="P219" s="1">
        <v>4.16</v>
      </c>
    </row>
    <row r="220" spans="1:16" ht="13.2" x14ac:dyDescent="0.25">
      <c r="A220" s="3" t="s">
        <v>220</v>
      </c>
      <c r="B220" s="1" t="s">
        <v>221</v>
      </c>
      <c r="C220" s="1" t="str">
        <f t="shared" si="14"/>
        <v>Apr2021</v>
      </c>
      <c r="D220" s="2" t="s">
        <v>887</v>
      </c>
      <c r="E220" s="1">
        <v>30</v>
      </c>
      <c r="F220" s="1">
        <v>2021</v>
      </c>
      <c r="G220" s="1">
        <f t="shared" si="12"/>
        <v>4</v>
      </c>
      <c r="H220" s="5">
        <f t="shared" si="13"/>
        <v>44316</v>
      </c>
      <c r="I220" s="1">
        <v>1271</v>
      </c>
      <c r="J220" s="1">
        <v>20.442799999999998</v>
      </c>
      <c r="K220" s="1">
        <v>4</v>
      </c>
      <c r="L220" s="1">
        <v>76.116</v>
      </c>
      <c r="M220" s="1">
        <f t="shared" si="15"/>
        <v>0.95</v>
      </c>
      <c r="N220" s="2" t="s">
        <v>208</v>
      </c>
      <c r="O220" s="1">
        <v>5838</v>
      </c>
      <c r="P220" s="1">
        <v>4.0599999999999996</v>
      </c>
    </row>
    <row r="221" spans="1:16" ht="13.2" x14ac:dyDescent="0.25">
      <c r="A221" s="3" t="s">
        <v>540</v>
      </c>
      <c r="B221" s="1" t="s">
        <v>541</v>
      </c>
      <c r="C221" s="1" t="str">
        <f t="shared" si="14"/>
        <v>Apr2021</v>
      </c>
      <c r="D221" s="2" t="s">
        <v>887</v>
      </c>
      <c r="E221" s="1">
        <v>30</v>
      </c>
      <c r="F221" s="1">
        <v>2021</v>
      </c>
      <c r="G221" s="1">
        <f t="shared" si="12"/>
        <v>4</v>
      </c>
      <c r="H221" s="5">
        <f t="shared" si="13"/>
        <v>44316</v>
      </c>
      <c r="I221" s="1">
        <v>268</v>
      </c>
      <c r="J221" s="1">
        <v>1.0528999999999999</v>
      </c>
      <c r="K221" s="1">
        <v>-1</v>
      </c>
      <c r="L221" s="1">
        <v>3.5999999999999997E-2</v>
      </c>
      <c r="M221" s="1">
        <f t="shared" si="15"/>
        <v>0.23333333333333334</v>
      </c>
      <c r="N221" s="2" t="s">
        <v>356</v>
      </c>
      <c r="O221" s="1">
        <v>3872</v>
      </c>
      <c r="P221" s="1">
        <v>1.55</v>
      </c>
    </row>
    <row r="222" spans="1:16" ht="13.2" x14ac:dyDescent="0.25">
      <c r="A222" s="3" t="s">
        <v>418</v>
      </c>
      <c r="B222" s="1" t="s">
        <v>419</v>
      </c>
      <c r="C222" s="1" t="str">
        <f t="shared" si="14"/>
        <v>Apr2021</v>
      </c>
      <c r="D222" s="2" t="s">
        <v>887</v>
      </c>
      <c r="E222" s="1">
        <v>28</v>
      </c>
      <c r="F222" s="1">
        <v>2021</v>
      </c>
      <c r="G222" s="1">
        <f t="shared" si="12"/>
        <v>4</v>
      </c>
      <c r="H222" s="5">
        <f t="shared" si="13"/>
        <v>44314</v>
      </c>
      <c r="I222" s="1">
        <v>513</v>
      </c>
      <c r="J222" s="1">
        <v>9.7340999999999998</v>
      </c>
      <c r="K222" s="1">
        <v>1</v>
      </c>
      <c r="L222" s="1">
        <v>15.234999999999999</v>
      </c>
      <c r="M222" s="1">
        <f t="shared" si="15"/>
        <v>1.1333333333333333</v>
      </c>
      <c r="N222" s="2" t="s">
        <v>325</v>
      </c>
      <c r="O222" s="1">
        <v>3764</v>
      </c>
      <c r="P222" s="1">
        <v>3.16</v>
      </c>
    </row>
    <row r="223" spans="1:16" ht="13.2" x14ac:dyDescent="0.25">
      <c r="A223" s="3" t="s">
        <v>245</v>
      </c>
      <c r="B223" s="1" t="s">
        <v>246</v>
      </c>
      <c r="C223" s="1" t="str">
        <f t="shared" si="14"/>
        <v>Apr2021</v>
      </c>
      <c r="D223" s="2" t="s">
        <v>887</v>
      </c>
      <c r="E223" s="1">
        <v>27</v>
      </c>
      <c r="F223" s="1">
        <v>2021</v>
      </c>
      <c r="G223" s="1">
        <f t="shared" si="12"/>
        <v>4</v>
      </c>
      <c r="H223" s="5">
        <f t="shared" si="13"/>
        <v>44313</v>
      </c>
      <c r="I223" s="1">
        <v>1105</v>
      </c>
      <c r="J223" s="1">
        <v>3.9483000000000001</v>
      </c>
      <c r="K223" s="1">
        <v>8</v>
      </c>
      <c r="L223" s="1">
        <v>7.5999999999999998E-2</v>
      </c>
      <c r="M223" s="1">
        <f t="shared" si="15"/>
        <v>0.2</v>
      </c>
      <c r="N223" s="2" t="s">
        <v>247</v>
      </c>
      <c r="O223" s="1">
        <v>4422</v>
      </c>
      <c r="P223" s="1">
        <v>0.95</v>
      </c>
    </row>
    <row r="224" spans="1:16" ht="13.2" x14ac:dyDescent="0.25">
      <c r="A224" s="3" t="s">
        <v>794</v>
      </c>
      <c r="B224" s="1" t="s">
        <v>795</v>
      </c>
      <c r="C224" s="1" t="str">
        <f t="shared" si="14"/>
        <v>Apr2021</v>
      </c>
      <c r="D224" s="2" t="s">
        <v>887</v>
      </c>
      <c r="E224" s="1">
        <v>27</v>
      </c>
      <c r="F224" s="1">
        <v>2021</v>
      </c>
      <c r="G224" s="1">
        <f t="shared" si="12"/>
        <v>4</v>
      </c>
      <c r="H224" s="5">
        <f t="shared" si="13"/>
        <v>44313</v>
      </c>
      <c r="I224" s="1">
        <v>54</v>
      </c>
      <c r="J224" s="1">
        <v>0.69650000000000001</v>
      </c>
      <c r="K224" s="1">
        <v>0</v>
      </c>
      <c r="L224" s="1">
        <v>0.95699999999999996</v>
      </c>
      <c r="M224" s="1">
        <f t="shared" si="15"/>
        <v>0.76666666666666672</v>
      </c>
      <c r="N224" s="2" t="s">
        <v>383</v>
      </c>
      <c r="O224" s="1">
        <v>2306</v>
      </c>
      <c r="P224" s="1">
        <v>1.6</v>
      </c>
    </row>
    <row r="225" spans="1:16" ht="13.2" x14ac:dyDescent="0.25">
      <c r="A225" s="3" t="s">
        <v>812</v>
      </c>
      <c r="B225" s="1" t="s">
        <v>813</v>
      </c>
      <c r="C225" s="1" t="str">
        <f t="shared" si="14"/>
        <v>Apr2021</v>
      </c>
      <c r="D225" s="2" t="s">
        <v>887</v>
      </c>
      <c r="E225" s="1">
        <v>26</v>
      </c>
      <c r="F225" s="1">
        <v>2021</v>
      </c>
      <c r="G225" s="1">
        <f t="shared" si="12"/>
        <v>4</v>
      </c>
      <c r="H225" s="5">
        <f t="shared" si="13"/>
        <v>44312</v>
      </c>
      <c r="I225" s="1">
        <v>44</v>
      </c>
      <c r="J225" s="1">
        <v>0.45810000000000001</v>
      </c>
      <c r="K225" s="1">
        <v>0</v>
      </c>
      <c r="L225" s="1">
        <v>4.7E-2</v>
      </c>
      <c r="M225" s="1">
        <f t="shared" si="15"/>
        <v>0.6166666666666667</v>
      </c>
      <c r="N225" s="2" t="s">
        <v>31</v>
      </c>
      <c r="O225" s="1">
        <v>2236</v>
      </c>
      <c r="P225" s="1">
        <v>0.98</v>
      </c>
    </row>
    <row r="226" spans="1:16" ht="13.2" x14ac:dyDescent="0.25">
      <c r="A226" s="3" t="s">
        <v>734</v>
      </c>
      <c r="B226" s="1" t="s">
        <v>735</v>
      </c>
      <c r="C226" s="1" t="str">
        <f t="shared" si="14"/>
        <v>Apr2021</v>
      </c>
      <c r="D226" s="2" t="s">
        <v>887</v>
      </c>
      <c r="E226" s="1">
        <v>25</v>
      </c>
      <c r="F226" s="1">
        <v>2021</v>
      </c>
      <c r="G226" s="1">
        <f t="shared" si="12"/>
        <v>4</v>
      </c>
      <c r="H226" s="5">
        <f t="shared" si="13"/>
        <v>44311</v>
      </c>
      <c r="I226" s="1">
        <v>86</v>
      </c>
      <c r="J226" s="1">
        <v>1.1465000000000001</v>
      </c>
      <c r="K226" s="1">
        <v>0</v>
      </c>
      <c r="L226" s="1">
        <v>0.62</v>
      </c>
      <c r="M226" s="1">
        <f t="shared" si="15"/>
        <v>0.78333333333333333</v>
      </c>
      <c r="N226" s="2" t="s">
        <v>704</v>
      </c>
      <c r="O226" s="1">
        <v>2193</v>
      </c>
      <c r="P226" s="1">
        <v>2.2799999999999998</v>
      </c>
    </row>
    <row r="227" spans="1:16" ht="13.2" x14ac:dyDescent="0.25">
      <c r="A227" s="3" t="s">
        <v>747</v>
      </c>
      <c r="B227" s="1" t="s">
        <v>748</v>
      </c>
      <c r="C227" s="1" t="str">
        <f t="shared" si="14"/>
        <v>Apr2021</v>
      </c>
      <c r="D227" s="2" t="s">
        <v>887</v>
      </c>
      <c r="E227" s="1">
        <v>24</v>
      </c>
      <c r="F227" s="1">
        <v>2021</v>
      </c>
      <c r="G227" s="1">
        <f t="shared" si="12"/>
        <v>4</v>
      </c>
      <c r="H227" s="5">
        <f t="shared" si="13"/>
        <v>44310</v>
      </c>
      <c r="I227" s="1">
        <v>79</v>
      </c>
      <c r="J227" s="1">
        <v>1.1455</v>
      </c>
      <c r="K227" s="1">
        <v>0</v>
      </c>
      <c r="L227" s="1">
        <v>0.45300000000000001</v>
      </c>
      <c r="M227" s="1">
        <f t="shared" si="15"/>
        <v>0.8666666666666667</v>
      </c>
      <c r="N227" s="2" t="s">
        <v>285</v>
      </c>
      <c r="O227" s="1">
        <v>2070</v>
      </c>
      <c r="P227" s="1">
        <v>1.79</v>
      </c>
    </row>
    <row r="228" spans="1:16" ht="13.2" x14ac:dyDescent="0.25">
      <c r="A228" s="3" t="s">
        <v>732</v>
      </c>
      <c r="B228" s="1" t="s">
        <v>733</v>
      </c>
      <c r="C228" s="1" t="str">
        <f t="shared" si="14"/>
        <v>Apr2021</v>
      </c>
      <c r="D228" s="2" t="s">
        <v>887</v>
      </c>
      <c r="E228" s="1">
        <v>23</v>
      </c>
      <c r="F228" s="1">
        <v>2021</v>
      </c>
      <c r="G228" s="1">
        <f t="shared" si="12"/>
        <v>4</v>
      </c>
      <c r="H228" s="5">
        <f t="shared" si="13"/>
        <v>44309</v>
      </c>
      <c r="I228" s="1">
        <v>86</v>
      </c>
      <c r="J228" s="1">
        <v>0.27929999999999999</v>
      </c>
      <c r="K228" s="1">
        <v>1</v>
      </c>
      <c r="L228" s="1">
        <v>2.5999999999999999E-2</v>
      </c>
      <c r="M228" s="1">
        <f t="shared" si="15"/>
        <v>0.18333333333333332</v>
      </c>
      <c r="N228" s="2" t="s">
        <v>307</v>
      </c>
      <c r="O228" s="1">
        <v>2202</v>
      </c>
      <c r="P228" s="1">
        <v>0.59</v>
      </c>
    </row>
    <row r="229" spans="1:16" ht="13.2" x14ac:dyDescent="0.25">
      <c r="A229" s="3" t="s">
        <v>310</v>
      </c>
      <c r="B229" s="1" t="s">
        <v>311</v>
      </c>
      <c r="C229" s="1" t="str">
        <f t="shared" si="14"/>
        <v>Apr2021</v>
      </c>
      <c r="D229" s="2" t="s">
        <v>887</v>
      </c>
      <c r="E229" s="1">
        <v>22</v>
      </c>
      <c r="F229" s="1">
        <v>2021</v>
      </c>
      <c r="G229" s="1">
        <f t="shared" si="12"/>
        <v>4</v>
      </c>
      <c r="H229" s="5">
        <f t="shared" si="13"/>
        <v>44308</v>
      </c>
      <c r="I229" s="1">
        <v>868</v>
      </c>
      <c r="J229" s="1">
        <v>22.1709</v>
      </c>
      <c r="K229" s="1">
        <v>3</v>
      </c>
      <c r="L229" s="1">
        <v>20.638999999999999</v>
      </c>
      <c r="M229" s="1">
        <f t="shared" si="15"/>
        <v>1.5166666666666666</v>
      </c>
      <c r="N229" s="2" t="s">
        <v>312</v>
      </c>
      <c r="O229" s="1">
        <v>6953</v>
      </c>
      <c r="P229" s="1">
        <v>3.05</v>
      </c>
    </row>
    <row r="230" spans="1:16" ht="13.2" x14ac:dyDescent="0.25">
      <c r="A230" s="3" t="s">
        <v>384</v>
      </c>
      <c r="B230" s="1" t="s">
        <v>385</v>
      </c>
      <c r="C230" s="1" t="str">
        <f t="shared" si="14"/>
        <v>Apr2021</v>
      </c>
      <c r="D230" s="2" t="s">
        <v>887</v>
      </c>
      <c r="E230" s="1">
        <v>22</v>
      </c>
      <c r="F230" s="1">
        <v>2021</v>
      </c>
      <c r="G230" s="1">
        <f t="shared" si="12"/>
        <v>4</v>
      </c>
      <c r="H230" s="5">
        <f t="shared" si="13"/>
        <v>44308</v>
      </c>
      <c r="I230" s="1">
        <v>620</v>
      </c>
      <c r="J230" s="1">
        <v>2.1166</v>
      </c>
      <c r="K230" s="1">
        <v>8</v>
      </c>
      <c r="L230" s="1">
        <v>5.7000000000000002E-2</v>
      </c>
      <c r="M230" s="1">
        <f t="shared" si="15"/>
        <v>0.2</v>
      </c>
      <c r="N230" s="2" t="s">
        <v>247</v>
      </c>
      <c r="O230" s="1">
        <v>3134</v>
      </c>
      <c r="P230" s="1">
        <v>1.63</v>
      </c>
    </row>
    <row r="231" spans="1:16" ht="13.2" x14ac:dyDescent="0.25">
      <c r="A231" s="3" t="s">
        <v>341</v>
      </c>
      <c r="B231" s="1" t="s">
        <v>342</v>
      </c>
      <c r="C231" s="1" t="str">
        <f t="shared" si="14"/>
        <v>Apr2021</v>
      </c>
      <c r="D231" s="2" t="s">
        <v>887</v>
      </c>
      <c r="E231" s="1">
        <v>20</v>
      </c>
      <c r="F231" s="1">
        <v>2021</v>
      </c>
      <c r="G231" s="1">
        <f t="shared" si="12"/>
        <v>4</v>
      </c>
      <c r="H231" s="5">
        <f t="shared" si="13"/>
        <v>44306</v>
      </c>
      <c r="I231" s="1">
        <v>792</v>
      </c>
      <c r="J231" s="1">
        <v>25.996200000000002</v>
      </c>
      <c r="K231" s="1">
        <v>6</v>
      </c>
      <c r="L231" s="1">
        <v>19.875</v>
      </c>
      <c r="M231" s="1">
        <f t="shared" si="15"/>
        <v>1.9666666666666668</v>
      </c>
      <c r="N231" s="2" t="s">
        <v>343</v>
      </c>
      <c r="O231" s="1">
        <v>32426</v>
      </c>
      <c r="P231" s="1">
        <v>1.49</v>
      </c>
    </row>
    <row r="232" spans="1:16" ht="13.2" x14ac:dyDescent="0.25">
      <c r="A232" s="3" t="s">
        <v>393</v>
      </c>
      <c r="B232" s="1" t="s">
        <v>394</v>
      </c>
      <c r="C232" s="1" t="str">
        <f t="shared" si="14"/>
        <v>Apr2021</v>
      </c>
      <c r="D232" s="2" t="s">
        <v>887</v>
      </c>
      <c r="E232" s="1">
        <v>16</v>
      </c>
      <c r="F232" s="1">
        <v>2021</v>
      </c>
      <c r="G232" s="1">
        <f t="shared" si="12"/>
        <v>4</v>
      </c>
      <c r="H232" s="5">
        <f t="shared" si="13"/>
        <v>44302</v>
      </c>
      <c r="I232" s="1">
        <v>580</v>
      </c>
      <c r="J232" s="1">
        <v>9.3396000000000008</v>
      </c>
      <c r="K232" s="1">
        <v>3</v>
      </c>
      <c r="L232" s="1">
        <v>9.3290000000000006</v>
      </c>
      <c r="M232" s="1">
        <f t="shared" si="15"/>
        <v>0.95</v>
      </c>
      <c r="N232" s="2" t="s">
        <v>208</v>
      </c>
      <c r="O232" s="1">
        <v>8730</v>
      </c>
      <c r="P232" s="1">
        <v>4.0999999999999996</v>
      </c>
    </row>
    <row r="233" spans="1:16" ht="13.2" x14ac:dyDescent="0.25">
      <c r="A233" s="3" t="s">
        <v>642</v>
      </c>
      <c r="B233" s="1" t="s">
        <v>643</v>
      </c>
      <c r="C233" s="1" t="str">
        <f t="shared" si="14"/>
        <v>Apr2021</v>
      </c>
      <c r="D233" s="2" t="s">
        <v>887</v>
      </c>
      <c r="E233" s="1">
        <v>15</v>
      </c>
      <c r="F233" s="1">
        <v>2021</v>
      </c>
      <c r="G233" s="1">
        <f t="shared" si="12"/>
        <v>4</v>
      </c>
      <c r="H233" s="5">
        <f t="shared" si="13"/>
        <v>44301</v>
      </c>
      <c r="I233" s="1">
        <v>169</v>
      </c>
      <c r="J233" s="1">
        <v>4.3750999999999998</v>
      </c>
      <c r="K233" s="1">
        <v>0</v>
      </c>
      <c r="L233" s="1">
        <v>4.1360000000000001</v>
      </c>
      <c r="M233" s="1">
        <f t="shared" si="15"/>
        <v>1.55</v>
      </c>
      <c r="N233" s="2" t="s">
        <v>51</v>
      </c>
      <c r="O233" s="1">
        <v>3705</v>
      </c>
      <c r="P233" s="1">
        <v>2.11</v>
      </c>
    </row>
    <row r="234" spans="1:16" ht="13.2" x14ac:dyDescent="0.25">
      <c r="A234" s="3" t="s">
        <v>109</v>
      </c>
      <c r="B234" s="1" t="s">
        <v>110</v>
      </c>
      <c r="C234" s="1" t="str">
        <f t="shared" si="14"/>
        <v>Apr2021</v>
      </c>
      <c r="D234" s="2" t="s">
        <v>887</v>
      </c>
      <c r="E234" s="1">
        <v>14</v>
      </c>
      <c r="F234" s="1">
        <v>2021</v>
      </c>
      <c r="G234" s="1">
        <f t="shared" si="12"/>
        <v>4</v>
      </c>
      <c r="H234" s="5">
        <f t="shared" si="13"/>
        <v>44300</v>
      </c>
      <c r="I234" s="1">
        <v>3425</v>
      </c>
      <c r="J234" s="1">
        <v>59.6235</v>
      </c>
      <c r="K234" s="1">
        <v>3</v>
      </c>
      <c r="L234" s="1">
        <v>110.435</v>
      </c>
      <c r="M234" s="1">
        <f t="shared" si="15"/>
        <v>1.0333333333333334</v>
      </c>
      <c r="N234" s="2" t="s">
        <v>10</v>
      </c>
      <c r="O234" s="1">
        <v>10413</v>
      </c>
      <c r="P234" s="1">
        <v>4.38</v>
      </c>
    </row>
    <row r="235" spans="1:16" ht="13.2" x14ac:dyDescent="0.25">
      <c r="A235" s="3" t="s">
        <v>286</v>
      </c>
      <c r="B235" s="1" t="s">
        <v>287</v>
      </c>
      <c r="C235" s="1" t="str">
        <f t="shared" si="14"/>
        <v>Apr2021</v>
      </c>
      <c r="D235" s="2" t="s">
        <v>887</v>
      </c>
      <c r="E235" s="1">
        <v>14</v>
      </c>
      <c r="F235" s="1">
        <v>2021</v>
      </c>
      <c r="G235" s="1">
        <f t="shared" si="12"/>
        <v>4</v>
      </c>
      <c r="H235" s="5">
        <f t="shared" si="13"/>
        <v>44300</v>
      </c>
      <c r="I235" s="1">
        <v>921</v>
      </c>
      <c r="J235" s="1">
        <v>3.2458999999999998</v>
      </c>
      <c r="K235" s="1">
        <v>9</v>
      </c>
      <c r="L235" s="1">
        <v>0.06</v>
      </c>
      <c r="M235" s="1">
        <f t="shared" si="15"/>
        <v>0.2</v>
      </c>
      <c r="N235" s="2" t="s">
        <v>247</v>
      </c>
      <c r="O235" s="1">
        <v>4465</v>
      </c>
      <c r="P235" s="1">
        <v>2.96</v>
      </c>
    </row>
    <row r="236" spans="1:16" ht="13.2" x14ac:dyDescent="0.25">
      <c r="A236" s="3" t="s">
        <v>534</v>
      </c>
      <c r="B236" s="1" t="s">
        <v>535</v>
      </c>
      <c r="C236" s="1" t="str">
        <f t="shared" si="14"/>
        <v>Apr2021</v>
      </c>
      <c r="D236" s="2" t="s">
        <v>887</v>
      </c>
      <c r="E236" s="1">
        <v>12</v>
      </c>
      <c r="F236" s="1">
        <v>2021</v>
      </c>
      <c r="G236" s="1">
        <f t="shared" si="12"/>
        <v>4</v>
      </c>
      <c r="H236" s="5">
        <f t="shared" si="13"/>
        <v>44298</v>
      </c>
      <c r="I236" s="1">
        <v>273</v>
      </c>
      <c r="J236" s="1">
        <v>6.5583</v>
      </c>
      <c r="K236" s="1">
        <v>0</v>
      </c>
      <c r="L236" s="1">
        <v>4.62</v>
      </c>
      <c r="M236" s="1">
        <f t="shared" si="15"/>
        <v>1.4333333333333333</v>
      </c>
      <c r="N236" s="2" t="s">
        <v>468</v>
      </c>
      <c r="O236" s="1">
        <v>4524</v>
      </c>
      <c r="P236" s="1">
        <v>2.14</v>
      </c>
    </row>
    <row r="237" spans="1:16" ht="13.2" x14ac:dyDescent="0.25">
      <c r="A237" s="3" t="s">
        <v>653</v>
      </c>
      <c r="B237" s="1" t="s">
        <v>654</v>
      </c>
      <c r="C237" s="1" t="str">
        <f t="shared" si="14"/>
        <v>Apr2021</v>
      </c>
      <c r="D237" s="2" t="s">
        <v>887</v>
      </c>
      <c r="E237" s="1">
        <v>10</v>
      </c>
      <c r="F237" s="1">
        <v>2021</v>
      </c>
      <c r="G237" s="1">
        <f t="shared" si="12"/>
        <v>4</v>
      </c>
      <c r="H237" s="5">
        <f t="shared" si="13"/>
        <v>44296</v>
      </c>
      <c r="I237" s="1">
        <v>161</v>
      </c>
      <c r="J237" s="1">
        <v>3.4380999999999999</v>
      </c>
      <c r="K237" s="1">
        <v>1</v>
      </c>
      <c r="L237" s="1">
        <v>3.4119999999999999</v>
      </c>
      <c r="M237" s="1">
        <f t="shared" si="15"/>
        <v>1.2666666666666666</v>
      </c>
      <c r="N237" s="2" t="s">
        <v>216</v>
      </c>
      <c r="O237" s="1">
        <v>3262</v>
      </c>
      <c r="P237" s="1">
        <v>1.99</v>
      </c>
    </row>
    <row r="238" spans="1:16" ht="13.2" x14ac:dyDescent="0.25">
      <c r="A238" s="3" t="s">
        <v>694</v>
      </c>
      <c r="B238" s="1" t="s">
        <v>695</v>
      </c>
      <c r="C238" s="1" t="str">
        <f t="shared" si="14"/>
        <v>Apr2021</v>
      </c>
      <c r="D238" s="2" t="s">
        <v>887</v>
      </c>
      <c r="E238" s="1">
        <v>9</v>
      </c>
      <c r="F238" s="1">
        <v>2021</v>
      </c>
      <c r="G238" s="1">
        <f t="shared" si="12"/>
        <v>4</v>
      </c>
      <c r="H238" s="5">
        <f t="shared" si="13"/>
        <v>44295</v>
      </c>
      <c r="I238" s="1">
        <v>121</v>
      </c>
      <c r="J238" s="1">
        <v>3.1631999999999998</v>
      </c>
      <c r="K238" s="1">
        <v>7</v>
      </c>
      <c r="L238" s="1">
        <v>1.9E-2</v>
      </c>
      <c r="M238" s="1">
        <f t="shared" si="15"/>
        <v>1.5666666666666667</v>
      </c>
      <c r="N238" s="2" t="s">
        <v>689</v>
      </c>
      <c r="O238" s="1">
        <v>2007</v>
      </c>
      <c r="P238" s="1">
        <v>1.64</v>
      </c>
    </row>
    <row r="239" spans="1:16" ht="13.2" x14ac:dyDescent="0.25">
      <c r="A239" s="3" t="s">
        <v>700</v>
      </c>
      <c r="B239" s="1" t="s">
        <v>701</v>
      </c>
      <c r="C239" s="1" t="str">
        <f t="shared" si="14"/>
        <v>Apr2021</v>
      </c>
      <c r="D239" s="2" t="s">
        <v>887</v>
      </c>
      <c r="E239" s="1">
        <v>4</v>
      </c>
      <c r="F239" s="1">
        <v>2021</v>
      </c>
      <c r="G239" s="1">
        <f t="shared" si="12"/>
        <v>4</v>
      </c>
      <c r="H239" s="5">
        <f t="shared" si="13"/>
        <v>44290</v>
      </c>
      <c r="I239" s="1">
        <v>117</v>
      </c>
      <c r="J239" s="1">
        <v>2.2970999999999999</v>
      </c>
      <c r="K239" s="1">
        <v>2</v>
      </c>
      <c r="L239" s="1">
        <v>1.7000000000000001E-2</v>
      </c>
      <c r="M239" s="1">
        <f t="shared" si="15"/>
        <v>1.1666666666666667</v>
      </c>
      <c r="N239" s="2" t="s">
        <v>434</v>
      </c>
      <c r="O239" s="1">
        <v>2586</v>
      </c>
      <c r="P239" s="1">
        <v>1.82</v>
      </c>
    </row>
    <row r="240" spans="1:16" ht="13.2" x14ac:dyDescent="0.25">
      <c r="A240" s="3" t="s">
        <v>677</v>
      </c>
      <c r="B240" s="1" t="s">
        <v>678</v>
      </c>
      <c r="C240" s="1" t="str">
        <f t="shared" si="14"/>
        <v>Apr2021</v>
      </c>
      <c r="D240" s="2" t="s">
        <v>887</v>
      </c>
      <c r="E240" s="1">
        <v>3</v>
      </c>
      <c r="F240" s="1">
        <v>2021</v>
      </c>
      <c r="G240" s="1">
        <f t="shared" si="12"/>
        <v>4</v>
      </c>
      <c r="H240" s="5">
        <f t="shared" si="13"/>
        <v>44289</v>
      </c>
      <c r="I240" s="1">
        <v>136</v>
      </c>
      <c r="J240" s="1">
        <v>2.2235999999999998</v>
      </c>
      <c r="K240" s="1">
        <v>13</v>
      </c>
      <c r="L240" s="1" t="s">
        <v>9</v>
      </c>
      <c r="M240" s="1">
        <f t="shared" si="15"/>
        <v>0.96666666666666667</v>
      </c>
      <c r="N240" s="2" t="s">
        <v>60</v>
      </c>
      <c r="O240" s="1">
        <v>2451</v>
      </c>
      <c r="P240" s="1">
        <v>2.04</v>
      </c>
    </row>
    <row r="241" spans="1:16" ht="13.2" x14ac:dyDescent="0.25">
      <c r="A241" s="3" t="s">
        <v>621</v>
      </c>
      <c r="B241" s="1" t="s">
        <v>622</v>
      </c>
      <c r="C241" s="1" t="str">
        <f t="shared" si="14"/>
        <v>Apr2021</v>
      </c>
      <c r="D241" s="2" t="s">
        <v>887</v>
      </c>
      <c r="E241" s="1">
        <v>2</v>
      </c>
      <c r="F241" s="1">
        <v>2021</v>
      </c>
      <c r="G241" s="1">
        <f t="shared" si="12"/>
        <v>4</v>
      </c>
      <c r="H241" s="5">
        <f t="shared" si="13"/>
        <v>44288</v>
      </c>
      <c r="I241" s="1">
        <v>187</v>
      </c>
      <c r="J241" s="1">
        <v>5.0404</v>
      </c>
      <c r="K241" s="1">
        <v>7</v>
      </c>
      <c r="L241" s="1">
        <v>0.14699999999999999</v>
      </c>
      <c r="M241" s="1">
        <f t="shared" si="15"/>
        <v>1.6166666666666667</v>
      </c>
      <c r="N241" s="2" t="s">
        <v>498</v>
      </c>
      <c r="O241" s="1">
        <v>2721</v>
      </c>
      <c r="P241" s="1">
        <v>2.68</v>
      </c>
    </row>
    <row r="242" spans="1:16" ht="13.2" x14ac:dyDescent="0.25">
      <c r="A242" s="3" t="s">
        <v>405</v>
      </c>
      <c r="B242" s="1" t="s">
        <v>406</v>
      </c>
      <c r="C242" s="1" t="str">
        <f t="shared" si="14"/>
        <v>Apr2021</v>
      </c>
      <c r="D242" s="2" t="s">
        <v>887</v>
      </c>
      <c r="E242" s="1">
        <v>1</v>
      </c>
      <c r="F242" s="1">
        <v>2021</v>
      </c>
      <c r="G242" s="1">
        <f t="shared" si="12"/>
        <v>4</v>
      </c>
      <c r="H242" s="5">
        <f t="shared" si="13"/>
        <v>44287</v>
      </c>
      <c r="I242" s="1">
        <v>549</v>
      </c>
      <c r="J242" s="1">
        <v>13.601100000000001</v>
      </c>
      <c r="K242" s="1">
        <v>10</v>
      </c>
      <c r="L242" s="1">
        <v>8.7330000000000005</v>
      </c>
      <c r="M242" s="1">
        <f t="shared" si="15"/>
        <v>1.4833333333333334</v>
      </c>
      <c r="N242" s="2" t="s">
        <v>318</v>
      </c>
      <c r="O242" s="1">
        <v>30428</v>
      </c>
      <c r="P242" s="1">
        <v>1.05</v>
      </c>
    </row>
    <row r="243" spans="1:16" ht="13.2" x14ac:dyDescent="0.25">
      <c r="A243" s="3" t="s">
        <v>708</v>
      </c>
      <c r="B243" s="1" t="s">
        <v>709</v>
      </c>
      <c r="C243" s="1" t="str">
        <f t="shared" si="14"/>
        <v>Mar2021</v>
      </c>
      <c r="D243" s="2" t="s">
        <v>886</v>
      </c>
      <c r="E243" s="1">
        <v>31</v>
      </c>
      <c r="F243" s="1">
        <v>2021</v>
      </c>
      <c r="G243" s="1">
        <f t="shared" si="12"/>
        <v>3</v>
      </c>
      <c r="H243" s="5">
        <f t="shared" si="13"/>
        <v>44286</v>
      </c>
      <c r="I243" s="1">
        <v>112</v>
      </c>
      <c r="J243" s="1">
        <v>2.4032</v>
      </c>
      <c r="K243" s="1">
        <v>3</v>
      </c>
      <c r="L243" s="1">
        <v>3.028</v>
      </c>
      <c r="M243" s="1">
        <f t="shared" si="15"/>
        <v>1.2833333333333332</v>
      </c>
      <c r="N243" s="2" t="s">
        <v>66</v>
      </c>
      <c r="O243" s="1">
        <v>2435</v>
      </c>
      <c r="P243" s="1">
        <v>2.5099999999999998</v>
      </c>
    </row>
    <row r="244" spans="1:16" ht="13.2" x14ac:dyDescent="0.25">
      <c r="A244" s="3" t="s">
        <v>197</v>
      </c>
      <c r="B244" s="1" t="s">
        <v>198</v>
      </c>
      <c r="C244" s="1" t="str">
        <f t="shared" si="14"/>
        <v>Mar2021</v>
      </c>
      <c r="D244" s="2" t="s">
        <v>886</v>
      </c>
      <c r="E244" s="1">
        <v>30</v>
      </c>
      <c r="F244" s="1">
        <v>2021</v>
      </c>
      <c r="G244" s="1">
        <f t="shared" si="12"/>
        <v>3</v>
      </c>
      <c r="H244" s="5">
        <f t="shared" si="13"/>
        <v>44285</v>
      </c>
      <c r="I244" s="1">
        <v>1454</v>
      </c>
      <c r="J244" s="1">
        <v>46.563200000000002</v>
      </c>
      <c r="K244" s="1">
        <v>45</v>
      </c>
      <c r="L244" s="1">
        <v>0.05</v>
      </c>
      <c r="M244" s="1">
        <f t="shared" si="15"/>
        <v>1.9166666666666665</v>
      </c>
      <c r="N244" s="2" t="s">
        <v>199</v>
      </c>
      <c r="O244" s="1">
        <v>2920</v>
      </c>
      <c r="P244" s="1">
        <v>1.99</v>
      </c>
    </row>
    <row r="245" spans="1:16" ht="13.2" x14ac:dyDescent="0.25">
      <c r="A245" s="3" t="s">
        <v>824</v>
      </c>
      <c r="B245" s="1" t="s">
        <v>825</v>
      </c>
      <c r="C245" s="1" t="str">
        <f t="shared" si="14"/>
        <v>Mar2021</v>
      </c>
      <c r="D245" s="2" t="s">
        <v>886</v>
      </c>
      <c r="E245" s="1">
        <v>29</v>
      </c>
      <c r="F245" s="1">
        <v>2021</v>
      </c>
      <c r="G245" s="1">
        <f t="shared" si="12"/>
        <v>3</v>
      </c>
      <c r="H245" s="5">
        <f t="shared" si="13"/>
        <v>44284</v>
      </c>
      <c r="I245" s="1">
        <v>36</v>
      </c>
      <c r="J245" s="1">
        <v>0.39629999999999999</v>
      </c>
      <c r="K245" s="1">
        <v>0</v>
      </c>
      <c r="L245" s="1">
        <v>2.9000000000000001E-2</v>
      </c>
      <c r="M245" s="1">
        <f t="shared" si="15"/>
        <v>0.65</v>
      </c>
      <c r="N245" s="2" t="s">
        <v>244</v>
      </c>
      <c r="O245" s="1">
        <v>1385</v>
      </c>
      <c r="P245" s="1">
        <v>1.81</v>
      </c>
    </row>
    <row r="246" spans="1:16" ht="13.2" x14ac:dyDescent="0.25">
      <c r="A246" s="3" t="s">
        <v>836</v>
      </c>
      <c r="B246" s="1" t="s">
        <v>837</v>
      </c>
      <c r="C246" s="1" t="str">
        <f t="shared" si="14"/>
        <v>Mar2021</v>
      </c>
      <c r="D246" s="2" t="s">
        <v>886</v>
      </c>
      <c r="E246" s="1">
        <v>28</v>
      </c>
      <c r="F246" s="1">
        <v>2021</v>
      </c>
      <c r="G246" s="1">
        <f t="shared" si="12"/>
        <v>3</v>
      </c>
      <c r="H246" s="5">
        <f t="shared" si="13"/>
        <v>44283</v>
      </c>
      <c r="I246" s="1">
        <v>30</v>
      </c>
      <c r="J246" s="1">
        <v>0.47370000000000001</v>
      </c>
      <c r="K246" s="1">
        <v>0</v>
      </c>
      <c r="L246" s="1" t="s">
        <v>9</v>
      </c>
      <c r="M246" s="1">
        <f t="shared" si="15"/>
        <v>0.93333333333333335</v>
      </c>
      <c r="N246" s="2" t="s">
        <v>838</v>
      </c>
      <c r="O246" s="1">
        <v>1570</v>
      </c>
      <c r="P246" s="1">
        <v>1.02</v>
      </c>
    </row>
    <row r="247" spans="1:16" ht="13.2" x14ac:dyDescent="0.25">
      <c r="A247" s="3" t="s">
        <v>832</v>
      </c>
      <c r="B247" s="1" t="s">
        <v>833</v>
      </c>
      <c r="C247" s="1" t="str">
        <f t="shared" si="14"/>
        <v>Mar2021</v>
      </c>
      <c r="D247" s="2" t="s">
        <v>886</v>
      </c>
      <c r="E247" s="1">
        <v>27</v>
      </c>
      <c r="F247" s="1">
        <v>2021</v>
      </c>
      <c r="G247" s="1">
        <f t="shared" si="12"/>
        <v>3</v>
      </c>
      <c r="H247" s="5">
        <f t="shared" si="13"/>
        <v>44282</v>
      </c>
      <c r="I247" s="1">
        <v>32</v>
      </c>
      <c r="J247" s="1">
        <v>0.70040000000000002</v>
      </c>
      <c r="K247" s="1">
        <v>0</v>
      </c>
      <c r="L247" s="1" t="s">
        <v>9</v>
      </c>
      <c r="M247" s="1">
        <f t="shared" si="15"/>
        <v>1.3</v>
      </c>
      <c r="N247" s="2" t="s">
        <v>45</v>
      </c>
      <c r="O247" s="1">
        <v>1618</v>
      </c>
      <c r="P247" s="1">
        <v>0.93</v>
      </c>
    </row>
    <row r="248" spans="1:16" ht="13.2" x14ac:dyDescent="0.25">
      <c r="A248" s="3" t="s">
        <v>859</v>
      </c>
      <c r="B248" s="1" t="s">
        <v>860</v>
      </c>
      <c r="C248" s="1" t="str">
        <f t="shared" si="14"/>
        <v>Mar2021</v>
      </c>
      <c r="D248" s="2" t="s">
        <v>886</v>
      </c>
      <c r="E248" s="1">
        <v>26</v>
      </c>
      <c r="F248" s="1">
        <v>2021</v>
      </c>
      <c r="G248" s="1">
        <f t="shared" si="12"/>
        <v>3</v>
      </c>
      <c r="H248" s="5">
        <f t="shared" si="13"/>
        <v>44281</v>
      </c>
      <c r="I248" s="1">
        <v>25</v>
      </c>
      <c r="J248" s="1">
        <v>0.24360000000000001</v>
      </c>
      <c r="K248" s="1">
        <v>0</v>
      </c>
      <c r="L248" s="1" t="s">
        <v>9</v>
      </c>
      <c r="M248" s="1">
        <f t="shared" si="15"/>
        <v>0.58333333333333337</v>
      </c>
      <c r="N248" s="2" t="s">
        <v>388</v>
      </c>
      <c r="O248" s="1">
        <v>1502</v>
      </c>
      <c r="P248" s="1">
        <v>0.67</v>
      </c>
    </row>
    <row r="249" spans="1:16" ht="13.2" x14ac:dyDescent="0.25">
      <c r="A249" s="3" t="s">
        <v>834</v>
      </c>
      <c r="B249" s="1" t="s">
        <v>835</v>
      </c>
      <c r="C249" s="1" t="str">
        <f t="shared" si="14"/>
        <v>Mar2021</v>
      </c>
      <c r="D249" s="2" t="s">
        <v>886</v>
      </c>
      <c r="E249" s="1">
        <v>25</v>
      </c>
      <c r="F249" s="1">
        <v>2021</v>
      </c>
      <c r="G249" s="1">
        <f t="shared" si="12"/>
        <v>3</v>
      </c>
      <c r="H249" s="5">
        <f t="shared" si="13"/>
        <v>44280</v>
      </c>
      <c r="I249" s="1">
        <v>30</v>
      </c>
      <c r="J249" s="1">
        <v>0.35339999999999999</v>
      </c>
      <c r="K249" s="1">
        <v>0</v>
      </c>
      <c r="L249" s="1" t="s">
        <v>9</v>
      </c>
      <c r="M249" s="1">
        <f t="shared" si="15"/>
        <v>0.7</v>
      </c>
      <c r="N249" s="2" t="s">
        <v>415</v>
      </c>
      <c r="O249" s="1">
        <v>1510</v>
      </c>
      <c r="P249" s="1">
        <v>0.6</v>
      </c>
    </row>
    <row r="250" spans="1:16" ht="13.2" x14ac:dyDescent="0.25">
      <c r="A250" s="3" t="s">
        <v>761</v>
      </c>
      <c r="B250" s="1" t="s">
        <v>762</v>
      </c>
      <c r="C250" s="1" t="str">
        <f t="shared" si="14"/>
        <v>Mar2021</v>
      </c>
      <c r="D250" s="2" t="s">
        <v>886</v>
      </c>
      <c r="E250" s="1">
        <v>24</v>
      </c>
      <c r="F250" s="1">
        <v>2021</v>
      </c>
      <c r="G250" s="1">
        <f t="shared" si="12"/>
        <v>3</v>
      </c>
      <c r="H250" s="5">
        <f t="shared" si="13"/>
        <v>44279</v>
      </c>
      <c r="I250" s="1">
        <v>69</v>
      </c>
      <c r="J250" s="1">
        <v>1.141</v>
      </c>
      <c r="K250" s="1">
        <v>0</v>
      </c>
      <c r="L250" s="1">
        <v>0.46100000000000002</v>
      </c>
      <c r="M250" s="1">
        <f t="shared" si="15"/>
        <v>0.98333333333333328</v>
      </c>
      <c r="N250" s="2" t="s">
        <v>616</v>
      </c>
      <c r="O250" s="1">
        <v>1893</v>
      </c>
      <c r="P250" s="1">
        <v>2.8</v>
      </c>
    </row>
    <row r="251" spans="1:16" ht="13.2" x14ac:dyDescent="0.25">
      <c r="A251" s="3" t="s">
        <v>844</v>
      </c>
      <c r="B251" s="1" t="s">
        <v>845</v>
      </c>
      <c r="C251" s="1" t="str">
        <f t="shared" si="14"/>
        <v>Mar2021</v>
      </c>
      <c r="D251" s="2" t="s">
        <v>886</v>
      </c>
      <c r="E251" s="1">
        <v>23</v>
      </c>
      <c r="F251" s="1">
        <v>2021</v>
      </c>
      <c r="G251" s="1">
        <f t="shared" si="12"/>
        <v>3</v>
      </c>
      <c r="H251" s="5">
        <f t="shared" si="13"/>
        <v>44278</v>
      </c>
      <c r="I251" s="1">
        <v>29</v>
      </c>
      <c r="J251" s="1">
        <v>0.38390000000000002</v>
      </c>
      <c r="K251" s="1">
        <v>0</v>
      </c>
      <c r="L251" s="1" t="s">
        <v>9</v>
      </c>
      <c r="M251" s="1">
        <f t="shared" si="15"/>
        <v>0.78333333333333333</v>
      </c>
      <c r="N251" s="2" t="s">
        <v>704</v>
      </c>
      <c r="O251" s="1">
        <v>1471</v>
      </c>
      <c r="P251" s="1">
        <v>0.48</v>
      </c>
    </row>
    <row r="252" spans="1:16" ht="13.2" x14ac:dyDescent="0.25">
      <c r="A252" s="3" t="s">
        <v>869</v>
      </c>
      <c r="B252" s="1" t="s">
        <v>870</v>
      </c>
      <c r="C252" s="1" t="str">
        <f t="shared" si="14"/>
        <v>Mar2021</v>
      </c>
      <c r="D252" s="2" t="s">
        <v>886</v>
      </c>
      <c r="E252" s="1">
        <v>22</v>
      </c>
      <c r="F252" s="1">
        <v>2021</v>
      </c>
      <c r="G252" s="1">
        <f t="shared" si="12"/>
        <v>3</v>
      </c>
      <c r="H252" s="5">
        <f t="shared" si="13"/>
        <v>44277</v>
      </c>
      <c r="I252" s="1">
        <v>19</v>
      </c>
      <c r="J252" s="1">
        <v>0.26390000000000002</v>
      </c>
      <c r="K252" s="1">
        <v>0</v>
      </c>
      <c r="L252" s="1" t="s">
        <v>9</v>
      </c>
      <c r="M252" s="1">
        <f t="shared" si="15"/>
        <v>0.81666666666666665</v>
      </c>
      <c r="N252" s="2" t="s">
        <v>174</v>
      </c>
      <c r="O252" s="1">
        <v>1412</v>
      </c>
      <c r="P252" s="1">
        <v>0.28000000000000003</v>
      </c>
    </row>
    <row r="253" spans="1:16" ht="13.2" x14ac:dyDescent="0.25">
      <c r="A253" s="3" t="s">
        <v>846</v>
      </c>
      <c r="B253" s="1" t="s">
        <v>847</v>
      </c>
      <c r="C253" s="1" t="str">
        <f t="shared" si="14"/>
        <v>Mar2021</v>
      </c>
      <c r="D253" s="2" t="s">
        <v>886</v>
      </c>
      <c r="E253" s="1">
        <v>21</v>
      </c>
      <c r="F253" s="1">
        <v>2021</v>
      </c>
      <c r="G253" s="1">
        <f t="shared" si="12"/>
        <v>3</v>
      </c>
      <c r="H253" s="5">
        <f t="shared" si="13"/>
        <v>44276</v>
      </c>
      <c r="I253" s="1">
        <v>28</v>
      </c>
      <c r="J253" s="1">
        <v>0.25040000000000001</v>
      </c>
      <c r="K253" s="1">
        <v>0</v>
      </c>
      <c r="L253" s="1" t="s">
        <v>9</v>
      </c>
      <c r="M253" s="1">
        <f t="shared" si="15"/>
        <v>0.53333333333333333</v>
      </c>
      <c r="N253" s="2" t="s">
        <v>16</v>
      </c>
      <c r="O253" s="1">
        <v>1511</v>
      </c>
      <c r="P253" s="1">
        <v>0.66</v>
      </c>
    </row>
    <row r="254" spans="1:16" ht="13.2" x14ac:dyDescent="0.25">
      <c r="A254" s="3" t="s">
        <v>850</v>
      </c>
      <c r="B254" s="1" t="s">
        <v>851</v>
      </c>
      <c r="C254" s="1" t="str">
        <f t="shared" si="14"/>
        <v>Mar2021</v>
      </c>
      <c r="D254" s="2" t="s">
        <v>886</v>
      </c>
      <c r="E254" s="1">
        <v>20</v>
      </c>
      <c r="F254" s="1">
        <v>2021</v>
      </c>
      <c r="G254" s="1">
        <f t="shared" si="12"/>
        <v>3</v>
      </c>
      <c r="H254" s="5">
        <f t="shared" si="13"/>
        <v>44275</v>
      </c>
      <c r="I254" s="1">
        <v>28</v>
      </c>
      <c r="J254" s="1">
        <v>0.34849999999999998</v>
      </c>
      <c r="K254" s="1">
        <v>0</v>
      </c>
      <c r="L254" s="1">
        <v>4.9000000000000002E-2</v>
      </c>
      <c r="M254" s="1">
        <f t="shared" si="15"/>
        <v>0.73333333333333328</v>
      </c>
      <c r="N254" s="2" t="s">
        <v>483</v>
      </c>
      <c r="O254" s="1">
        <v>1460</v>
      </c>
      <c r="P254" s="1">
        <v>1.03</v>
      </c>
    </row>
    <row r="255" spans="1:16" ht="13.2" x14ac:dyDescent="0.25">
      <c r="A255" s="3" t="s">
        <v>826</v>
      </c>
      <c r="B255" s="1" t="s">
        <v>827</v>
      </c>
      <c r="C255" s="1" t="str">
        <f t="shared" si="14"/>
        <v>Mar2021</v>
      </c>
      <c r="D255" s="2" t="s">
        <v>886</v>
      </c>
      <c r="E255" s="1">
        <v>19</v>
      </c>
      <c r="F255" s="1">
        <v>2021</v>
      </c>
      <c r="G255" s="1">
        <f t="shared" si="12"/>
        <v>3</v>
      </c>
      <c r="H255" s="5">
        <f t="shared" si="13"/>
        <v>44274</v>
      </c>
      <c r="I255" s="1">
        <v>36</v>
      </c>
      <c r="J255" s="1">
        <v>0.46510000000000001</v>
      </c>
      <c r="K255" s="1">
        <v>0</v>
      </c>
      <c r="L255" s="1" t="s">
        <v>9</v>
      </c>
      <c r="M255" s="1">
        <f t="shared" si="15"/>
        <v>0.76666666666666672</v>
      </c>
      <c r="N255" s="2" t="s">
        <v>383</v>
      </c>
      <c r="O255" s="1">
        <v>1464</v>
      </c>
      <c r="P255" s="1">
        <v>1.0900000000000001</v>
      </c>
    </row>
    <row r="256" spans="1:16" ht="13.2" x14ac:dyDescent="0.25">
      <c r="A256" s="3" t="s">
        <v>861</v>
      </c>
      <c r="B256" s="1" t="s">
        <v>862</v>
      </c>
      <c r="C256" s="1" t="str">
        <f t="shared" si="14"/>
        <v>Mar2021</v>
      </c>
      <c r="D256" s="2" t="s">
        <v>886</v>
      </c>
      <c r="E256" s="1">
        <v>18</v>
      </c>
      <c r="F256" s="1">
        <v>2021</v>
      </c>
      <c r="G256" s="1">
        <f t="shared" si="12"/>
        <v>3</v>
      </c>
      <c r="H256" s="5">
        <f t="shared" si="13"/>
        <v>44273</v>
      </c>
      <c r="I256" s="1">
        <v>24</v>
      </c>
      <c r="J256" s="1">
        <v>0.27860000000000001</v>
      </c>
      <c r="K256" s="1">
        <v>0</v>
      </c>
      <c r="L256" s="1" t="s">
        <v>9</v>
      </c>
      <c r="M256" s="1">
        <f t="shared" si="15"/>
        <v>0.68333333333333335</v>
      </c>
      <c r="N256" s="2" t="s">
        <v>544</v>
      </c>
      <c r="O256" s="1">
        <v>1520</v>
      </c>
      <c r="P256" s="1">
        <v>0.59</v>
      </c>
    </row>
    <row r="257" spans="1:16" ht="13.2" x14ac:dyDescent="0.25">
      <c r="A257" s="3" t="s">
        <v>867</v>
      </c>
      <c r="B257" s="1" t="s">
        <v>868</v>
      </c>
      <c r="C257" s="1" t="str">
        <f t="shared" si="14"/>
        <v>Mar2021</v>
      </c>
      <c r="D257" s="2" t="s">
        <v>886</v>
      </c>
      <c r="E257" s="1">
        <v>17</v>
      </c>
      <c r="F257" s="1">
        <v>2021</v>
      </c>
      <c r="G257" s="1">
        <f t="shared" si="12"/>
        <v>3</v>
      </c>
      <c r="H257" s="5">
        <f t="shared" si="13"/>
        <v>44272</v>
      </c>
      <c r="I257" s="1">
        <v>20</v>
      </c>
      <c r="J257" s="1">
        <v>0.45960000000000001</v>
      </c>
      <c r="K257" s="1">
        <v>0</v>
      </c>
      <c r="L257" s="1" t="s">
        <v>9</v>
      </c>
      <c r="M257" s="1">
        <f t="shared" si="15"/>
        <v>1.3666666666666667</v>
      </c>
      <c r="N257" s="2" t="s">
        <v>258</v>
      </c>
      <c r="O257" s="1">
        <v>1465</v>
      </c>
      <c r="P257" s="1">
        <v>0.41</v>
      </c>
    </row>
    <row r="258" spans="1:16" ht="13.2" x14ac:dyDescent="0.25">
      <c r="A258" s="3" t="s">
        <v>865</v>
      </c>
      <c r="B258" s="1" t="s">
        <v>866</v>
      </c>
      <c r="C258" s="1" t="str">
        <f t="shared" si="14"/>
        <v>Mar2021</v>
      </c>
      <c r="D258" s="2" t="s">
        <v>886</v>
      </c>
      <c r="E258" s="1">
        <v>14</v>
      </c>
      <c r="F258" s="1">
        <v>2021</v>
      </c>
      <c r="G258" s="1">
        <f t="shared" ref="G258:G321" si="16">MONTH("2"&amp;D258)</f>
        <v>3</v>
      </c>
      <c r="H258" s="5">
        <f t="shared" ref="H258:H321" si="17">DATE(F258,G258,E258)</f>
        <v>44269</v>
      </c>
      <c r="I258" s="1">
        <v>22</v>
      </c>
      <c r="J258" s="1">
        <v>0.39950000000000002</v>
      </c>
      <c r="K258" s="1">
        <v>0</v>
      </c>
      <c r="L258" s="1">
        <v>4.1000000000000002E-2</v>
      </c>
      <c r="M258" s="1">
        <f t="shared" si="15"/>
        <v>1.0833333333333333</v>
      </c>
      <c r="N258" s="2" t="s">
        <v>290</v>
      </c>
      <c r="O258" s="1">
        <v>1484</v>
      </c>
      <c r="P258" s="1">
        <v>0.67</v>
      </c>
    </row>
    <row r="259" spans="1:16" ht="13.2" x14ac:dyDescent="0.25">
      <c r="A259" s="3" t="s">
        <v>839</v>
      </c>
      <c r="B259" s="1" t="s">
        <v>840</v>
      </c>
      <c r="C259" s="1" t="str">
        <f t="shared" ref="C259:C322" si="18">_xlfn.CONCAT(D259,F259)</f>
        <v>Mar2021</v>
      </c>
      <c r="D259" s="2" t="s">
        <v>886</v>
      </c>
      <c r="E259" s="1">
        <v>13</v>
      </c>
      <c r="F259" s="1">
        <v>2021</v>
      </c>
      <c r="G259" s="1">
        <f t="shared" si="16"/>
        <v>3</v>
      </c>
      <c r="H259" s="5">
        <f t="shared" si="17"/>
        <v>44268</v>
      </c>
      <c r="I259" s="1">
        <v>29</v>
      </c>
      <c r="J259" s="1">
        <v>0.69259999999999999</v>
      </c>
      <c r="K259" s="1">
        <v>0</v>
      </c>
      <c r="L259" s="1" t="s">
        <v>9</v>
      </c>
      <c r="M259" s="1">
        <f t="shared" ref="M259:M322" si="19">HOUR(N259)*60+MINUTE(N259)+SECOND(N259)/60</f>
        <v>1.4166666666666667</v>
      </c>
      <c r="N259" s="2" t="s">
        <v>154</v>
      </c>
      <c r="O259" s="1">
        <v>1487</v>
      </c>
      <c r="P259" s="1">
        <v>0.67</v>
      </c>
    </row>
    <row r="260" spans="1:16" ht="13.2" x14ac:dyDescent="0.25">
      <c r="A260" s="3" t="s">
        <v>291</v>
      </c>
      <c r="B260" s="1" t="s">
        <v>292</v>
      </c>
      <c r="C260" s="1" t="str">
        <f t="shared" si="18"/>
        <v>Mar2021</v>
      </c>
      <c r="D260" s="2" t="s">
        <v>886</v>
      </c>
      <c r="E260" s="1">
        <v>11</v>
      </c>
      <c r="F260" s="1">
        <v>2021</v>
      </c>
      <c r="G260" s="1">
        <f t="shared" si="16"/>
        <v>3</v>
      </c>
      <c r="H260" s="5">
        <f t="shared" si="17"/>
        <v>44266</v>
      </c>
      <c r="I260" s="1">
        <v>917</v>
      </c>
      <c r="J260" s="1">
        <v>22.388100000000001</v>
      </c>
      <c r="K260" s="1">
        <v>1</v>
      </c>
      <c r="L260" s="1">
        <v>11.911</v>
      </c>
      <c r="M260" s="1">
        <f t="shared" si="19"/>
        <v>1.45</v>
      </c>
      <c r="N260" s="2" t="s">
        <v>293</v>
      </c>
      <c r="O260" s="1">
        <v>32735</v>
      </c>
      <c r="P260" s="1">
        <v>1.42</v>
      </c>
    </row>
    <row r="261" spans="1:16" ht="13.2" x14ac:dyDescent="0.25">
      <c r="A261" s="3" t="s">
        <v>559</v>
      </c>
      <c r="B261" s="1" t="s">
        <v>560</v>
      </c>
      <c r="C261" s="1" t="str">
        <f t="shared" si="18"/>
        <v>Mar2021</v>
      </c>
      <c r="D261" s="2" t="s">
        <v>886</v>
      </c>
      <c r="E261" s="1">
        <v>8</v>
      </c>
      <c r="F261" s="1">
        <v>2021</v>
      </c>
      <c r="G261" s="1">
        <f t="shared" si="16"/>
        <v>3</v>
      </c>
      <c r="H261" s="5">
        <f t="shared" si="17"/>
        <v>44263</v>
      </c>
      <c r="I261" s="1">
        <v>247</v>
      </c>
      <c r="J261" s="1">
        <v>4.5553999999999997</v>
      </c>
      <c r="K261" s="1">
        <v>1</v>
      </c>
      <c r="L261" s="1">
        <v>3.3780000000000001</v>
      </c>
      <c r="M261" s="1">
        <f t="shared" si="19"/>
        <v>1.1000000000000001</v>
      </c>
      <c r="N261" s="2" t="s">
        <v>162</v>
      </c>
      <c r="O261" s="1">
        <v>3887</v>
      </c>
      <c r="P261" s="1">
        <v>2.57</v>
      </c>
    </row>
    <row r="262" spans="1:16" ht="13.2" x14ac:dyDescent="0.25">
      <c r="A262" s="3" t="s">
        <v>137</v>
      </c>
      <c r="B262" s="1" t="s">
        <v>138</v>
      </c>
      <c r="C262" s="1" t="str">
        <f t="shared" si="18"/>
        <v>Mar2021</v>
      </c>
      <c r="D262" s="2" t="s">
        <v>886</v>
      </c>
      <c r="E262" s="1">
        <v>7</v>
      </c>
      <c r="F262" s="1">
        <v>2021</v>
      </c>
      <c r="G262" s="1">
        <f t="shared" si="16"/>
        <v>3</v>
      </c>
      <c r="H262" s="5">
        <f t="shared" si="17"/>
        <v>44262</v>
      </c>
      <c r="I262" s="1">
        <v>2290</v>
      </c>
      <c r="J262" s="1">
        <v>72.616100000000003</v>
      </c>
      <c r="K262" s="1">
        <v>8</v>
      </c>
      <c r="L262" s="1">
        <v>54.185000000000002</v>
      </c>
      <c r="M262" s="1">
        <f t="shared" si="19"/>
        <v>1.9</v>
      </c>
      <c r="N262" s="2" t="s">
        <v>75</v>
      </c>
      <c r="O262" s="1">
        <v>41296</v>
      </c>
      <c r="P262" s="1">
        <v>3.09</v>
      </c>
    </row>
    <row r="263" spans="1:16" ht="13.2" x14ac:dyDescent="0.25">
      <c r="A263" s="3" t="s">
        <v>800</v>
      </c>
      <c r="B263" s="1" t="s">
        <v>801</v>
      </c>
      <c r="C263" s="1" t="str">
        <f t="shared" si="18"/>
        <v>Mar2021</v>
      </c>
      <c r="D263" s="2" t="s">
        <v>886</v>
      </c>
      <c r="E263" s="1">
        <v>7</v>
      </c>
      <c r="F263" s="1">
        <v>2021</v>
      </c>
      <c r="G263" s="1">
        <f t="shared" si="16"/>
        <v>3</v>
      </c>
      <c r="H263" s="5">
        <f t="shared" si="17"/>
        <v>44262</v>
      </c>
      <c r="I263" s="1">
        <v>50</v>
      </c>
      <c r="J263" s="1">
        <v>1.752</v>
      </c>
      <c r="K263" s="1">
        <v>0</v>
      </c>
      <c r="L263" s="1">
        <v>1.4999999999999999E-2</v>
      </c>
      <c r="M263" s="1">
        <f t="shared" si="19"/>
        <v>2.1</v>
      </c>
      <c r="N263" s="2" t="s">
        <v>780</v>
      </c>
      <c r="O263" s="1">
        <v>1849</v>
      </c>
      <c r="P263" s="1">
        <v>1.19</v>
      </c>
    </row>
    <row r="264" spans="1:16" ht="13.2" x14ac:dyDescent="0.25">
      <c r="A264" s="3" t="s">
        <v>481</v>
      </c>
      <c r="B264" s="1" t="s">
        <v>482</v>
      </c>
      <c r="C264" s="1" t="str">
        <f t="shared" si="18"/>
        <v>Mar2021</v>
      </c>
      <c r="D264" s="2" t="s">
        <v>886</v>
      </c>
      <c r="E264" s="1">
        <v>5</v>
      </c>
      <c r="F264" s="1">
        <v>2021</v>
      </c>
      <c r="G264" s="1">
        <f t="shared" si="16"/>
        <v>3</v>
      </c>
      <c r="H264" s="5">
        <f t="shared" si="17"/>
        <v>44260</v>
      </c>
      <c r="I264" s="1">
        <v>349</v>
      </c>
      <c r="J264" s="1">
        <v>4.3365</v>
      </c>
      <c r="K264" s="1">
        <v>6</v>
      </c>
      <c r="L264" s="1">
        <v>0.90200000000000002</v>
      </c>
      <c r="M264" s="1">
        <f t="shared" si="19"/>
        <v>0.73333333333333328</v>
      </c>
      <c r="N264" s="2" t="s">
        <v>483</v>
      </c>
      <c r="O264" s="1">
        <v>1928</v>
      </c>
      <c r="P264" s="1">
        <v>6.74</v>
      </c>
    </row>
    <row r="265" spans="1:16" ht="13.2" x14ac:dyDescent="0.25">
      <c r="A265" s="3" t="s">
        <v>687</v>
      </c>
      <c r="B265" s="1" t="s">
        <v>688</v>
      </c>
      <c r="C265" s="1" t="str">
        <f t="shared" si="18"/>
        <v>Mar2021</v>
      </c>
      <c r="D265" s="2" t="s">
        <v>886</v>
      </c>
      <c r="E265" s="1">
        <v>5</v>
      </c>
      <c r="F265" s="1">
        <v>2021</v>
      </c>
      <c r="G265" s="1">
        <f t="shared" si="16"/>
        <v>3</v>
      </c>
      <c r="H265" s="5">
        <f t="shared" si="17"/>
        <v>44260</v>
      </c>
      <c r="I265" s="1">
        <v>127</v>
      </c>
      <c r="J265" s="1">
        <v>3.3334000000000001</v>
      </c>
      <c r="K265" s="1">
        <v>4</v>
      </c>
      <c r="L265" s="1">
        <v>0.20799999999999999</v>
      </c>
      <c r="M265" s="1">
        <f t="shared" si="19"/>
        <v>1.5666666666666667</v>
      </c>
      <c r="N265" s="2" t="s">
        <v>689</v>
      </c>
      <c r="O265" s="1">
        <v>1838</v>
      </c>
      <c r="P265" s="1">
        <v>2.88</v>
      </c>
    </row>
    <row r="266" spans="1:16" ht="13.2" x14ac:dyDescent="0.25">
      <c r="A266" s="3" t="s">
        <v>702</v>
      </c>
      <c r="B266" s="1" t="s">
        <v>703</v>
      </c>
      <c r="C266" s="1" t="str">
        <f t="shared" si="18"/>
        <v>Mar2021</v>
      </c>
      <c r="D266" s="2" t="s">
        <v>886</v>
      </c>
      <c r="E266" s="1">
        <v>5</v>
      </c>
      <c r="F266" s="1">
        <v>2021</v>
      </c>
      <c r="G266" s="1">
        <f t="shared" si="16"/>
        <v>3</v>
      </c>
      <c r="H266" s="5">
        <f t="shared" si="17"/>
        <v>44260</v>
      </c>
      <c r="I266" s="1">
        <v>116</v>
      </c>
      <c r="J266" s="1">
        <v>1.5401</v>
      </c>
      <c r="K266" s="1">
        <v>0</v>
      </c>
      <c r="L266" s="1">
        <v>0.45900000000000002</v>
      </c>
      <c r="M266" s="1">
        <f t="shared" si="19"/>
        <v>0.78333333333333333</v>
      </c>
      <c r="N266" s="2" t="s">
        <v>704</v>
      </c>
      <c r="O266" s="1">
        <v>1908</v>
      </c>
      <c r="P266" s="1">
        <v>3.2</v>
      </c>
    </row>
    <row r="267" spans="1:16" ht="13.2" x14ac:dyDescent="0.25">
      <c r="A267" s="3" t="s">
        <v>783</v>
      </c>
      <c r="B267" s="1" t="s">
        <v>784</v>
      </c>
      <c r="C267" s="1" t="str">
        <f t="shared" si="18"/>
        <v>Mar2021</v>
      </c>
      <c r="D267" s="2" t="s">
        <v>886</v>
      </c>
      <c r="E267" s="1">
        <v>5</v>
      </c>
      <c r="F267" s="1">
        <v>2021</v>
      </c>
      <c r="G267" s="1">
        <f t="shared" si="16"/>
        <v>3</v>
      </c>
      <c r="H267" s="5">
        <f t="shared" si="17"/>
        <v>44260</v>
      </c>
      <c r="I267" s="1">
        <v>60</v>
      </c>
      <c r="J267" s="1">
        <v>2.1162999999999998</v>
      </c>
      <c r="K267" s="1">
        <v>0</v>
      </c>
      <c r="L267" s="1">
        <v>0.19800000000000001</v>
      </c>
      <c r="M267" s="1">
        <f t="shared" si="19"/>
        <v>2.1</v>
      </c>
      <c r="N267" s="2" t="s">
        <v>780</v>
      </c>
      <c r="O267" s="1">
        <v>2001</v>
      </c>
      <c r="P267" s="1">
        <v>1.35</v>
      </c>
    </row>
    <row r="268" spans="1:16" ht="13.2" x14ac:dyDescent="0.25">
      <c r="A268" s="3" t="s">
        <v>816</v>
      </c>
      <c r="B268" s="1" t="s">
        <v>817</v>
      </c>
      <c r="C268" s="1" t="str">
        <f t="shared" si="18"/>
        <v>Mar2021</v>
      </c>
      <c r="D268" s="2" t="s">
        <v>886</v>
      </c>
      <c r="E268" s="1">
        <v>5</v>
      </c>
      <c r="F268" s="1">
        <v>2021</v>
      </c>
      <c r="G268" s="1">
        <f t="shared" si="16"/>
        <v>3</v>
      </c>
      <c r="H268" s="5">
        <f t="shared" si="17"/>
        <v>44260</v>
      </c>
      <c r="I268" s="1">
        <v>39</v>
      </c>
      <c r="J268" s="1">
        <v>0.52900000000000003</v>
      </c>
      <c r="K268" s="1">
        <v>0</v>
      </c>
      <c r="L268" s="1">
        <v>5.0000000000000001E-3</v>
      </c>
      <c r="M268" s="1">
        <f t="shared" si="19"/>
        <v>0.8</v>
      </c>
      <c r="N268" s="2" t="s">
        <v>818</v>
      </c>
      <c r="O268" s="1">
        <v>1441</v>
      </c>
      <c r="P268" s="1">
        <v>0.97</v>
      </c>
    </row>
    <row r="269" spans="1:16" ht="13.2" x14ac:dyDescent="0.25">
      <c r="A269" s="3" t="s">
        <v>821</v>
      </c>
      <c r="B269" s="1" t="s">
        <v>822</v>
      </c>
      <c r="C269" s="1" t="str">
        <f t="shared" si="18"/>
        <v>Mar2021</v>
      </c>
      <c r="D269" s="2" t="s">
        <v>886</v>
      </c>
      <c r="E269" s="1">
        <v>5</v>
      </c>
      <c r="F269" s="1">
        <v>2021</v>
      </c>
      <c r="G269" s="1">
        <f t="shared" si="16"/>
        <v>3</v>
      </c>
      <c r="H269" s="5">
        <f t="shared" si="17"/>
        <v>44260</v>
      </c>
      <c r="I269" s="1">
        <v>36</v>
      </c>
      <c r="J269" s="1">
        <v>1.4039999999999999</v>
      </c>
      <c r="K269" s="1">
        <v>0</v>
      </c>
      <c r="L269" s="1">
        <v>5.2999999999999999E-2</v>
      </c>
      <c r="M269" s="1">
        <f t="shared" si="19"/>
        <v>2.3333333333333335</v>
      </c>
      <c r="N269" s="2" t="s">
        <v>823</v>
      </c>
      <c r="O269" s="1">
        <v>1578</v>
      </c>
      <c r="P269" s="1">
        <v>0.82</v>
      </c>
    </row>
    <row r="270" spans="1:16" ht="13.2" x14ac:dyDescent="0.25">
      <c r="A270" s="3" t="s">
        <v>828</v>
      </c>
      <c r="B270" s="1" t="s">
        <v>829</v>
      </c>
      <c r="C270" s="1" t="str">
        <f t="shared" si="18"/>
        <v>Mar2021</v>
      </c>
      <c r="D270" s="2" t="s">
        <v>886</v>
      </c>
      <c r="E270" s="1">
        <v>5</v>
      </c>
      <c r="F270" s="1">
        <v>2021</v>
      </c>
      <c r="G270" s="1">
        <f t="shared" si="16"/>
        <v>3</v>
      </c>
      <c r="H270" s="5">
        <f t="shared" si="17"/>
        <v>44260</v>
      </c>
      <c r="I270" s="1">
        <v>36</v>
      </c>
      <c r="J270" s="1">
        <v>0.55720000000000003</v>
      </c>
      <c r="K270" s="1">
        <v>0</v>
      </c>
      <c r="L270" s="1" t="s">
        <v>9</v>
      </c>
      <c r="M270" s="1">
        <f t="shared" si="19"/>
        <v>0.91666666666666663</v>
      </c>
      <c r="N270" s="2" t="s">
        <v>331</v>
      </c>
      <c r="O270" s="1">
        <v>1598</v>
      </c>
      <c r="P270" s="1">
        <v>1.1299999999999999</v>
      </c>
    </row>
    <row r="271" spans="1:16" ht="13.2" x14ac:dyDescent="0.25">
      <c r="A271" s="3" t="s">
        <v>830</v>
      </c>
      <c r="B271" s="1" t="s">
        <v>831</v>
      </c>
      <c r="C271" s="1" t="str">
        <f t="shared" si="18"/>
        <v>Mar2021</v>
      </c>
      <c r="D271" s="2" t="s">
        <v>886</v>
      </c>
      <c r="E271" s="1">
        <v>5</v>
      </c>
      <c r="F271" s="1">
        <v>2021</v>
      </c>
      <c r="G271" s="1">
        <f t="shared" si="16"/>
        <v>3</v>
      </c>
      <c r="H271" s="5">
        <f t="shared" si="17"/>
        <v>44260</v>
      </c>
      <c r="I271" s="1">
        <v>34</v>
      </c>
      <c r="J271" s="1">
        <v>0.40200000000000002</v>
      </c>
      <c r="K271" s="1">
        <v>0</v>
      </c>
      <c r="L271" s="1">
        <v>0.05</v>
      </c>
      <c r="M271" s="1">
        <f t="shared" si="19"/>
        <v>0.7</v>
      </c>
      <c r="N271" s="2" t="s">
        <v>415</v>
      </c>
      <c r="O271" s="1">
        <v>1415</v>
      </c>
      <c r="P271" s="1">
        <v>1.34</v>
      </c>
    </row>
    <row r="272" spans="1:16" ht="13.2" x14ac:dyDescent="0.25">
      <c r="A272" s="3" t="s">
        <v>848</v>
      </c>
      <c r="B272" s="1" t="s">
        <v>849</v>
      </c>
      <c r="C272" s="1" t="str">
        <f t="shared" si="18"/>
        <v>Mar2021</v>
      </c>
      <c r="D272" s="2" t="s">
        <v>886</v>
      </c>
      <c r="E272" s="1">
        <v>5</v>
      </c>
      <c r="F272" s="1">
        <v>2021</v>
      </c>
      <c r="G272" s="1">
        <f t="shared" si="16"/>
        <v>3</v>
      </c>
      <c r="H272" s="5">
        <f t="shared" si="17"/>
        <v>44260</v>
      </c>
      <c r="I272" s="1">
        <v>28</v>
      </c>
      <c r="J272" s="1">
        <v>0.247</v>
      </c>
      <c r="K272" s="1">
        <v>0</v>
      </c>
      <c r="L272" s="1" t="s">
        <v>9</v>
      </c>
      <c r="M272" s="1">
        <f t="shared" si="19"/>
        <v>0.51666666666666672</v>
      </c>
      <c r="N272" s="2" t="s">
        <v>25</v>
      </c>
      <c r="O272" s="1">
        <v>1360</v>
      </c>
      <c r="P272" s="1">
        <v>0.74</v>
      </c>
    </row>
    <row r="273" spans="1:16" ht="13.2" x14ac:dyDescent="0.25">
      <c r="A273" s="3" t="s">
        <v>855</v>
      </c>
      <c r="B273" s="1" t="s">
        <v>856</v>
      </c>
      <c r="C273" s="1" t="str">
        <f t="shared" si="18"/>
        <v>Mar2021</v>
      </c>
      <c r="D273" s="2" t="s">
        <v>886</v>
      </c>
      <c r="E273" s="1">
        <v>5</v>
      </c>
      <c r="F273" s="1">
        <v>2021</v>
      </c>
      <c r="G273" s="1">
        <f t="shared" si="16"/>
        <v>3</v>
      </c>
      <c r="H273" s="5">
        <f t="shared" si="17"/>
        <v>44260</v>
      </c>
      <c r="I273" s="1">
        <v>26</v>
      </c>
      <c r="J273" s="1">
        <v>0.4587</v>
      </c>
      <c r="K273" s="1">
        <v>0</v>
      </c>
      <c r="L273" s="1" t="s">
        <v>9</v>
      </c>
      <c r="M273" s="1">
        <f t="shared" si="19"/>
        <v>1.05</v>
      </c>
      <c r="N273" s="2" t="s">
        <v>42</v>
      </c>
      <c r="O273" s="1">
        <v>1260</v>
      </c>
      <c r="P273" s="1">
        <v>0.63</v>
      </c>
    </row>
    <row r="274" spans="1:16" ht="13.2" x14ac:dyDescent="0.25">
      <c r="A274" s="3" t="s">
        <v>863</v>
      </c>
      <c r="B274" s="1" t="s">
        <v>864</v>
      </c>
      <c r="C274" s="1" t="str">
        <f t="shared" si="18"/>
        <v>Mar2021</v>
      </c>
      <c r="D274" s="2" t="s">
        <v>886</v>
      </c>
      <c r="E274" s="1">
        <v>5</v>
      </c>
      <c r="F274" s="1">
        <v>2021</v>
      </c>
      <c r="G274" s="1">
        <f t="shared" si="16"/>
        <v>3</v>
      </c>
      <c r="H274" s="5">
        <f t="shared" si="17"/>
        <v>44260</v>
      </c>
      <c r="I274" s="1">
        <v>23</v>
      </c>
      <c r="J274" s="1">
        <v>0.29730000000000001</v>
      </c>
      <c r="K274" s="1">
        <v>0</v>
      </c>
      <c r="L274" s="1" t="s">
        <v>9</v>
      </c>
      <c r="M274" s="1">
        <f t="shared" si="19"/>
        <v>0.76666666666666672</v>
      </c>
      <c r="N274" s="2" t="s">
        <v>383</v>
      </c>
      <c r="O274" s="1">
        <v>1254</v>
      </c>
      <c r="P274" s="1">
        <v>0.64</v>
      </c>
    </row>
    <row r="275" spans="1:16" ht="13.2" x14ac:dyDescent="0.25">
      <c r="A275" s="3" t="s">
        <v>871</v>
      </c>
      <c r="B275" s="1" t="s">
        <v>872</v>
      </c>
      <c r="C275" s="1" t="str">
        <f t="shared" si="18"/>
        <v>Mar2021</v>
      </c>
      <c r="D275" s="2" t="s">
        <v>886</v>
      </c>
      <c r="E275" s="1">
        <v>5</v>
      </c>
      <c r="F275" s="1">
        <v>2021</v>
      </c>
      <c r="G275" s="1">
        <f t="shared" si="16"/>
        <v>3</v>
      </c>
      <c r="H275" s="5">
        <f t="shared" si="17"/>
        <v>44260</v>
      </c>
      <c r="I275" s="1">
        <v>19</v>
      </c>
      <c r="J275" s="1">
        <v>0.41720000000000002</v>
      </c>
      <c r="K275" s="1">
        <v>0</v>
      </c>
      <c r="L275" s="1" t="s">
        <v>9</v>
      </c>
      <c r="M275" s="1">
        <f t="shared" si="19"/>
        <v>1.3166666666666667</v>
      </c>
      <c r="N275" s="2" t="s">
        <v>515</v>
      </c>
      <c r="O275" s="1">
        <v>1313</v>
      </c>
      <c r="P275" s="1">
        <v>0.46</v>
      </c>
    </row>
    <row r="276" spans="1:16" ht="13.2" x14ac:dyDescent="0.25">
      <c r="A276" s="3" t="s">
        <v>368</v>
      </c>
      <c r="B276" s="1" t="s">
        <v>369</v>
      </c>
      <c r="C276" s="1" t="str">
        <f t="shared" si="18"/>
        <v>Feb2021</v>
      </c>
      <c r="D276" s="2" t="s">
        <v>889</v>
      </c>
      <c r="E276" s="1">
        <v>27</v>
      </c>
      <c r="F276" s="1">
        <v>2021</v>
      </c>
      <c r="G276" s="1">
        <f t="shared" si="16"/>
        <v>2</v>
      </c>
      <c r="H276" s="5">
        <f t="shared" si="17"/>
        <v>44254</v>
      </c>
      <c r="I276" s="1">
        <v>667</v>
      </c>
      <c r="J276" s="1">
        <v>12.861499999999999</v>
      </c>
      <c r="K276" s="1">
        <v>1</v>
      </c>
      <c r="L276" s="1">
        <v>4.0359999999999996</v>
      </c>
      <c r="M276" s="1">
        <f t="shared" si="19"/>
        <v>1.1499999999999999</v>
      </c>
      <c r="N276" s="2" t="s">
        <v>349</v>
      </c>
      <c r="O276" s="1">
        <v>3246</v>
      </c>
      <c r="P276" s="1">
        <v>3.91</v>
      </c>
    </row>
    <row r="277" spans="1:16" ht="13.2" x14ac:dyDescent="0.25">
      <c r="A277" s="3" t="s">
        <v>461</v>
      </c>
      <c r="B277" s="1" t="s">
        <v>462</v>
      </c>
      <c r="C277" s="1" t="str">
        <f t="shared" si="18"/>
        <v>Feb2021</v>
      </c>
      <c r="D277" s="2" t="s">
        <v>889</v>
      </c>
      <c r="E277" s="1">
        <v>23</v>
      </c>
      <c r="F277" s="1">
        <v>2021</v>
      </c>
      <c r="G277" s="1">
        <f t="shared" si="16"/>
        <v>2</v>
      </c>
      <c r="H277" s="5">
        <f t="shared" si="17"/>
        <v>44250</v>
      </c>
      <c r="I277" s="1">
        <v>375</v>
      </c>
      <c r="J277" s="1">
        <v>7.0880000000000001</v>
      </c>
      <c r="K277" s="1">
        <v>4</v>
      </c>
      <c r="L277" s="1">
        <v>1.7270000000000001</v>
      </c>
      <c r="M277" s="1">
        <f t="shared" si="19"/>
        <v>1.1333333333333333</v>
      </c>
      <c r="N277" s="2" t="s">
        <v>325</v>
      </c>
      <c r="O277" s="1">
        <v>3401</v>
      </c>
      <c r="P277" s="1">
        <v>3.62</v>
      </c>
    </row>
    <row r="278" spans="1:16" ht="13.2" x14ac:dyDescent="0.25">
      <c r="A278" s="3" t="s">
        <v>728</v>
      </c>
      <c r="B278" s="1" t="s">
        <v>729</v>
      </c>
      <c r="C278" s="1" t="str">
        <f t="shared" si="18"/>
        <v>Feb2021</v>
      </c>
      <c r="D278" s="2" t="s">
        <v>889</v>
      </c>
      <c r="E278" s="1">
        <v>6</v>
      </c>
      <c r="F278" s="1">
        <v>2021</v>
      </c>
      <c r="G278" s="1">
        <f t="shared" si="16"/>
        <v>2</v>
      </c>
      <c r="H278" s="5">
        <f t="shared" si="17"/>
        <v>44233</v>
      </c>
      <c r="I278" s="1">
        <v>90</v>
      </c>
      <c r="J278" s="1">
        <v>1.2472000000000001</v>
      </c>
      <c r="K278" s="1">
        <v>0</v>
      </c>
      <c r="L278" s="1">
        <v>0.71199999999999997</v>
      </c>
      <c r="M278" s="1">
        <f t="shared" si="19"/>
        <v>0.81666666666666665</v>
      </c>
      <c r="N278" s="2" t="s">
        <v>174</v>
      </c>
      <c r="O278" s="1">
        <v>2252</v>
      </c>
      <c r="P278" s="1">
        <v>1.47</v>
      </c>
    </row>
    <row r="279" spans="1:16" ht="13.2" x14ac:dyDescent="0.25">
      <c r="A279" s="3" t="s">
        <v>516</v>
      </c>
      <c r="B279" s="1" t="s">
        <v>517</v>
      </c>
      <c r="C279" s="1" t="str">
        <f t="shared" si="18"/>
        <v>Feb2021</v>
      </c>
      <c r="D279" s="2" t="s">
        <v>889</v>
      </c>
      <c r="E279" s="1">
        <v>2</v>
      </c>
      <c r="F279" s="1">
        <v>2021</v>
      </c>
      <c r="G279" s="1">
        <f t="shared" si="16"/>
        <v>2</v>
      </c>
      <c r="H279" s="5">
        <f t="shared" si="17"/>
        <v>44229</v>
      </c>
      <c r="I279" s="1">
        <v>302</v>
      </c>
      <c r="J279" s="1">
        <v>6.0114000000000001</v>
      </c>
      <c r="K279" s="1">
        <v>1</v>
      </c>
      <c r="L279" s="1">
        <v>9.1289999999999996</v>
      </c>
      <c r="M279" s="1">
        <f t="shared" si="19"/>
        <v>1.1833333333333333</v>
      </c>
      <c r="N279" s="2" t="s">
        <v>57</v>
      </c>
      <c r="O279" s="1">
        <v>2896</v>
      </c>
      <c r="P279" s="1">
        <v>2.56</v>
      </c>
    </row>
    <row r="280" spans="1:16" ht="13.2" x14ac:dyDescent="0.25">
      <c r="A280" s="3" t="s">
        <v>403</v>
      </c>
      <c r="B280" s="1" t="s">
        <v>404</v>
      </c>
      <c r="C280" s="1" t="str">
        <f t="shared" si="18"/>
        <v>Jan2021</v>
      </c>
      <c r="D280" s="2" t="s">
        <v>888</v>
      </c>
      <c r="E280" s="1">
        <v>24</v>
      </c>
      <c r="F280" s="1">
        <v>2021</v>
      </c>
      <c r="G280" s="1">
        <f t="shared" si="16"/>
        <v>1</v>
      </c>
      <c r="H280" s="5">
        <f t="shared" si="17"/>
        <v>44220</v>
      </c>
      <c r="I280" s="1">
        <v>555</v>
      </c>
      <c r="J280" s="1">
        <v>11.640599999999999</v>
      </c>
      <c r="K280" s="1">
        <v>1</v>
      </c>
      <c r="L280" s="1">
        <v>0.86799999999999999</v>
      </c>
      <c r="M280" s="1">
        <f t="shared" si="19"/>
        <v>1.25</v>
      </c>
      <c r="N280" s="2" t="s">
        <v>22</v>
      </c>
      <c r="O280" s="1">
        <v>8081</v>
      </c>
      <c r="P280" s="1">
        <v>4.79</v>
      </c>
    </row>
    <row r="281" spans="1:16" ht="13.2" x14ac:dyDescent="0.25">
      <c r="A281" s="3" t="s">
        <v>432</v>
      </c>
      <c r="B281" s="1" t="s">
        <v>433</v>
      </c>
      <c r="C281" s="1" t="str">
        <f t="shared" si="18"/>
        <v>Jan2021</v>
      </c>
      <c r="D281" s="2" t="s">
        <v>888</v>
      </c>
      <c r="E281" s="1">
        <v>24</v>
      </c>
      <c r="F281" s="1">
        <v>2021</v>
      </c>
      <c r="G281" s="1">
        <f t="shared" si="16"/>
        <v>1</v>
      </c>
      <c r="H281" s="5">
        <f t="shared" si="17"/>
        <v>44220</v>
      </c>
      <c r="I281" s="1">
        <v>466</v>
      </c>
      <c r="J281" s="1">
        <v>9.1585000000000001</v>
      </c>
      <c r="K281" s="1">
        <v>9</v>
      </c>
      <c r="L281" s="1">
        <v>1.2290000000000001</v>
      </c>
      <c r="M281" s="1">
        <f t="shared" si="19"/>
        <v>1.1666666666666667</v>
      </c>
      <c r="N281" s="2" t="s">
        <v>434</v>
      </c>
      <c r="O281" s="1">
        <v>2605</v>
      </c>
      <c r="P281" s="1">
        <v>4.76</v>
      </c>
    </row>
    <row r="282" spans="1:16" ht="13.2" x14ac:dyDescent="0.25">
      <c r="A282" s="3" t="s">
        <v>463</v>
      </c>
      <c r="B282" s="1" t="s">
        <v>464</v>
      </c>
      <c r="C282" s="1" t="str">
        <f t="shared" si="18"/>
        <v>Jan2021</v>
      </c>
      <c r="D282" s="2" t="s">
        <v>888</v>
      </c>
      <c r="E282" s="1">
        <v>24</v>
      </c>
      <c r="F282" s="1">
        <v>2021</v>
      </c>
      <c r="G282" s="1">
        <f t="shared" si="16"/>
        <v>1</v>
      </c>
      <c r="H282" s="5">
        <f t="shared" si="17"/>
        <v>44220</v>
      </c>
      <c r="I282" s="1">
        <v>373</v>
      </c>
      <c r="J282" s="1">
        <v>12.5305</v>
      </c>
      <c r="K282" s="1">
        <v>2</v>
      </c>
      <c r="L282" s="1">
        <v>7.7720000000000002</v>
      </c>
      <c r="M282" s="1">
        <f t="shared" si="19"/>
        <v>2</v>
      </c>
      <c r="N282" s="2" t="s">
        <v>465</v>
      </c>
      <c r="O282" s="1">
        <v>3597</v>
      </c>
      <c r="P282" s="1">
        <v>4.3600000000000003</v>
      </c>
    </row>
    <row r="283" spans="1:16" ht="13.2" x14ac:dyDescent="0.25">
      <c r="A283" s="3" t="s">
        <v>579</v>
      </c>
      <c r="B283" s="1" t="s">
        <v>580</v>
      </c>
      <c r="C283" s="1" t="str">
        <f t="shared" si="18"/>
        <v>Jan2021</v>
      </c>
      <c r="D283" s="2" t="s">
        <v>888</v>
      </c>
      <c r="E283" s="1">
        <v>24</v>
      </c>
      <c r="F283" s="1">
        <v>2021</v>
      </c>
      <c r="G283" s="1">
        <f t="shared" si="16"/>
        <v>1</v>
      </c>
      <c r="H283" s="5">
        <f t="shared" si="17"/>
        <v>44220</v>
      </c>
      <c r="I283" s="1">
        <v>226</v>
      </c>
      <c r="J283" s="1">
        <v>5.6694000000000004</v>
      </c>
      <c r="K283" s="1">
        <v>3</v>
      </c>
      <c r="L283" s="1">
        <v>1.536</v>
      </c>
      <c r="M283" s="1">
        <f t="shared" si="19"/>
        <v>1.5</v>
      </c>
      <c r="N283" s="2" t="s">
        <v>189</v>
      </c>
      <c r="O283" s="1">
        <v>3553</v>
      </c>
      <c r="P283" s="1">
        <v>3.35</v>
      </c>
    </row>
    <row r="284" spans="1:16" ht="13.2" x14ac:dyDescent="0.25">
      <c r="A284" s="3" t="s">
        <v>581</v>
      </c>
      <c r="B284" s="1" t="s">
        <v>582</v>
      </c>
      <c r="C284" s="1" t="str">
        <f t="shared" si="18"/>
        <v>Jan2021</v>
      </c>
      <c r="D284" s="2" t="s">
        <v>888</v>
      </c>
      <c r="E284" s="1">
        <v>24</v>
      </c>
      <c r="F284" s="1">
        <v>2021</v>
      </c>
      <c r="G284" s="1">
        <f t="shared" si="16"/>
        <v>1</v>
      </c>
      <c r="H284" s="5">
        <f t="shared" si="17"/>
        <v>44220</v>
      </c>
      <c r="I284" s="1">
        <v>224</v>
      </c>
      <c r="J284" s="1">
        <v>9.0914000000000001</v>
      </c>
      <c r="K284" s="1">
        <v>3</v>
      </c>
      <c r="L284" s="1">
        <v>7.9279999999999999</v>
      </c>
      <c r="M284" s="1">
        <f t="shared" si="19"/>
        <v>2.4333333333333336</v>
      </c>
      <c r="N284" s="2" t="s">
        <v>583</v>
      </c>
      <c r="O284" s="1">
        <v>3001</v>
      </c>
      <c r="P284" s="1">
        <v>2.77</v>
      </c>
    </row>
    <row r="285" spans="1:16" ht="13.2" x14ac:dyDescent="0.25">
      <c r="A285" s="3" t="s">
        <v>593</v>
      </c>
      <c r="B285" s="1" t="s">
        <v>594</v>
      </c>
      <c r="C285" s="1" t="str">
        <f t="shared" si="18"/>
        <v>Jan2021</v>
      </c>
      <c r="D285" s="2" t="s">
        <v>888</v>
      </c>
      <c r="E285" s="1">
        <v>24</v>
      </c>
      <c r="F285" s="1">
        <v>2021</v>
      </c>
      <c r="G285" s="1">
        <f t="shared" si="16"/>
        <v>1</v>
      </c>
      <c r="H285" s="5">
        <f t="shared" si="17"/>
        <v>44220</v>
      </c>
      <c r="I285" s="1">
        <v>212</v>
      </c>
      <c r="J285" s="1">
        <v>5.1028000000000002</v>
      </c>
      <c r="K285" s="1">
        <v>1</v>
      </c>
      <c r="L285" s="1">
        <v>0.84</v>
      </c>
      <c r="M285" s="1">
        <f t="shared" si="19"/>
        <v>1.4333333333333333</v>
      </c>
      <c r="N285" s="2" t="s">
        <v>468</v>
      </c>
      <c r="O285" s="1">
        <v>2596</v>
      </c>
      <c r="P285" s="1">
        <v>3.7</v>
      </c>
    </row>
    <row r="286" spans="1:16" ht="13.2" x14ac:dyDescent="0.25">
      <c r="A286" s="3" t="s">
        <v>633</v>
      </c>
      <c r="B286" s="1" t="s">
        <v>634</v>
      </c>
      <c r="C286" s="1" t="str">
        <f t="shared" si="18"/>
        <v>Jan2021</v>
      </c>
      <c r="D286" s="2" t="s">
        <v>888</v>
      </c>
      <c r="E286" s="1">
        <v>24</v>
      </c>
      <c r="F286" s="1">
        <v>2021</v>
      </c>
      <c r="G286" s="1">
        <f t="shared" si="16"/>
        <v>1</v>
      </c>
      <c r="H286" s="5">
        <f t="shared" si="17"/>
        <v>44220</v>
      </c>
      <c r="I286" s="1">
        <v>180</v>
      </c>
      <c r="J286" s="1">
        <v>6.2222999999999997</v>
      </c>
      <c r="K286" s="1">
        <v>2</v>
      </c>
      <c r="L286" s="1">
        <v>2.706</v>
      </c>
      <c r="M286" s="1">
        <f t="shared" si="19"/>
        <v>2.0666666666666669</v>
      </c>
      <c r="N286" s="2" t="s">
        <v>635</v>
      </c>
      <c r="O286" s="1">
        <v>2523</v>
      </c>
      <c r="P286" s="1">
        <v>3.45</v>
      </c>
    </row>
    <row r="287" spans="1:16" ht="13.2" x14ac:dyDescent="0.25">
      <c r="A287" s="3" t="s">
        <v>661</v>
      </c>
      <c r="B287" s="1" t="s">
        <v>662</v>
      </c>
      <c r="C287" s="1" t="str">
        <f t="shared" si="18"/>
        <v>Jan2021</v>
      </c>
      <c r="D287" s="2" t="s">
        <v>888</v>
      </c>
      <c r="E287" s="1">
        <v>24</v>
      </c>
      <c r="F287" s="1">
        <v>2021</v>
      </c>
      <c r="G287" s="1">
        <f t="shared" si="16"/>
        <v>1</v>
      </c>
      <c r="H287" s="5">
        <f t="shared" si="17"/>
        <v>44220</v>
      </c>
      <c r="I287" s="1">
        <v>148</v>
      </c>
      <c r="J287" s="1">
        <v>3.2265999999999999</v>
      </c>
      <c r="K287" s="1">
        <v>2</v>
      </c>
      <c r="L287" s="1">
        <v>6.6000000000000003E-2</v>
      </c>
      <c r="M287" s="1">
        <f t="shared" si="19"/>
        <v>1.3</v>
      </c>
      <c r="N287" s="2" t="s">
        <v>45</v>
      </c>
      <c r="O287" s="1">
        <v>2830</v>
      </c>
      <c r="P287" s="1">
        <v>2.86</v>
      </c>
    </row>
    <row r="288" spans="1:16" ht="13.2" x14ac:dyDescent="0.25">
      <c r="A288" s="3" t="s">
        <v>531</v>
      </c>
      <c r="B288" s="1" t="s">
        <v>532</v>
      </c>
      <c r="C288" s="1" t="str">
        <f t="shared" si="18"/>
        <v>Jan2021</v>
      </c>
      <c r="D288" s="2" t="s">
        <v>888</v>
      </c>
      <c r="E288" s="1">
        <v>21</v>
      </c>
      <c r="F288" s="1">
        <v>2021</v>
      </c>
      <c r="G288" s="1">
        <f t="shared" si="16"/>
        <v>1</v>
      </c>
      <c r="H288" s="5">
        <f t="shared" si="17"/>
        <v>44217</v>
      </c>
      <c r="I288" s="1">
        <v>278</v>
      </c>
      <c r="J288" s="1">
        <v>8.4929000000000006</v>
      </c>
      <c r="K288" s="1">
        <v>1</v>
      </c>
      <c r="L288" s="1">
        <v>2.0379999999999998</v>
      </c>
      <c r="M288" s="1">
        <f t="shared" si="19"/>
        <v>1.8166666666666667</v>
      </c>
      <c r="N288" s="2" t="s">
        <v>533</v>
      </c>
      <c r="O288" s="1">
        <v>3732</v>
      </c>
      <c r="P288" s="1">
        <v>1.8</v>
      </c>
    </row>
    <row r="289" spans="1:16" ht="13.2" x14ac:dyDescent="0.25">
      <c r="A289" s="3" t="s">
        <v>129</v>
      </c>
      <c r="B289" s="1" t="s">
        <v>130</v>
      </c>
      <c r="C289" s="1" t="str">
        <f t="shared" si="18"/>
        <v>Jan2021</v>
      </c>
      <c r="D289" s="2" t="s">
        <v>888</v>
      </c>
      <c r="E289" s="1">
        <v>18</v>
      </c>
      <c r="F289" s="1">
        <v>2021</v>
      </c>
      <c r="G289" s="1">
        <f t="shared" si="16"/>
        <v>1</v>
      </c>
      <c r="H289" s="5">
        <f t="shared" si="17"/>
        <v>44214</v>
      </c>
      <c r="I289" s="1">
        <v>2310</v>
      </c>
      <c r="J289" s="1">
        <v>69.820899999999995</v>
      </c>
      <c r="K289" s="1">
        <v>10</v>
      </c>
      <c r="L289" s="1">
        <v>76.704999999999998</v>
      </c>
      <c r="M289" s="1">
        <f t="shared" si="19"/>
        <v>1.8</v>
      </c>
      <c r="N289" s="2" t="s">
        <v>48</v>
      </c>
      <c r="O289" s="1">
        <v>43133</v>
      </c>
      <c r="P289" s="1">
        <v>2.76</v>
      </c>
    </row>
    <row r="290" spans="1:16" ht="13.2" x14ac:dyDescent="0.25">
      <c r="A290" s="3" t="s">
        <v>773</v>
      </c>
      <c r="B290" s="1" t="s">
        <v>774</v>
      </c>
      <c r="C290" s="1" t="str">
        <f t="shared" si="18"/>
        <v>Jan2021</v>
      </c>
      <c r="D290" s="2" t="s">
        <v>888</v>
      </c>
      <c r="E290" s="1">
        <v>15</v>
      </c>
      <c r="F290" s="1">
        <v>2021</v>
      </c>
      <c r="G290" s="1">
        <f t="shared" si="16"/>
        <v>1</v>
      </c>
      <c r="H290" s="5">
        <f t="shared" si="17"/>
        <v>44211</v>
      </c>
      <c r="I290" s="1">
        <v>64</v>
      </c>
      <c r="J290" s="1">
        <v>2.9220999999999999</v>
      </c>
      <c r="K290" s="1">
        <v>0</v>
      </c>
      <c r="L290" s="1">
        <v>1.419</v>
      </c>
      <c r="M290" s="1">
        <f t="shared" si="19"/>
        <v>2.7333333333333334</v>
      </c>
      <c r="N290" s="2" t="s">
        <v>775</v>
      </c>
      <c r="O290" s="1">
        <v>2029</v>
      </c>
      <c r="P290" s="1">
        <v>0.84</v>
      </c>
    </row>
    <row r="291" spans="1:16" ht="13.2" x14ac:dyDescent="0.25">
      <c r="A291" s="3" t="s">
        <v>718</v>
      </c>
      <c r="B291" s="1" t="s">
        <v>719</v>
      </c>
      <c r="C291" s="1" t="str">
        <f t="shared" si="18"/>
        <v>Jan2021</v>
      </c>
      <c r="D291" s="2" t="s">
        <v>888</v>
      </c>
      <c r="E291" s="1">
        <v>12</v>
      </c>
      <c r="F291" s="1">
        <v>2021</v>
      </c>
      <c r="G291" s="1">
        <f t="shared" si="16"/>
        <v>1</v>
      </c>
      <c r="H291" s="5">
        <f t="shared" si="17"/>
        <v>44208</v>
      </c>
      <c r="I291" s="1">
        <v>98</v>
      </c>
      <c r="J291" s="1">
        <v>1.7164999999999999</v>
      </c>
      <c r="K291" s="1">
        <v>0</v>
      </c>
      <c r="L291" s="1">
        <v>1.544</v>
      </c>
      <c r="M291" s="1">
        <f t="shared" si="19"/>
        <v>1.05</v>
      </c>
      <c r="N291" s="2" t="s">
        <v>42</v>
      </c>
      <c r="O291" s="1">
        <v>1830</v>
      </c>
      <c r="P291" s="1">
        <v>1.58</v>
      </c>
    </row>
    <row r="292" spans="1:16" ht="13.2" x14ac:dyDescent="0.25">
      <c r="A292" s="3" t="s">
        <v>301</v>
      </c>
      <c r="B292" s="1" t="s">
        <v>302</v>
      </c>
      <c r="C292" s="1" t="str">
        <f t="shared" si="18"/>
        <v>Jan2021</v>
      </c>
      <c r="D292" s="2" t="s">
        <v>888</v>
      </c>
      <c r="E292" s="1">
        <v>10</v>
      </c>
      <c r="F292" s="1">
        <v>2021</v>
      </c>
      <c r="G292" s="1">
        <f t="shared" si="16"/>
        <v>1</v>
      </c>
      <c r="H292" s="5">
        <f t="shared" si="17"/>
        <v>44206</v>
      </c>
      <c r="I292" s="1">
        <v>882</v>
      </c>
      <c r="J292" s="1">
        <v>7.2267999999999999</v>
      </c>
      <c r="K292" s="1">
        <v>6</v>
      </c>
      <c r="L292" s="1">
        <v>3.5150000000000001</v>
      </c>
      <c r="M292" s="1">
        <f t="shared" si="19"/>
        <v>0.48333333333333334</v>
      </c>
      <c r="N292" s="2" t="s">
        <v>119</v>
      </c>
      <c r="O292" s="1">
        <v>3282</v>
      </c>
      <c r="P292" s="1">
        <v>4.45</v>
      </c>
    </row>
    <row r="293" spans="1:16" ht="13.2" x14ac:dyDescent="0.25">
      <c r="A293" s="3" t="s">
        <v>332</v>
      </c>
      <c r="B293" s="1" t="s">
        <v>333</v>
      </c>
      <c r="C293" s="1" t="str">
        <f t="shared" si="18"/>
        <v>Jan2021</v>
      </c>
      <c r="D293" s="2" t="s">
        <v>888</v>
      </c>
      <c r="E293" s="1">
        <v>10</v>
      </c>
      <c r="F293" s="1">
        <v>2021</v>
      </c>
      <c r="G293" s="1">
        <f t="shared" si="16"/>
        <v>1</v>
      </c>
      <c r="H293" s="5">
        <f t="shared" si="17"/>
        <v>44206</v>
      </c>
      <c r="I293" s="1">
        <v>812</v>
      </c>
      <c r="J293" s="1">
        <v>12.627800000000001</v>
      </c>
      <c r="K293" s="1">
        <v>5</v>
      </c>
      <c r="L293" s="1">
        <v>2.4870000000000001</v>
      </c>
      <c r="M293" s="1">
        <f t="shared" si="19"/>
        <v>0.91666666666666663</v>
      </c>
      <c r="N293" s="2" t="s">
        <v>331</v>
      </c>
      <c r="O293" s="1">
        <v>4902</v>
      </c>
      <c r="P293" s="1">
        <v>4.9800000000000004</v>
      </c>
    </row>
    <row r="294" spans="1:16" ht="13.2" x14ac:dyDescent="0.25">
      <c r="A294" s="3" t="s">
        <v>524</v>
      </c>
      <c r="B294" s="1" t="s">
        <v>525</v>
      </c>
      <c r="C294" s="1" t="str">
        <f t="shared" si="18"/>
        <v>Jan2021</v>
      </c>
      <c r="D294" s="2" t="s">
        <v>888</v>
      </c>
      <c r="E294" s="1">
        <v>10</v>
      </c>
      <c r="F294" s="1">
        <v>2021</v>
      </c>
      <c r="G294" s="1">
        <f t="shared" si="16"/>
        <v>1</v>
      </c>
      <c r="H294" s="5">
        <f t="shared" si="17"/>
        <v>44206</v>
      </c>
      <c r="I294" s="1">
        <v>287</v>
      </c>
      <c r="J294" s="1">
        <v>11.3042</v>
      </c>
      <c r="K294" s="1">
        <v>3</v>
      </c>
      <c r="L294" s="1">
        <v>2.0750000000000002</v>
      </c>
      <c r="M294" s="1">
        <f t="shared" si="19"/>
        <v>2.35</v>
      </c>
      <c r="N294" s="2" t="s">
        <v>526</v>
      </c>
      <c r="O294" s="1">
        <v>3116</v>
      </c>
      <c r="P294" s="1">
        <v>3.75</v>
      </c>
    </row>
    <row r="295" spans="1:16" ht="13.2" x14ac:dyDescent="0.25">
      <c r="A295" s="3" t="s">
        <v>547</v>
      </c>
      <c r="B295" s="1" t="s">
        <v>548</v>
      </c>
      <c r="C295" s="1" t="str">
        <f t="shared" si="18"/>
        <v>Jan2021</v>
      </c>
      <c r="D295" s="2" t="s">
        <v>888</v>
      </c>
      <c r="E295" s="1">
        <v>10</v>
      </c>
      <c r="F295" s="1">
        <v>2021</v>
      </c>
      <c r="G295" s="1">
        <f t="shared" si="16"/>
        <v>1</v>
      </c>
      <c r="H295" s="5">
        <f t="shared" si="17"/>
        <v>44206</v>
      </c>
      <c r="I295" s="1">
        <v>263</v>
      </c>
      <c r="J295" s="1">
        <v>7.6680000000000001</v>
      </c>
      <c r="K295" s="1">
        <v>1</v>
      </c>
      <c r="L295" s="1">
        <v>2.2370000000000001</v>
      </c>
      <c r="M295" s="1">
        <f t="shared" si="19"/>
        <v>1.7333333333333334</v>
      </c>
      <c r="N295" s="2" t="s">
        <v>273</v>
      </c>
      <c r="O295" s="1">
        <v>2980</v>
      </c>
      <c r="P295" s="1">
        <v>3.79</v>
      </c>
    </row>
    <row r="296" spans="1:16" ht="13.2" x14ac:dyDescent="0.25">
      <c r="A296" s="3" t="s">
        <v>605</v>
      </c>
      <c r="B296" s="1" t="s">
        <v>606</v>
      </c>
      <c r="C296" s="1" t="str">
        <f t="shared" si="18"/>
        <v>Jan2021</v>
      </c>
      <c r="D296" s="2" t="s">
        <v>888</v>
      </c>
      <c r="E296" s="1">
        <v>10</v>
      </c>
      <c r="F296" s="1">
        <v>2021</v>
      </c>
      <c r="G296" s="1">
        <f t="shared" si="16"/>
        <v>1</v>
      </c>
      <c r="H296" s="5">
        <f t="shared" si="17"/>
        <v>44206</v>
      </c>
      <c r="I296" s="1">
        <v>206</v>
      </c>
      <c r="J296" s="1">
        <v>5.1466000000000003</v>
      </c>
      <c r="K296" s="1">
        <v>1</v>
      </c>
      <c r="L296" s="1">
        <v>2.8380000000000001</v>
      </c>
      <c r="M296" s="1">
        <f t="shared" si="19"/>
        <v>1.4833333333333334</v>
      </c>
      <c r="N296" s="2" t="s">
        <v>318</v>
      </c>
      <c r="O296" s="1">
        <v>2805</v>
      </c>
      <c r="P296" s="1">
        <v>3.21</v>
      </c>
    </row>
    <row r="297" spans="1:16" ht="13.2" x14ac:dyDescent="0.25">
      <c r="A297" s="3" t="s">
        <v>609</v>
      </c>
      <c r="B297" s="1" t="s">
        <v>610</v>
      </c>
      <c r="C297" s="1" t="str">
        <f t="shared" si="18"/>
        <v>Jan2021</v>
      </c>
      <c r="D297" s="2" t="s">
        <v>888</v>
      </c>
      <c r="E297" s="1">
        <v>10</v>
      </c>
      <c r="F297" s="1">
        <v>2021</v>
      </c>
      <c r="G297" s="1">
        <f t="shared" si="16"/>
        <v>1</v>
      </c>
      <c r="H297" s="5">
        <f t="shared" si="17"/>
        <v>44206</v>
      </c>
      <c r="I297" s="1">
        <v>201</v>
      </c>
      <c r="J297" s="1">
        <v>3.7816999999999998</v>
      </c>
      <c r="K297" s="1">
        <v>1</v>
      </c>
      <c r="L297" s="1">
        <v>1.294</v>
      </c>
      <c r="M297" s="1">
        <f t="shared" si="19"/>
        <v>1.1166666666666667</v>
      </c>
      <c r="N297" s="2" t="s">
        <v>359</v>
      </c>
      <c r="O297" s="1">
        <v>1847</v>
      </c>
      <c r="P297" s="1">
        <v>4.82</v>
      </c>
    </row>
    <row r="298" spans="1:16" ht="13.2" x14ac:dyDescent="0.25">
      <c r="A298" s="3" t="s">
        <v>303</v>
      </c>
      <c r="B298" s="1" t="s">
        <v>304</v>
      </c>
      <c r="C298" s="1" t="str">
        <f t="shared" si="18"/>
        <v>Jan2021</v>
      </c>
      <c r="D298" s="2" t="s">
        <v>888</v>
      </c>
      <c r="E298" s="1">
        <v>9</v>
      </c>
      <c r="F298" s="1">
        <v>2021</v>
      </c>
      <c r="G298" s="1">
        <f t="shared" si="16"/>
        <v>1</v>
      </c>
      <c r="H298" s="5">
        <f t="shared" si="17"/>
        <v>44205</v>
      </c>
      <c r="I298" s="1">
        <v>875</v>
      </c>
      <c r="J298" s="1">
        <v>24.072399999999998</v>
      </c>
      <c r="K298" s="1">
        <v>3</v>
      </c>
      <c r="L298" s="1">
        <v>4.54</v>
      </c>
      <c r="M298" s="1">
        <f t="shared" si="19"/>
        <v>1.65</v>
      </c>
      <c r="N298" s="2" t="s">
        <v>91</v>
      </c>
      <c r="O298" s="1">
        <v>8536</v>
      </c>
      <c r="P298" s="1">
        <v>4.62</v>
      </c>
    </row>
    <row r="299" spans="1:16" ht="13.2" x14ac:dyDescent="0.25">
      <c r="A299" s="3" t="s">
        <v>326</v>
      </c>
      <c r="B299" s="1" t="s">
        <v>327</v>
      </c>
      <c r="C299" s="1" t="str">
        <f t="shared" si="18"/>
        <v>Jan2021</v>
      </c>
      <c r="D299" s="2" t="s">
        <v>888</v>
      </c>
      <c r="E299" s="1">
        <v>6</v>
      </c>
      <c r="F299" s="1">
        <v>2021</v>
      </c>
      <c r="G299" s="1">
        <f t="shared" si="16"/>
        <v>1</v>
      </c>
      <c r="H299" s="5">
        <f t="shared" si="17"/>
        <v>44202</v>
      </c>
      <c r="I299" s="1">
        <v>814</v>
      </c>
      <c r="J299" s="1">
        <v>30.018699999999999</v>
      </c>
      <c r="K299" s="1">
        <v>5</v>
      </c>
      <c r="L299" s="1">
        <v>7.4160000000000004</v>
      </c>
      <c r="M299" s="1">
        <f t="shared" si="19"/>
        <v>2.2000000000000002</v>
      </c>
      <c r="N299" s="2" t="s">
        <v>328</v>
      </c>
      <c r="O299" s="1">
        <v>6249</v>
      </c>
      <c r="P299" s="1">
        <v>7.51</v>
      </c>
    </row>
    <row r="300" spans="1:16" ht="13.2" x14ac:dyDescent="0.25">
      <c r="A300" s="3" t="s">
        <v>611</v>
      </c>
      <c r="B300" s="1" t="s">
        <v>612</v>
      </c>
      <c r="C300" s="1" t="str">
        <f t="shared" si="18"/>
        <v>Jan2021</v>
      </c>
      <c r="D300" s="2" t="s">
        <v>888</v>
      </c>
      <c r="E300" s="1">
        <v>3</v>
      </c>
      <c r="F300" s="1">
        <v>2021</v>
      </c>
      <c r="G300" s="1">
        <f t="shared" si="16"/>
        <v>1</v>
      </c>
      <c r="H300" s="5">
        <f t="shared" si="17"/>
        <v>44199</v>
      </c>
      <c r="I300" s="1">
        <v>197</v>
      </c>
      <c r="J300" s="1">
        <v>8.5640000000000001</v>
      </c>
      <c r="K300" s="1">
        <v>4</v>
      </c>
      <c r="L300" s="1">
        <v>0.503</v>
      </c>
      <c r="M300" s="1">
        <f t="shared" si="19"/>
        <v>2.6</v>
      </c>
      <c r="N300" s="2" t="s">
        <v>613</v>
      </c>
      <c r="O300" s="1">
        <v>4157</v>
      </c>
      <c r="P300" s="1">
        <v>1.42</v>
      </c>
    </row>
    <row r="301" spans="1:16" ht="13.2" x14ac:dyDescent="0.25">
      <c r="A301" s="3" t="s">
        <v>449</v>
      </c>
      <c r="B301" s="1" t="s">
        <v>450</v>
      </c>
      <c r="C301" s="1" t="str">
        <f t="shared" si="18"/>
        <v>Dec2020</v>
      </c>
      <c r="D301" s="2" t="s">
        <v>884</v>
      </c>
      <c r="E301" s="1">
        <v>31</v>
      </c>
      <c r="F301" s="1">
        <v>2020</v>
      </c>
      <c r="G301" s="1">
        <f t="shared" si="16"/>
        <v>12</v>
      </c>
      <c r="H301" s="5">
        <f t="shared" si="17"/>
        <v>44196</v>
      </c>
      <c r="I301" s="1">
        <v>416</v>
      </c>
      <c r="J301" s="1">
        <v>7.6687000000000003</v>
      </c>
      <c r="K301" s="1">
        <v>1</v>
      </c>
      <c r="L301" s="1">
        <v>5.94</v>
      </c>
      <c r="M301" s="1">
        <f t="shared" si="19"/>
        <v>1.1000000000000001</v>
      </c>
      <c r="N301" s="2" t="s">
        <v>162</v>
      </c>
      <c r="O301" s="1">
        <v>2810</v>
      </c>
      <c r="P301" s="1">
        <v>6.05</v>
      </c>
    </row>
    <row r="302" spans="1:16" ht="13.2" x14ac:dyDescent="0.25">
      <c r="A302" s="3" t="s">
        <v>283</v>
      </c>
      <c r="B302" s="1" t="s">
        <v>284</v>
      </c>
      <c r="C302" s="1" t="str">
        <f t="shared" si="18"/>
        <v>Dec2020</v>
      </c>
      <c r="D302" s="2" t="s">
        <v>884</v>
      </c>
      <c r="E302" s="1">
        <v>28</v>
      </c>
      <c r="F302" s="1">
        <v>2020</v>
      </c>
      <c r="G302" s="1">
        <f t="shared" si="16"/>
        <v>12</v>
      </c>
      <c r="H302" s="5">
        <f t="shared" si="17"/>
        <v>44193</v>
      </c>
      <c r="I302" s="1">
        <v>935</v>
      </c>
      <c r="J302" s="1">
        <v>13.585699999999999</v>
      </c>
      <c r="K302" s="1">
        <v>5</v>
      </c>
      <c r="L302" s="1">
        <v>2.1949999999999998</v>
      </c>
      <c r="M302" s="1">
        <f t="shared" si="19"/>
        <v>0.8666666666666667</v>
      </c>
      <c r="N302" s="2" t="s">
        <v>285</v>
      </c>
      <c r="O302" s="1">
        <v>2435</v>
      </c>
      <c r="P302" s="1">
        <v>2.0499999999999998</v>
      </c>
    </row>
    <row r="303" spans="1:16" ht="13.2" x14ac:dyDescent="0.25">
      <c r="A303" s="3" t="s">
        <v>740</v>
      </c>
      <c r="B303" s="1" t="s">
        <v>741</v>
      </c>
      <c r="C303" s="1" t="str">
        <f t="shared" si="18"/>
        <v>Dec2020</v>
      </c>
      <c r="D303" s="2" t="s">
        <v>884</v>
      </c>
      <c r="E303" s="1">
        <v>28</v>
      </c>
      <c r="F303" s="1">
        <v>2020</v>
      </c>
      <c r="G303" s="1">
        <f t="shared" si="16"/>
        <v>12</v>
      </c>
      <c r="H303" s="5">
        <f t="shared" si="17"/>
        <v>44193</v>
      </c>
      <c r="I303" s="1">
        <v>81</v>
      </c>
      <c r="J303" s="1">
        <v>3.3889</v>
      </c>
      <c r="K303" s="1">
        <v>0</v>
      </c>
      <c r="L303" s="1">
        <v>0.89800000000000002</v>
      </c>
      <c r="M303" s="1">
        <f t="shared" si="19"/>
        <v>2.5</v>
      </c>
      <c r="N303" s="2" t="s">
        <v>742</v>
      </c>
      <c r="O303" s="1">
        <v>1726</v>
      </c>
      <c r="P303" s="1">
        <v>1.39</v>
      </c>
    </row>
    <row r="304" spans="1:16" ht="13.2" x14ac:dyDescent="0.25">
      <c r="A304" s="3" t="s">
        <v>675</v>
      </c>
      <c r="B304" s="1" t="s">
        <v>676</v>
      </c>
      <c r="C304" s="1" t="str">
        <f t="shared" si="18"/>
        <v>Dec2020</v>
      </c>
      <c r="D304" s="2" t="s">
        <v>884</v>
      </c>
      <c r="E304" s="1">
        <v>25</v>
      </c>
      <c r="F304" s="1">
        <v>2020</v>
      </c>
      <c r="G304" s="1">
        <f t="shared" si="16"/>
        <v>12</v>
      </c>
      <c r="H304" s="5">
        <f t="shared" si="17"/>
        <v>44190</v>
      </c>
      <c r="I304" s="1">
        <v>138</v>
      </c>
      <c r="J304" s="1">
        <v>2.0596000000000001</v>
      </c>
      <c r="K304" s="1">
        <v>2</v>
      </c>
      <c r="L304" s="1">
        <v>2.5289999999999999</v>
      </c>
      <c r="M304" s="1">
        <f t="shared" si="19"/>
        <v>0.8833333333333333</v>
      </c>
      <c r="N304" s="2" t="s">
        <v>586</v>
      </c>
      <c r="O304" s="1">
        <v>2956</v>
      </c>
      <c r="P304" s="1">
        <v>1.86</v>
      </c>
    </row>
    <row r="305" spans="1:16" ht="13.2" x14ac:dyDescent="0.25">
      <c r="A305" s="3" t="s">
        <v>518</v>
      </c>
      <c r="B305" s="1" t="s">
        <v>519</v>
      </c>
      <c r="C305" s="1" t="str">
        <f t="shared" si="18"/>
        <v>Dec2020</v>
      </c>
      <c r="D305" s="2" t="s">
        <v>884</v>
      </c>
      <c r="E305" s="1">
        <v>22</v>
      </c>
      <c r="F305" s="1">
        <v>2020</v>
      </c>
      <c r="G305" s="1">
        <f t="shared" si="16"/>
        <v>12</v>
      </c>
      <c r="H305" s="5">
        <f t="shared" si="17"/>
        <v>44187</v>
      </c>
      <c r="I305" s="1">
        <v>298</v>
      </c>
      <c r="J305" s="1">
        <v>4.8460000000000001</v>
      </c>
      <c r="K305" s="1">
        <v>0</v>
      </c>
      <c r="L305" s="1">
        <v>9.0229999999999997</v>
      </c>
      <c r="M305" s="1">
        <f t="shared" si="19"/>
        <v>0.96666666666666667</v>
      </c>
      <c r="N305" s="2" t="s">
        <v>60</v>
      </c>
      <c r="O305" s="1">
        <v>2480</v>
      </c>
      <c r="P305" s="1">
        <v>2.78</v>
      </c>
    </row>
    <row r="306" spans="1:16" ht="13.2" x14ac:dyDescent="0.25">
      <c r="A306" s="3" t="s">
        <v>647</v>
      </c>
      <c r="B306" s="1" t="s">
        <v>648</v>
      </c>
      <c r="C306" s="1" t="str">
        <f t="shared" si="18"/>
        <v>Dec2020</v>
      </c>
      <c r="D306" s="2" t="s">
        <v>884</v>
      </c>
      <c r="E306" s="1">
        <v>22</v>
      </c>
      <c r="F306" s="1">
        <v>2020</v>
      </c>
      <c r="G306" s="1">
        <f t="shared" si="16"/>
        <v>12</v>
      </c>
      <c r="H306" s="5">
        <f t="shared" si="17"/>
        <v>44187</v>
      </c>
      <c r="I306" s="1">
        <v>167</v>
      </c>
      <c r="J306" s="1">
        <v>4.7884000000000002</v>
      </c>
      <c r="K306" s="1">
        <v>0</v>
      </c>
      <c r="L306" s="1">
        <v>3.35</v>
      </c>
      <c r="M306" s="1">
        <f t="shared" si="19"/>
        <v>1.7166666666666668</v>
      </c>
      <c r="N306" s="2" t="s">
        <v>192</v>
      </c>
      <c r="O306" s="1">
        <v>4343</v>
      </c>
      <c r="P306" s="1">
        <v>1.27</v>
      </c>
    </row>
    <row r="307" spans="1:16" ht="13.2" x14ac:dyDescent="0.25">
      <c r="A307" s="3" t="s">
        <v>160</v>
      </c>
      <c r="B307" s="1" t="s">
        <v>161</v>
      </c>
      <c r="C307" s="1" t="str">
        <f t="shared" si="18"/>
        <v>Dec2020</v>
      </c>
      <c r="D307" s="2" t="s">
        <v>884</v>
      </c>
      <c r="E307" s="1">
        <v>19</v>
      </c>
      <c r="F307" s="1">
        <v>2020</v>
      </c>
      <c r="G307" s="1">
        <f t="shared" si="16"/>
        <v>12</v>
      </c>
      <c r="H307" s="5">
        <f t="shared" si="17"/>
        <v>44184</v>
      </c>
      <c r="I307" s="1">
        <v>1762</v>
      </c>
      <c r="J307" s="1">
        <v>32.324399999999997</v>
      </c>
      <c r="K307" s="1">
        <v>10</v>
      </c>
      <c r="L307" s="1">
        <v>30.51</v>
      </c>
      <c r="M307" s="1">
        <f t="shared" si="19"/>
        <v>1.1000000000000001</v>
      </c>
      <c r="N307" s="2" t="s">
        <v>162</v>
      </c>
      <c r="O307" s="1">
        <v>49265</v>
      </c>
      <c r="P307" s="1">
        <v>2.0299999999999998</v>
      </c>
    </row>
    <row r="308" spans="1:16" ht="13.2" x14ac:dyDescent="0.25">
      <c r="A308" s="3" t="s">
        <v>67</v>
      </c>
      <c r="B308" s="1" t="s">
        <v>68</v>
      </c>
      <c r="C308" s="1" t="str">
        <f t="shared" si="18"/>
        <v>Dec2020</v>
      </c>
      <c r="D308" s="2" t="s">
        <v>884</v>
      </c>
      <c r="E308" s="1">
        <v>16</v>
      </c>
      <c r="F308" s="1">
        <v>2020</v>
      </c>
      <c r="G308" s="1">
        <f t="shared" si="16"/>
        <v>12</v>
      </c>
      <c r="H308" s="5">
        <f t="shared" si="17"/>
        <v>44181</v>
      </c>
      <c r="I308" s="1">
        <v>7194</v>
      </c>
      <c r="J308" s="1">
        <v>266.17169999999999</v>
      </c>
      <c r="K308" s="1">
        <v>27</v>
      </c>
      <c r="L308" s="1">
        <v>139.56299999999999</v>
      </c>
      <c r="M308" s="1">
        <f t="shared" si="19"/>
        <v>2.2166666666666668</v>
      </c>
      <c r="N308" s="2" t="s">
        <v>69</v>
      </c>
      <c r="O308" s="1">
        <v>94734</v>
      </c>
      <c r="P308" s="1">
        <v>3.63</v>
      </c>
    </row>
    <row r="309" spans="1:16" ht="13.2" x14ac:dyDescent="0.25">
      <c r="A309" s="3" t="s">
        <v>37</v>
      </c>
      <c r="B309" s="1" t="s">
        <v>38</v>
      </c>
      <c r="C309" s="1" t="str">
        <f t="shared" si="18"/>
        <v>Dec2020</v>
      </c>
      <c r="D309" s="2" t="s">
        <v>884</v>
      </c>
      <c r="E309" s="1">
        <v>13</v>
      </c>
      <c r="F309" s="1">
        <v>2020</v>
      </c>
      <c r="G309" s="1">
        <f t="shared" si="16"/>
        <v>12</v>
      </c>
      <c r="H309" s="5">
        <f t="shared" si="17"/>
        <v>44178</v>
      </c>
      <c r="I309" s="1">
        <v>21547</v>
      </c>
      <c r="J309" s="1">
        <v>706.24279999999999</v>
      </c>
      <c r="K309" s="1">
        <v>96</v>
      </c>
      <c r="L309" s="1">
        <v>43.008000000000003</v>
      </c>
      <c r="M309" s="1">
        <f t="shared" si="19"/>
        <v>1.95</v>
      </c>
      <c r="N309" s="2" t="s">
        <v>39</v>
      </c>
      <c r="O309" s="1">
        <v>240939</v>
      </c>
      <c r="P309" s="1">
        <v>4.78</v>
      </c>
    </row>
    <row r="310" spans="1:16" ht="13.2" x14ac:dyDescent="0.25">
      <c r="A310" s="3" t="s">
        <v>46</v>
      </c>
      <c r="B310" s="1" t="s">
        <v>47</v>
      </c>
      <c r="C310" s="1" t="str">
        <f t="shared" si="18"/>
        <v>Dec2020</v>
      </c>
      <c r="D310" s="2" t="s">
        <v>884</v>
      </c>
      <c r="E310" s="1">
        <v>10</v>
      </c>
      <c r="F310" s="1">
        <v>2020</v>
      </c>
      <c r="G310" s="1">
        <f t="shared" si="16"/>
        <v>12</v>
      </c>
      <c r="H310" s="5">
        <f t="shared" si="17"/>
        <v>44175</v>
      </c>
      <c r="I310" s="1">
        <v>13947</v>
      </c>
      <c r="J310" s="1">
        <v>420.97140000000002</v>
      </c>
      <c r="K310" s="1">
        <v>40</v>
      </c>
      <c r="L310" s="1">
        <v>254.696</v>
      </c>
      <c r="M310" s="1">
        <f t="shared" si="19"/>
        <v>1.8</v>
      </c>
      <c r="N310" s="2" t="s">
        <v>48</v>
      </c>
      <c r="O310" s="1">
        <v>136349</v>
      </c>
      <c r="P310" s="1">
        <v>5.12</v>
      </c>
    </row>
    <row r="311" spans="1:16" ht="13.2" x14ac:dyDescent="0.25">
      <c r="A311" s="3" t="s">
        <v>17</v>
      </c>
      <c r="B311" s="1" t="s">
        <v>18</v>
      </c>
      <c r="C311" s="1" t="str">
        <f t="shared" si="18"/>
        <v>Dec2020</v>
      </c>
      <c r="D311" s="2" t="s">
        <v>884</v>
      </c>
      <c r="E311" s="1">
        <v>7</v>
      </c>
      <c r="F311" s="1">
        <v>2020</v>
      </c>
      <c r="G311" s="1">
        <f t="shared" si="16"/>
        <v>12</v>
      </c>
      <c r="H311" s="5">
        <f t="shared" si="17"/>
        <v>44172</v>
      </c>
      <c r="I311" s="1">
        <v>81516</v>
      </c>
      <c r="J311" s="1">
        <v>3069.3764000000001</v>
      </c>
      <c r="K311" s="1">
        <v>328</v>
      </c>
      <c r="L311" s="1">
        <v>894.21299999999997</v>
      </c>
      <c r="M311" s="1">
        <f t="shared" si="19"/>
        <v>2.25</v>
      </c>
      <c r="N311" s="2" t="s">
        <v>19</v>
      </c>
      <c r="O311" s="1">
        <v>677774</v>
      </c>
      <c r="P311" s="1">
        <v>6.55</v>
      </c>
    </row>
    <row r="312" spans="1:16" ht="13.2" x14ac:dyDescent="0.25">
      <c r="A312" s="3" t="s">
        <v>266</v>
      </c>
      <c r="B312" s="1" t="s">
        <v>267</v>
      </c>
      <c r="C312" s="1" t="str">
        <f t="shared" si="18"/>
        <v>Dec2020</v>
      </c>
      <c r="D312" s="2" t="s">
        <v>884</v>
      </c>
      <c r="E312" s="1">
        <v>4</v>
      </c>
      <c r="F312" s="1">
        <v>2020</v>
      </c>
      <c r="G312" s="1">
        <f t="shared" si="16"/>
        <v>12</v>
      </c>
      <c r="H312" s="5">
        <f t="shared" si="17"/>
        <v>44169</v>
      </c>
      <c r="I312" s="1">
        <v>1000</v>
      </c>
      <c r="J312" s="1">
        <v>27.443999999999999</v>
      </c>
      <c r="K312" s="1">
        <v>5</v>
      </c>
      <c r="L312" s="1">
        <v>5.0449999999999999</v>
      </c>
      <c r="M312" s="1">
        <f t="shared" si="19"/>
        <v>1.6333333333333333</v>
      </c>
      <c r="N312" s="2" t="s">
        <v>241</v>
      </c>
      <c r="O312" s="1">
        <v>13347</v>
      </c>
      <c r="P312" s="1">
        <v>3.6</v>
      </c>
    </row>
    <row r="313" spans="1:16" ht="13.2" x14ac:dyDescent="0.25">
      <c r="A313" s="3" t="s">
        <v>379</v>
      </c>
      <c r="B313" s="1" t="s">
        <v>380</v>
      </c>
      <c r="C313" s="1" t="str">
        <f t="shared" si="18"/>
        <v>Dec2020</v>
      </c>
      <c r="D313" s="2" t="s">
        <v>884</v>
      </c>
      <c r="E313" s="1">
        <v>1</v>
      </c>
      <c r="F313" s="1">
        <v>2020</v>
      </c>
      <c r="G313" s="1">
        <f t="shared" si="16"/>
        <v>12</v>
      </c>
      <c r="H313" s="5">
        <f t="shared" si="17"/>
        <v>44166</v>
      </c>
      <c r="I313" s="1">
        <v>642</v>
      </c>
      <c r="J313" s="1">
        <v>18.631599999999999</v>
      </c>
      <c r="K313" s="1">
        <v>10</v>
      </c>
      <c r="L313" s="1">
        <v>3.081</v>
      </c>
      <c r="M313" s="1">
        <f t="shared" si="19"/>
        <v>1.7333333333333334</v>
      </c>
      <c r="N313" s="2" t="s">
        <v>273</v>
      </c>
      <c r="O313" s="1">
        <v>8288</v>
      </c>
      <c r="P313" s="1">
        <v>2.11</v>
      </c>
    </row>
    <row r="314" spans="1:16" ht="13.2" x14ac:dyDescent="0.25">
      <c r="A314" s="3" t="s">
        <v>617</v>
      </c>
      <c r="B314" s="1" t="s">
        <v>618</v>
      </c>
      <c r="C314" s="1" t="str">
        <f t="shared" si="18"/>
        <v>Dec2020</v>
      </c>
      <c r="D314" s="2" t="s">
        <v>884</v>
      </c>
      <c r="E314" s="1">
        <v>1</v>
      </c>
      <c r="F314" s="1">
        <v>2020</v>
      </c>
      <c r="G314" s="1">
        <f t="shared" si="16"/>
        <v>12</v>
      </c>
      <c r="H314" s="5">
        <f t="shared" si="17"/>
        <v>44166</v>
      </c>
      <c r="I314" s="1">
        <v>191</v>
      </c>
      <c r="J314" s="1">
        <v>1.9278</v>
      </c>
      <c r="K314" s="1">
        <v>0</v>
      </c>
      <c r="L314" s="1">
        <v>0.441</v>
      </c>
      <c r="M314" s="1">
        <f t="shared" si="19"/>
        <v>0.6</v>
      </c>
      <c r="N314" s="2" t="s">
        <v>144</v>
      </c>
      <c r="O314" s="1">
        <v>2576</v>
      </c>
      <c r="P314" s="1">
        <v>2.25</v>
      </c>
    </row>
    <row r="315" spans="1:16" ht="13.2" x14ac:dyDescent="0.25">
      <c r="A315" s="3" t="s">
        <v>614</v>
      </c>
      <c r="B315" s="1" t="s">
        <v>615</v>
      </c>
      <c r="C315" s="1" t="str">
        <f t="shared" si="18"/>
        <v>Nov2020</v>
      </c>
      <c r="D315" s="2" t="s">
        <v>890</v>
      </c>
      <c r="E315" s="1">
        <v>27</v>
      </c>
      <c r="F315" s="1">
        <v>2020</v>
      </c>
      <c r="G315" s="1">
        <f t="shared" si="16"/>
        <v>11</v>
      </c>
      <c r="H315" s="5">
        <f t="shared" si="17"/>
        <v>44162</v>
      </c>
      <c r="I315" s="1">
        <v>194</v>
      </c>
      <c r="J315" s="1">
        <v>3.1827000000000001</v>
      </c>
      <c r="K315" s="1">
        <v>1</v>
      </c>
      <c r="L315" s="1">
        <v>1.8779999999999999</v>
      </c>
      <c r="M315" s="1">
        <f t="shared" si="19"/>
        <v>0.98333333333333328</v>
      </c>
      <c r="N315" s="2" t="s">
        <v>616</v>
      </c>
      <c r="O315" s="1">
        <v>3610</v>
      </c>
      <c r="P315" s="1">
        <v>1.75</v>
      </c>
    </row>
    <row r="316" spans="1:16" ht="13.2" x14ac:dyDescent="0.25">
      <c r="A316" s="3" t="s">
        <v>155</v>
      </c>
      <c r="B316" s="1" t="s">
        <v>156</v>
      </c>
      <c r="C316" s="1" t="str">
        <f t="shared" si="18"/>
        <v>Nov2020</v>
      </c>
      <c r="D316" s="2" t="s">
        <v>890</v>
      </c>
      <c r="E316" s="1">
        <v>25</v>
      </c>
      <c r="F316" s="1">
        <v>2020</v>
      </c>
      <c r="G316" s="1">
        <f t="shared" si="16"/>
        <v>11</v>
      </c>
      <c r="H316" s="5">
        <f t="shared" si="17"/>
        <v>44160</v>
      </c>
      <c r="I316" s="1">
        <v>1892</v>
      </c>
      <c r="J316" s="1">
        <v>31.962399999999999</v>
      </c>
      <c r="K316" s="1">
        <v>10</v>
      </c>
      <c r="L316" s="1">
        <v>79.138999999999996</v>
      </c>
      <c r="M316" s="1">
        <f t="shared" si="19"/>
        <v>1</v>
      </c>
      <c r="N316" s="2" t="s">
        <v>157</v>
      </c>
      <c r="O316" s="1">
        <v>5479</v>
      </c>
      <c r="P316" s="1">
        <v>7.23</v>
      </c>
    </row>
    <row r="317" spans="1:16" ht="13.2" x14ac:dyDescent="0.25">
      <c r="A317" s="3" t="s">
        <v>599</v>
      </c>
      <c r="B317" s="1" t="s">
        <v>600</v>
      </c>
      <c r="C317" s="1" t="str">
        <f t="shared" si="18"/>
        <v>Nov2020</v>
      </c>
      <c r="D317" s="2" t="s">
        <v>890</v>
      </c>
      <c r="E317" s="1">
        <v>22</v>
      </c>
      <c r="F317" s="1">
        <v>2020</v>
      </c>
      <c r="G317" s="1">
        <f t="shared" si="16"/>
        <v>11</v>
      </c>
      <c r="H317" s="5">
        <f t="shared" si="17"/>
        <v>44157</v>
      </c>
      <c r="I317" s="1">
        <v>210</v>
      </c>
      <c r="J317" s="1">
        <v>3.8647</v>
      </c>
      <c r="K317" s="1">
        <v>0</v>
      </c>
      <c r="L317" s="1">
        <v>1.621</v>
      </c>
      <c r="M317" s="1">
        <f t="shared" si="19"/>
        <v>1.1000000000000001</v>
      </c>
      <c r="N317" s="2" t="s">
        <v>162</v>
      </c>
      <c r="O317" s="1">
        <v>4293</v>
      </c>
      <c r="P317" s="1">
        <v>1.79</v>
      </c>
    </row>
    <row r="318" spans="1:16" ht="13.2" x14ac:dyDescent="0.25">
      <c r="A318" s="3" t="s">
        <v>268</v>
      </c>
      <c r="B318" s="1" t="s">
        <v>269</v>
      </c>
      <c r="C318" s="1" t="str">
        <f t="shared" si="18"/>
        <v>Oct2020</v>
      </c>
      <c r="D318" s="2" t="s">
        <v>883</v>
      </c>
      <c r="E318" s="1">
        <v>29</v>
      </c>
      <c r="F318" s="1">
        <v>2020</v>
      </c>
      <c r="G318" s="1">
        <f t="shared" si="16"/>
        <v>10</v>
      </c>
      <c r="H318" s="5">
        <f t="shared" si="17"/>
        <v>44133</v>
      </c>
      <c r="I318" s="1">
        <v>980</v>
      </c>
      <c r="J318" s="1">
        <v>33.1858</v>
      </c>
      <c r="K318" s="1">
        <v>3</v>
      </c>
      <c r="L318" s="1">
        <v>36.408000000000001</v>
      </c>
      <c r="M318" s="1">
        <f t="shared" si="19"/>
        <v>2.0166666666666666</v>
      </c>
      <c r="N318" s="2" t="s">
        <v>270</v>
      </c>
      <c r="O318" s="1">
        <v>6795</v>
      </c>
      <c r="P318" s="1">
        <v>3.25</v>
      </c>
    </row>
    <row r="319" spans="1:16" ht="13.2" x14ac:dyDescent="0.25">
      <c r="A319" s="3" t="s">
        <v>259</v>
      </c>
      <c r="B319" s="1" t="s">
        <v>260</v>
      </c>
      <c r="C319" s="1" t="str">
        <f t="shared" si="18"/>
        <v>Oct2020</v>
      </c>
      <c r="D319" s="2" t="s">
        <v>883</v>
      </c>
      <c r="E319" s="1">
        <v>26</v>
      </c>
      <c r="F319" s="1">
        <v>2020</v>
      </c>
      <c r="G319" s="1">
        <f t="shared" si="16"/>
        <v>10</v>
      </c>
      <c r="H319" s="5">
        <f t="shared" si="17"/>
        <v>44130</v>
      </c>
      <c r="I319" s="1">
        <v>1017</v>
      </c>
      <c r="J319" s="1">
        <v>28.609400000000001</v>
      </c>
      <c r="K319" s="1">
        <v>2</v>
      </c>
      <c r="L319" s="1">
        <v>0.78400000000000003</v>
      </c>
      <c r="M319" s="1">
        <f t="shared" si="19"/>
        <v>1.6833333333333333</v>
      </c>
      <c r="N319" s="2" t="s">
        <v>124</v>
      </c>
      <c r="O319" s="1">
        <v>12506</v>
      </c>
      <c r="P319" s="1">
        <v>4.71</v>
      </c>
    </row>
    <row r="320" spans="1:16" ht="13.2" x14ac:dyDescent="0.25">
      <c r="A320" s="3" t="s">
        <v>97</v>
      </c>
      <c r="B320" s="1" t="s">
        <v>98</v>
      </c>
      <c r="C320" s="1" t="str">
        <f t="shared" si="18"/>
        <v>Oct2020</v>
      </c>
      <c r="D320" s="2" t="s">
        <v>883</v>
      </c>
      <c r="E320" s="1">
        <v>23</v>
      </c>
      <c r="F320" s="1">
        <v>2020</v>
      </c>
      <c r="G320" s="1">
        <f t="shared" si="16"/>
        <v>10</v>
      </c>
      <c r="H320" s="5">
        <f t="shared" si="17"/>
        <v>44127</v>
      </c>
      <c r="I320" s="1">
        <v>3884</v>
      </c>
      <c r="J320" s="1">
        <v>150.56899999999999</v>
      </c>
      <c r="K320" s="1">
        <v>20</v>
      </c>
      <c r="L320" s="1">
        <v>35.198999999999998</v>
      </c>
      <c r="M320" s="1">
        <f t="shared" si="19"/>
        <v>2.3166666666666664</v>
      </c>
      <c r="N320" s="2" t="s">
        <v>99</v>
      </c>
      <c r="O320" s="1">
        <v>24523</v>
      </c>
      <c r="P320" s="1">
        <v>7.98</v>
      </c>
    </row>
    <row r="321" spans="1:16" ht="13.2" x14ac:dyDescent="0.25">
      <c r="A321" s="3" t="s">
        <v>209</v>
      </c>
      <c r="B321" s="1" t="s">
        <v>210</v>
      </c>
      <c r="C321" s="1" t="str">
        <f t="shared" si="18"/>
        <v>Oct2020</v>
      </c>
      <c r="D321" s="2" t="s">
        <v>883</v>
      </c>
      <c r="E321" s="1">
        <v>20</v>
      </c>
      <c r="F321" s="1">
        <v>2020</v>
      </c>
      <c r="G321" s="1">
        <f t="shared" si="16"/>
        <v>10</v>
      </c>
      <c r="H321" s="5">
        <f t="shared" si="17"/>
        <v>44124</v>
      </c>
      <c r="I321" s="1">
        <v>1310</v>
      </c>
      <c r="J321" s="1">
        <v>41.062199999999997</v>
      </c>
      <c r="K321" s="1">
        <v>4</v>
      </c>
      <c r="L321" s="1">
        <v>31.783000000000001</v>
      </c>
      <c r="M321" s="1">
        <f t="shared" si="19"/>
        <v>1.8666666666666667</v>
      </c>
      <c r="N321" s="2" t="s">
        <v>211</v>
      </c>
      <c r="O321" s="1">
        <v>8480</v>
      </c>
      <c r="P321" s="1">
        <v>8.16</v>
      </c>
    </row>
    <row r="322" spans="1:16" ht="13.2" x14ac:dyDescent="0.25">
      <c r="A322" s="3" t="s">
        <v>87</v>
      </c>
      <c r="B322" s="1" t="s">
        <v>88</v>
      </c>
      <c r="C322" s="1" t="str">
        <f t="shared" si="18"/>
        <v>Oct2020</v>
      </c>
      <c r="D322" s="2" t="s">
        <v>883</v>
      </c>
      <c r="E322" s="1">
        <v>17</v>
      </c>
      <c r="F322" s="1">
        <v>2020</v>
      </c>
      <c r="G322" s="1">
        <f t="shared" ref="G322:G375" si="20">MONTH("2"&amp;D322)</f>
        <v>10</v>
      </c>
      <c r="H322" s="5">
        <f t="shared" ref="H322:H375" si="21">DATE(F322,G322,E322)</f>
        <v>44121</v>
      </c>
      <c r="I322" s="1">
        <v>4855</v>
      </c>
      <c r="J322" s="1">
        <v>108.80419999999999</v>
      </c>
      <c r="K322" s="1">
        <v>15</v>
      </c>
      <c r="L322" s="1">
        <v>78.366</v>
      </c>
      <c r="M322" s="1">
        <f t="shared" si="19"/>
        <v>1.3333333333333333</v>
      </c>
      <c r="N322" s="2" t="s">
        <v>81</v>
      </c>
      <c r="O322" s="1">
        <v>28892</v>
      </c>
      <c r="P322" s="1">
        <v>7.13</v>
      </c>
    </row>
    <row r="323" spans="1:16" ht="13.2" x14ac:dyDescent="0.25">
      <c r="A323" s="3" t="s">
        <v>231</v>
      </c>
      <c r="B323" s="1" t="s">
        <v>232</v>
      </c>
      <c r="C323" s="1" t="str">
        <f t="shared" ref="C323:C375" si="22">_xlfn.CONCAT(D323,F323)</f>
        <v>Oct2020</v>
      </c>
      <c r="D323" s="2" t="s">
        <v>883</v>
      </c>
      <c r="E323" s="1">
        <v>15</v>
      </c>
      <c r="F323" s="1">
        <v>2020</v>
      </c>
      <c r="G323" s="1">
        <f t="shared" si="20"/>
        <v>10</v>
      </c>
      <c r="H323" s="5">
        <f t="shared" si="21"/>
        <v>44119</v>
      </c>
      <c r="I323" s="1">
        <v>1132</v>
      </c>
      <c r="J323" s="1">
        <v>10.7011</v>
      </c>
      <c r="K323" s="1">
        <v>4</v>
      </c>
      <c r="L323" s="1">
        <v>14.715999999999999</v>
      </c>
      <c r="M323" s="1">
        <f t="shared" ref="M323:M375" si="23">HOUR(N323)*60+MINUTE(N323)+SECOND(N323)/60</f>
        <v>0.56666666666666665</v>
      </c>
      <c r="N323" s="2" t="s">
        <v>233</v>
      </c>
      <c r="O323" s="1">
        <v>2946</v>
      </c>
      <c r="P323" s="1">
        <v>5.23</v>
      </c>
    </row>
    <row r="324" spans="1:16" ht="13.2" x14ac:dyDescent="0.25">
      <c r="A324" s="3" t="s">
        <v>422</v>
      </c>
      <c r="B324" s="1" t="s">
        <v>423</v>
      </c>
      <c r="C324" s="1" t="str">
        <f t="shared" si="22"/>
        <v>Oct2020</v>
      </c>
      <c r="D324" s="2" t="s">
        <v>883</v>
      </c>
      <c r="E324" s="1">
        <v>15</v>
      </c>
      <c r="F324" s="1">
        <v>2020</v>
      </c>
      <c r="G324" s="1">
        <f t="shared" si="20"/>
        <v>10</v>
      </c>
      <c r="H324" s="5">
        <f t="shared" si="21"/>
        <v>44119</v>
      </c>
      <c r="I324" s="1">
        <v>504</v>
      </c>
      <c r="J324" s="1">
        <v>5.6989999999999998</v>
      </c>
      <c r="K324" s="1">
        <v>3</v>
      </c>
      <c r="L324" s="1">
        <v>4.835</v>
      </c>
      <c r="M324" s="1">
        <f t="shared" si="23"/>
        <v>0.66666666666666663</v>
      </c>
      <c r="N324" s="2" t="s">
        <v>424</v>
      </c>
      <c r="O324" s="1">
        <v>3042</v>
      </c>
      <c r="P324" s="1">
        <v>4.5999999999999996</v>
      </c>
    </row>
    <row r="325" spans="1:16" ht="13.2" x14ac:dyDescent="0.25">
      <c r="A325" s="3" t="s">
        <v>513</v>
      </c>
      <c r="B325" s="1" t="s">
        <v>514</v>
      </c>
      <c r="C325" s="1" t="str">
        <f t="shared" si="22"/>
        <v>Oct2020</v>
      </c>
      <c r="D325" s="2" t="s">
        <v>883</v>
      </c>
      <c r="E325" s="1">
        <v>15</v>
      </c>
      <c r="F325" s="1">
        <v>2020</v>
      </c>
      <c r="G325" s="1">
        <f t="shared" si="20"/>
        <v>10</v>
      </c>
      <c r="H325" s="5">
        <f t="shared" si="21"/>
        <v>44119</v>
      </c>
      <c r="I325" s="1">
        <v>312</v>
      </c>
      <c r="J325" s="1">
        <v>6.8760000000000003</v>
      </c>
      <c r="K325" s="1">
        <v>1</v>
      </c>
      <c r="L325" s="1">
        <v>1.756</v>
      </c>
      <c r="M325" s="1">
        <f t="shared" si="23"/>
        <v>1.3166666666666667</v>
      </c>
      <c r="N325" s="2" t="s">
        <v>515</v>
      </c>
      <c r="O325" s="1">
        <v>3694</v>
      </c>
      <c r="P325" s="1">
        <v>5.0599999999999996</v>
      </c>
    </row>
    <row r="326" spans="1:16" ht="13.2" x14ac:dyDescent="0.25">
      <c r="A326" s="3" t="s">
        <v>288</v>
      </c>
      <c r="B326" s="1" t="s">
        <v>289</v>
      </c>
      <c r="C326" s="1" t="str">
        <f t="shared" si="22"/>
        <v>Oct2020</v>
      </c>
      <c r="D326" s="2" t="s">
        <v>883</v>
      </c>
      <c r="E326" s="1">
        <v>14</v>
      </c>
      <c r="F326" s="1">
        <v>2020</v>
      </c>
      <c r="G326" s="1">
        <f t="shared" si="20"/>
        <v>10</v>
      </c>
      <c r="H326" s="5">
        <f t="shared" si="21"/>
        <v>44118</v>
      </c>
      <c r="I326" s="1">
        <v>918</v>
      </c>
      <c r="J326" s="1">
        <v>16.8019</v>
      </c>
      <c r="K326" s="1">
        <v>4</v>
      </c>
      <c r="L326" s="1">
        <v>19.283000000000001</v>
      </c>
      <c r="M326" s="1">
        <f t="shared" si="23"/>
        <v>1.0833333333333333</v>
      </c>
      <c r="N326" s="2" t="s">
        <v>290</v>
      </c>
      <c r="O326" s="1">
        <v>6857</v>
      </c>
      <c r="P326" s="1">
        <v>4.67</v>
      </c>
    </row>
    <row r="327" spans="1:16" ht="13.2" x14ac:dyDescent="0.25">
      <c r="A327" s="3" t="s">
        <v>751</v>
      </c>
      <c r="B327" s="1" t="s">
        <v>752</v>
      </c>
      <c r="C327" s="1" t="str">
        <f t="shared" si="22"/>
        <v>Oct2020</v>
      </c>
      <c r="D327" s="2" t="s">
        <v>883</v>
      </c>
      <c r="E327" s="1">
        <v>11</v>
      </c>
      <c r="F327" s="1">
        <v>2020</v>
      </c>
      <c r="G327" s="1">
        <f t="shared" si="20"/>
        <v>10</v>
      </c>
      <c r="H327" s="5">
        <f t="shared" si="21"/>
        <v>44115</v>
      </c>
      <c r="I327" s="1">
        <v>75</v>
      </c>
      <c r="J327" s="1">
        <v>1.5246</v>
      </c>
      <c r="K327" s="1">
        <v>1</v>
      </c>
      <c r="L327" s="1">
        <v>0.48099999999999998</v>
      </c>
      <c r="M327" s="1">
        <f t="shared" si="23"/>
        <v>1.2166666666666668</v>
      </c>
      <c r="N327" s="2" t="s">
        <v>182</v>
      </c>
      <c r="O327" s="1">
        <v>2207</v>
      </c>
      <c r="P327" s="1">
        <v>1.22</v>
      </c>
    </row>
    <row r="328" spans="1:16" ht="13.2" x14ac:dyDescent="0.25">
      <c r="A328" s="3" t="s">
        <v>587</v>
      </c>
      <c r="B328" s="1" t="s">
        <v>588</v>
      </c>
      <c r="C328" s="1" t="str">
        <f t="shared" si="22"/>
        <v>Oct2020</v>
      </c>
      <c r="D328" s="2" t="s">
        <v>883</v>
      </c>
      <c r="E328" s="1">
        <v>8</v>
      </c>
      <c r="F328" s="1">
        <v>2020</v>
      </c>
      <c r="G328" s="1">
        <f t="shared" si="20"/>
        <v>10</v>
      </c>
      <c r="H328" s="5">
        <f t="shared" si="21"/>
        <v>44112</v>
      </c>
      <c r="I328" s="1">
        <v>219</v>
      </c>
      <c r="J328" s="1">
        <v>3.9051</v>
      </c>
      <c r="K328" s="1">
        <v>0</v>
      </c>
      <c r="L328" s="1">
        <v>3.9940000000000002</v>
      </c>
      <c r="M328" s="1">
        <f t="shared" si="23"/>
        <v>1.0666666666666667</v>
      </c>
      <c r="N328" s="2" t="s">
        <v>86</v>
      </c>
      <c r="O328" s="1">
        <v>2917</v>
      </c>
      <c r="P328" s="1">
        <v>4.05</v>
      </c>
    </row>
    <row r="329" spans="1:16" ht="13.2" x14ac:dyDescent="0.25">
      <c r="A329" s="3" t="s">
        <v>459</v>
      </c>
      <c r="B329" s="1" t="s">
        <v>460</v>
      </c>
      <c r="C329" s="1" t="str">
        <f t="shared" si="22"/>
        <v>Oct2020</v>
      </c>
      <c r="D329" s="2" t="s">
        <v>883</v>
      </c>
      <c r="E329" s="1">
        <v>5</v>
      </c>
      <c r="F329" s="1">
        <v>2020</v>
      </c>
      <c r="G329" s="1">
        <f t="shared" si="20"/>
        <v>10</v>
      </c>
      <c r="H329" s="5">
        <f t="shared" si="21"/>
        <v>44109</v>
      </c>
      <c r="I329" s="1">
        <v>378</v>
      </c>
      <c r="J329" s="1">
        <v>9.6262000000000008</v>
      </c>
      <c r="K329" s="1">
        <v>3</v>
      </c>
      <c r="L329" s="1">
        <v>5.3040000000000003</v>
      </c>
      <c r="M329" s="1">
        <f t="shared" si="23"/>
        <v>1.5166666666666666</v>
      </c>
      <c r="N329" s="2" t="s">
        <v>312</v>
      </c>
      <c r="O329" s="1">
        <v>4275</v>
      </c>
      <c r="P329" s="1">
        <v>5.12</v>
      </c>
    </row>
    <row r="330" spans="1:16" ht="13.2" x14ac:dyDescent="0.25">
      <c r="A330" s="3" t="s">
        <v>753</v>
      </c>
      <c r="B330" s="1" t="s">
        <v>754</v>
      </c>
      <c r="C330" s="1" t="str">
        <f t="shared" si="22"/>
        <v>Oct2020</v>
      </c>
      <c r="D330" s="2" t="s">
        <v>883</v>
      </c>
      <c r="E330" s="1">
        <v>2</v>
      </c>
      <c r="F330" s="1">
        <v>2020</v>
      </c>
      <c r="G330" s="1">
        <f t="shared" si="20"/>
        <v>10</v>
      </c>
      <c r="H330" s="5">
        <f t="shared" si="21"/>
        <v>44106</v>
      </c>
      <c r="I330" s="1">
        <v>75</v>
      </c>
      <c r="J330" s="1">
        <v>1.3795999999999999</v>
      </c>
      <c r="K330" s="1">
        <v>1</v>
      </c>
      <c r="L330" s="1">
        <v>6.7000000000000004E-2</v>
      </c>
      <c r="M330" s="1">
        <f t="shared" si="23"/>
        <v>1.1000000000000001</v>
      </c>
      <c r="N330" s="2" t="s">
        <v>162</v>
      </c>
      <c r="O330" s="1">
        <v>2624</v>
      </c>
      <c r="P330" s="1">
        <v>1.1100000000000001</v>
      </c>
    </row>
    <row r="331" spans="1:16" ht="13.2" x14ac:dyDescent="0.25">
      <c r="A331" s="3" t="s">
        <v>724</v>
      </c>
      <c r="B331" s="1" t="s">
        <v>725</v>
      </c>
      <c r="C331" s="1" t="str">
        <f t="shared" si="22"/>
        <v>Sep2020</v>
      </c>
      <c r="D331" s="2" t="s">
        <v>882</v>
      </c>
      <c r="E331" s="1">
        <v>26</v>
      </c>
      <c r="F331" s="1">
        <v>2020</v>
      </c>
      <c r="G331" s="1">
        <f t="shared" si="20"/>
        <v>9</v>
      </c>
      <c r="H331" s="5">
        <f t="shared" si="21"/>
        <v>44100</v>
      </c>
      <c r="I331" s="1">
        <v>96</v>
      </c>
      <c r="J331" s="1">
        <v>1.2572000000000001</v>
      </c>
      <c r="K331" s="1">
        <v>1</v>
      </c>
      <c r="L331" s="1">
        <v>1.6830000000000001</v>
      </c>
      <c r="M331" s="1">
        <f t="shared" si="23"/>
        <v>0.78333333333333333</v>
      </c>
      <c r="N331" s="2" t="s">
        <v>704</v>
      </c>
      <c r="O331" s="1">
        <v>2899</v>
      </c>
      <c r="P331" s="1">
        <v>1.59</v>
      </c>
    </row>
    <row r="332" spans="1:16" ht="13.2" x14ac:dyDescent="0.25">
      <c r="A332" s="3" t="s">
        <v>663</v>
      </c>
      <c r="B332" s="1" t="s">
        <v>664</v>
      </c>
      <c r="C332" s="1" t="str">
        <f t="shared" si="22"/>
        <v>Sep2020</v>
      </c>
      <c r="D332" s="2" t="s">
        <v>882</v>
      </c>
      <c r="E332" s="1">
        <v>23</v>
      </c>
      <c r="F332" s="1">
        <v>2020</v>
      </c>
      <c r="G332" s="1">
        <f t="shared" si="20"/>
        <v>9</v>
      </c>
      <c r="H332" s="5">
        <f t="shared" si="21"/>
        <v>44097</v>
      </c>
      <c r="I332" s="1">
        <v>147</v>
      </c>
      <c r="J332" s="1">
        <v>2.6164999999999998</v>
      </c>
      <c r="K332" s="1">
        <v>1</v>
      </c>
      <c r="L332" s="1">
        <v>3.306</v>
      </c>
      <c r="M332" s="1">
        <f t="shared" si="23"/>
        <v>1.0666666666666667</v>
      </c>
      <c r="N332" s="2" t="s">
        <v>86</v>
      </c>
      <c r="O332" s="1">
        <v>3278</v>
      </c>
      <c r="P332" s="1">
        <v>1.37</v>
      </c>
    </row>
    <row r="333" spans="1:16" ht="13.2" x14ac:dyDescent="0.25">
      <c r="A333" s="3" t="s">
        <v>92</v>
      </c>
      <c r="B333" s="1" t="s">
        <v>93</v>
      </c>
      <c r="C333" s="1" t="str">
        <f t="shared" si="22"/>
        <v>Sep2020</v>
      </c>
      <c r="D333" s="2" t="s">
        <v>882</v>
      </c>
      <c r="E333" s="1">
        <v>20</v>
      </c>
      <c r="F333" s="1">
        <v>2020</v>
      </c>
      <c r="G333" s="1">
        <f t="shared" si="20"/>
        <v>9</v>
      </c>
      <c r="H333" s="5">
        <f t="shared" si="21"/>
        <v>44094</v>
      </c>
      <c r="I333" s="1">
        <v>4102</v>
      </c>
      <c r="J333" s="1">
        <v>139.9665</v>
      </c>
      <c r="K333" s="1">
        <v>15</v>
      </c>
      <c r="L333" s="1">
        <v>40.594999999999999</v>
      </c>
      <c r="M333" s="1">
        <f t="shared" si="23"/>
        <v>2.0333333333333332</v>
      </c>
      <c r="N333" s="2" t="s">
        <v>94</v>
      </c>
      <c r="O333" s="1">
        <v>30600</v>
      </c>
      <c r="P333" s="1">
        <v>6.02</v>
      </c>
    </row>
    <row r="334" spans="1:16" ht="13.2" x14ac:dyDescent="0.25">
      <c r="A334" s="3" t="s">
        <v>673</v>
      </c>
      <c r="B334" s="1" t="s">
        <v>674</v>
      </c>
      <c r="C334" s="1" t="str">
        <f t="shared" si="22"/>
        <v>Sep2020</v>
      </c>
      <c r="D334" s="2" t="s">
        <v>882</v>
      </c>
      <c r="E334" s="1">
        <v>16</v>
      </c>
      <c r="F334" s="1">
        <v>2020</v>
      </c>
      <c r="G334" s="1">
        <f t="shared" si="20"/>
        <v>9</v>
      </c>
      <c r="H334" s="5">
        <f t="shared" si="21"/>
        <v>44090</v>
      </c>
      <c r="I334" s="1">
        <v>139</v>
      </c>
      <c r="J334" s="1">
        <v>2.5979999999999999</v>
      </c>
      <c r="K334" s="1">
        <v>0</v>
      </c>
      <c r="L334" s="1">
        <v>3.3370000000000002</v>
      </c>
      <c r="M334" s="1">
        <f t="shared" si="23"/>
        <v>1.1166666666666667</v>
      </c>
      <c r="N334" s="2" t="s">
        <v>359</v>
      </c>
      <c r="O334" s="1">
        <v>3346</v>
      </c>
      <c r="P334" s="1">
        <v>1.82</v>
      </c>
    </row>
    <row r="335" spans="1:16" ht="13.2" x14ac:dyDescent="0.25">
      <c r="A335" s="3" t="s">
        <v>496</v>
      </c>
      <c r="B335" s="1" t="s">
        <v>497</v>
      </c>
      <c r="C335" s="1" t="str">
        <f t="shared" si="22"/>
        <v>Sep2020</v>
      </c>
      <c r="D335" s="2" t="s">
        <v>882</v>
      </c>
      <c r="E335" s="1">
        <v>14</v>
      </c>
      <c r="F335" s="1">
        <v>2020</v>
      </c>
      <c r="G335" s="1">
        <f t="shared" si="20"/>
        <v>9</v>
      </c>
      <c r="H335" s="5">
        <f t="shared" si="21"/>
        <v>44088</v>
      </c>
      <c r="I335" s="1">
        <v>335</v>
      </c>
      <c r="J335" s="1">
        <v>9.0282</v>
      </c>
      <c r="K335" s="1">
        <v>1</v>
      </c>
      <c r="L335" s="1">
        <v>1.3859999999999999</v>
      </c>
      <c r="M335" s="1">
        <f t="shared" si="23"/>
        <v>1.6166666666666667</v>
      </c>
      <c r="N335" s="2" t="s">
        <v>498</v>
      </c>
      <c r="O335" s="1">
        <v>6783</v>
      </c>
      <c r="P335" s="1">
        <v>2.64</v>
      </c>
    </row>
    <row r="336" spans="1:16" ht="13.2" x14ac:dyDescent="0.25">
      <c r="A336" s="3" t="s">
        <v>625</v>
      </c>
      <c r="B336" s="1" t="s">
        <v>626</v>
      </c>
      <c r="C336" s="1" t="str">
        <f t="shared" si="22"/>
        <v>Sep2020</v>
      </c>
      <c r="D336" s="2" t="s">
        <v>882</v>
      </c>
      <c r="E336" s="1">
        <v>11</v>
      </c>
      <c r="F336" s="1">
        <v>2020</v>
      </c>
      <c r="G336" s="1">
        <f t="shared" si="20"/>
        <v>9</v>
      </c>
      <c r="H336" s="5">
        <f t="shared" si="21"/>
        <v>44085</v>
      </c>
      <c r="I336" s="1">
        <v>185</v>
      </c>
      <c r="J336" s="1">
        <v>3.6032000000000002</v>
      </c>
      <c r="K336" s="1">
        <v>1</v>
      </c>
      <c r="L336" s="1">
        <v>3.66</v>
      </c>
      <c r="M336" s="1">
        <f t="shared" si="23"/>
        <v>1.1666666666666667</v>
      </c>
      <c r="N336" s="2" t="s">
        <v>434</v>
      </c>
      <c r="O336" s="1">
        <v>4779</v>
      </c>
      <c r="P336" s="1">
        <v>2.2000000000000002</v>
      </c>
    </row>
    <row r="337" spans="1:16" ht="13.2" x14ac:dyDescent="0.25">
      <c r="A337" s="3" t="s">
        <v>522</v>
      </c>
      <c r="B337" s="1" t="s">
        <v>523</v>
      </c>
      <c r="C337" s="1" t="str">
        <f t="shared" si="22"/>
        <v>Sep2020</v>
      </c>
      <c r="D337" s="2" t="s">
        <v>882</v>
      </c>
      <c r="E337" s="1">
        <v>8</v>
      </c>
      <c r="F337" s="1">
        <v>2020</v>
      </c>
      <c r="G337" s="1">
        <f t="shared" si="20"/>
        <v>9</v>
      </c>
      <c r="H337" s="5">
        <f t="shared" si="21"/>
        <v>44082</v>
      </c>
      <c r="I337" s="1">
        <v>289</v>
      </c>
      <c r="J337" s="1">
        <v>7.3255999999999997</v>
      </c>
      <c r="K337" s="1">
        <v>1</v>
      </c>
      <c r="L337" s="1">
        <v>16.765999999999998</v>
      </c>
      <c r="M337" s="1">
        <f t="shared" si="23"/>
        <v>1.5166666666666666</v>
      </c>
      <c r="N337" s="2" t="s">
        <v>312</v>
      </c>
      <c r="O337" s="1">
        <v>6862</v>
      </c>
      <c r="P337" s="1">
        <v>1.79</v>
      </c>
    </row>
    <row r="338" spans="1:16" ht="13.2" x14ac:dyDescent="0.25">
      <c r="A338" s="3" t="s">
        <v>40</v>
      </c>
      <c r="B338" s="1" t="s">
        <v>41</v>
      </c>
      <c r="C338" s="1" t="str">
        <f t="shared" si="22"/>
        <v>Sep2020</v>
      </c>
      <c r="D338" s="2" t="s">
        <v>882</v>
      </c>
      <c r="E338" s="1">
        <v>5</v>
      </c>
      <c r="F338" s="1">
        <v>2020</v>
      </c>
      <c r="G338" s="1">
        <f t="shared" si="20"/>
        <v>9</v>
      </c>
      <c r="H338" s="5">
        <f t="shared" si="21"/>
        <v>44079</v>
      </c>
      <c r="I338" s="1">
        <v>20977</v>
      </c>
      <c r="J338" s="1">
        <v>367.12509999999997</v>
      </c>
      <c r="K338" s="1">
        <v>150</v>
      </c>
      <c r="L338" s="1">
        <v>685.375</v>
      </c>
      <c r="M338" s="1">
        <f t="shared" si="23"/>
        <v>1.05</v>
      </c>
      <c r="N338" s="2" t="s">
        <v>42</v>
      </c>
      <c r="O338" s="1">
        <v>60740</v>
      </c>
      <c r="P338" s="1">
        <v>6.91</v>
      </c>
    </row>
    <row r="339" spans="1:16" ht="13.2" x14ac:dyDescent="0.25">
      <c r="A339" s="3" t="s">
        <v>95</v>
      </c>
      <c r="B339" s="1" t="s">
        <v>96</v>
      </c>
      <c r="C339" s="1" t="str">
        <f t="shared" si="22"/>
        <v>Sep2020</v>
      </c>
      <c r="D339" s="2" t="s">
        <v>882</v>
      </c>
      <c r="E339" s="1">
        <v>5</v>
      </c>
      <c r="F339" s="1">
        <v>2020</v>
      </c>
      <c r="G339" s="1">
        <f t="shared" si="20"/>
        <v>9</v>
      </c>
      <c r="H339" s="5">
        <f t="shared" si="21"/>
        <v>44079</v>
      </c>
      <c r="I339" s="1">
        <v>3890</v>
      </c>
      <c r="J339" s="1">
        <v>84.2119</v>
      </c>
      <c r="K339" s="1">
        <v>7</v>
      </c>
      <c r="L339" s="1">
        <v>143.43600000000001</v>
      </c>
      <c r="M339" s="1">
        <f t="shared" si="23"/>
        <v>1.2833333333333332</v>
      </c>
      <c r="N339" s="2" t="s">
        <v>66</v>
      </c>
      <c r="O339" s="1">
        <v>27380</v>
      </c>
      <c r="P339" s="1">
        <v>3.7</v>
      </c>
    </row>
    <row r="340" spans="1:16" ht="13.2" x14ac:dyDescent="0.25">
      <c r="A340" s="3" t="s">
        <v>61</v>
      </c>
      <c r="B340" s="1" t="s">
        <v>62</v>
      </c>
      <c r="C340" s="1" t="str">
        <f t="shared" si="22"/>
        <v>Sep2020</v>
      </c>
      <c r="D340" s="2" t="s">
        <v>882</v>
      </c>
      <c r="E340" s="1">
        <v>2</v>
      </c>
      <c r="F340" s="1">
        <v>2020</v>
      </c>
      <c r="G340" s="1">
        <f t="shared" si="20"/>
        <v>9</v>
      </c>
      <c r="H340" s="5">
        <f t="shared" si="21"/>
        <v>44076</v>
      </c>
      <c r="I340" s="1">
        <v>7982</v>
      </c>
      <c r="J340" s="1">
        <v>305.59399999999999</v>
      </c>
      <c r="K340" s="1">
        <v>27</v>
      </c>
      <c r="L340" s="1">
        <v>56.164999999999999</v>
      </c>
      <c r="M340" s="1">
        <f t="shared" si="23"/>
        <v>2.2833333333333332</v>
      </c>
      <c r="N340" s="2" t="s">
        <v>63</v>
      </c>
      <c r="O340" s="1">
        <v>85817</v>
      </c>
      <c r="P340" s="1">
        <v>4</v>
      </c>
    </row>
    <row r="341" spans="1:16" ht="13.2" x14ac:dyDescent="0.25">
      <c r="A341" s="3" t="s">
        <v>180</v>
      </c>
      <c r="B341" s="1" t="s">
        <v>181</v>
      </c>
      <c r="C341" s="1" t="str">
        <f t="shared" si="22"/>
        <v>Aug2020</v>
      </c>
      <c r="D341" s="2" t="s">
        <v>879</v>
      </c>
      <c r="E341" s="1">
        <v>29</v>
      </c>
      <c r="F341" s="1">
        <v>2020</v>
      </c>
      <c r="G341" s="1">
        <f t="shared" si="20"/>
        <v>8</v>
      </c>
      <c r="H341" s="5">
        <f t="shared" si="21"/>
        <v>44072</v>
      </c>
      <c r="I341" s="1">
        <v>1603</v>
      </c>
      <c r="J341" s="1">
        <v>32.7958</v>
      </c>
      <c r="K341" s="1">
        <v>4</v>
      </c>
      <c r="L341" s="1">
        <v>78.768000000000001</v>
      </c>
      <c r="M341" s="1">
        <f t="shared" si="23"/>
        <v>1.2166666666666668</v>
      </c>
      <c r="N341" s="2" t="s">
        <v>182</v>
      </c>
      <c r="O341" s="1">
        <v>4208</v>
      </c>
      <c r="P341" s="1">
        <v>6.61</v>
      </c>
    </row>
    <row r="342" spans="1:16" ht="13.2" x14ac:dyDescent="0.25">
      <c r="A342" s="3" t="s">
        <v>125</v>
      </c>
      <c r="B342" s="1" t="s">
        <v>126</v>
      </c>
      <c r="C342" s="1" t="str">
        <f t="shared" si="22"/>
        <v>Aug2020</v>
      </c>
      <c r="D342" s="2" t="s">
        <v>879</v>
      </c>
      <c r="E342" s="1">
        <v>26</v>
      </c>
      <c r="F342" s="1">
        <v>2020</v>
      </c>
      <c r="G342" s="1">
        <f t="shared" si="20"/>
        <v>8</v>
      </c>
      <c r="H342" s="5">
        <f t="shared" si="21"/>
        <v>44069</v>
      </c>
      <c r="I342" s="1">
        <v>2526</v>
      </c>
      <c r="J342" s="1">
        <v>69.744299999999996</v>
      </c>
      <c r="K342" s="1">
        <v>11</v>
      </c>
      <c r="L342" s="1">
        <v>34.83</v>
      </c>
      <c r="M342" s="1">
        <f t="shared" si="23"/>
        <v>1.65</v>
      </c>
      <c r="N342" s="2" t="s">
        <v>91</v>
      </c>
      <c r="O342" s="1">
        <v>17486</v>
      </c>
      <c r="P342" s="1">
        <v>6.83</v>
      </c>
    </row>
    <row r="343" spans="1:16" ht="13.2" x14ac:dyDescent="0.25">
      <c r="A343" s="3" t="s">
        <v>623</v>
      </c>
      <c r="B343" s="1" t="s">
        <v>624</v>
      </c>
      <c r="C343" s="1" t="str">
        <f t="shared" si="22"/>
        <v>Aug2020</v>
      </c>
      <c r="D343" s="2" t="s">
        <v>879</v>
      </c>
      <c r="E343" s="1">
        <v>24</v>
      </c>
      <c r="F343" s="1">
        <v>2020</v>
      </c>
      <c r="G343" s="1">
        <f t="shared" si="20"/>
        <v>8</v>
      </c>
      <c r="H343" s="5">
        <f t="shared" si="21"/>
        <v>44067</v>
      </c>
      <c r="I343" s="1">
        <v>187</v>
      </c>
      <c r="J343" s="1">
        <v>6.0750000000000002</v>
      </c>
      <c r="K343" s="1">
        <v>3</v>
      </c>
      <c r="L343" s="1">
        <v>5.1520000000000001</v>
      </c>
      <c r="M343" s="1">
        <f t="shared" si="23"/>
        <v>1.9333333333333333</v>
      </c>
      <c r="N343" s="2" t="s">
        <v>78</v>
      </c>
      <c r="O343" s="1">
        <v>3046</v>
      </c>
      <c r="P343" s="1">
        <v>4.4000000000000004</v>
      </c>
    </row>
    <row r="344" spans="1:16" ht="13.2" x14ac:dyDescent="0.25">
      <c r="A344" s="3" t="s">
        <v>573</v>
      </c>
      <c r="B344" s="1" t="s">
        <v>574</v>
      </c>
      <c r="C344" s="1" t="str">
        <f t="shared" si="22"/>
        <v>Aug2020</v>
      </c>
      <c r="D344" s="2" t="s">
        <v>879</v>
      </c>
      <c r="E344" s="1">
        <v>21</v>
      </c>
      <c r="F344" s="1">
        <v>2020</v>
      </c>
      <c r="G344" s="1">
        <f t="shared" si="20"/>
        <v>8</v>
      </c>
      <c r="H344" s="5">
        <f t="shared" si="21"/>
        <v>44064</v>
      </c>
      <c r="I344" s="1">
        <v>232</v>
      </c>
      <c r="J344" s="1">
        <v>6.9836999999999998</v>
      </c>
      <c r="K344" s="1">
        <v>5</v>
      </c>
      <c r="L344" s="1">
        <v>2.2890000000000001</v>
      </c>
      <c r="M344" s="1">
        <f t="shared" si="23"/>
        <v>1.8</v>
      </c>
      <c r="N344" s="2" t="s">
        <v>48</v>
      </c>
      <c r="O344" s="1">
        <v>3622</v>
      </c>
      <c r="P344" s="1">
        <v>3.95</v>
      </c>
    </row>
    <row r="345" spans="1:16" ht="13.2" x14ac:dyDescent="0.25">
      <c r="A345" s="3" t="s">
        <v>409</v>
      </c>
      <c r="B345" s="1" t="s">
        <v>410</v>
      </c>
      <c r="C345" s="1" t="str">
        <f t="shared" si="22"/>
        <v>Aug2020</v>
      </c>
      <c r="D345" s="2" t="s">
        <v>879</v>
      </c>
      <c r="E345" s="1">
        <v>18</v>
      </c>
      <c r="F345" s="1">
        <v>2020</v>
      </c>
      <c r="G345" s="1">
        <f t="shared" si="20"/>
        <v>8</v>
      </c>
      <c r="H345" s="5">
        <f t="shared" si="21"/>
        <v>44061</v>
      </c>
      <c r="I345" s="1">
        <v>534</v>
      </c>
      <c r="J345" s="1">
        <v>14.3337</v>
      </c>
      <c r="K345" s="1">
        <v>6</v>
      </c>
      <c r="L345" s="1">
        <v>4.0979999999999999</v>
      </c>
      <c r="M345" s="1">
        <f t="shared" si="23"/>
        <v>1.6</v>
      </c>
      <c r="N345" s="2" t="s">
        <v>28</v>
      </c>
      <c r="O345" s="1">
        <v>5424</v>
      </c>
      <c r="P345" s="1">
        <v>5.86</v>
      </c>
    </row>
    <row r="346" spans="1:16" ht="13.2" x14ac:dyDescent="0.25">
      <c r="A346" s="3" t="s">
        <v>122</v>
      </c>
      <c r="B346" s="1" t="s">
        <v>123</v>
      </c>
      <c r="C346" s="1" t="str">
        <f t="shared" si="22"/>
        <v>Aug2020</v>
      </c>
      <c r="D346" s="2" t="s">
        <v>879</v>
      </c>
      <c r="E346" s="1">
        <v>16</v>
      </c>
      <c r="F346" s="1">
        <v>2020</v>
      </c>
      <c r="G346" s="1">
        <f t="shared" si="20"/>
        <v>8</v>
      </c>
      <c r="H346" s="5">
        <f t="shared" si="21"/>
        <v>44059</v>
      </c>
      <c r="I346" s="1">
        <v>2630</v>
      </c>
      <c r="J346" s="1">
        <v>73.960899999999995</v>
      </c>
      <c r="K346" s="1">
        <v>8</v>
      </c>
      <c r="L346" s="1">
        <v>61.807000000000002</v>
      </c>
      <c r="M346" s="1">
        <f t="shared" si="23"/>
        <v>1.6833333333333333</v>
      </c>
      <c r="N346" s="2" t="s">
        <v>124</v>
      </c>
      <c r="O346" s="1">
        <v>13727</v>
      </c>
      <c r="P346" s="1">
        <v>8.24</v>
      </c>
    </row>
    <row r="347" spans="1:16" ht="13.2" x14ac:dyDescent="0.25">
      <c r="A347" s="3" t="s">
        <v>193</v>
      </c>
      <c r="B347" s="1" t="s">
        <v>194</v>
      </c>
      <c r="C347" s="1" t="str">
        <f t="shared" si="22"/>
        <v>Jul2020</v>
      </c>
      <c r="D347" s="2" t="s">
        <v>880</v>
      </c>
      <c r="E347" s="1">
        <v>18</v>
      </c>
      <c r="F347" s="1">
        <v>2020</v>
      </c>
      <c r="G347" s="1">
        <f t="shared" si="20"/>
        <v>7</v>
      </c>
      <c r="H347" s="5">
        <f t="shared" si="21"/>
        <v>44030</v>
      </c>
      <c r="I347" s="1">
        <v>1471</v>
      </c>
      <c r="J347" s="1">
        <v>25.676200000000001</v>
      </c>
      <c r="K347" s="1">
        <v>3</v>
      </c>
      <c r="L347" s="1">
        <v>39.378</v>
      </c>
      <c r="M347" s="1">
        <f t="shared" si="23"/>
        <v>1.0333333333333334</v>
      </c>
      <c r="N347" s="2" t="s">
        <v>10</v>
      </c>
      <c r="O347" s="1">
        <v>11094</v>
      </c>
      <c r="P347" s="1">
        <v>3.6</v>
      </c>
    </row>
    <row r="348" spans="1:16" ht="13.2" x14ac:dyDescent="0.25">
      <c r="A348" s="3" t="s">
        <v>271</v>
      </c>
      <c r="B348" s="1" t="s">
        <v>272</v>
      </c>
      <c r="C348" s="1" t="str">
        <f t="shared" si="22"/>
        <v>Jul2020</v>
      </c>
      <c r="D348" s="2" t="s">
        <v>880</v>
      </c>
      <c r="E348" s="1">
        <v>18</v>
      </c>
      <c r="F348" s="1">
        <v>2020</v>
      </c>
      <c r="G348" s="1">
        <f t="shared" si="20"/>
        <v>7</v>
      </c>
      <c r="H348" s="5">
        <f t="shared" si="21"/>
        <v>44030</v>
      </c>
      <c r="I348" s="1">
        <v>979</v>
      </c>
      <c r="J348" s="1">
        <v>28.3887</v>
      </c>
      <c r="K348" s="1">
        <v>6</v>
      </c>
      <c r="L348" s="1">
        <v>26.984000000000002</v>
      </c>
      <c r="M348" s="1">
        <f t="shared" si="23"/>
        <v>1.7333333333333334</v>
      </c>
      <c r="N348" s="2" t="s">
        <v>273</v>
      </c>
      <c r="O348" s="1">
        <v>12230</v>
      </c>
      <c r="P348" s="1">
        <v>4.13</v>
      </c>
    </row>
    <row r="349" spans="1:16" ht="13.2" x14ac:dyDescent="0.25">
      <c r="A349" s="3" t="s">
        <v>334</v>
      </c>
      <c r="B349" s="1" t="s">
        <v>335</v>
      </c>
      <c r="C349" s="1" t="str">
        <f t="shared" si="22"/>
        <v>Jul2020</v>
      </c>
      <c r="D349" s="2" t="s">
        <v>880</v>
      </c>
      <c r="E349" s="1">
        <v>18</v>
      </c>
      <c r="F349" s="1">
        <v>2020</v>
      </c>
      <c r="G349" s="1">
        <f t="shared" si="20"/>
        <v>7</v>
      </c>
      <c r="H349" s="5">
        <f t="shared" si="21"/>
        <v>44030</v>
      </c>
      <c r="I349" s="1">
        <v>803</v>
      </c>
      <c r="J349" s="1">
        <v>25.673300000000001</v>
      </c>
      <c r="K349" s="1">
        <v>4</v>
      </c>
      <c r="L349" s="1">
        <v>5.681</v>
      </c>
      <c r="M349" s="1">
        <f t="shared" si="23"/>
        <v>1.9166666666666665</v>
      </c>
      <c r="N349" s="2" t="s">
        <v>199</v>
      </c>
      <c r="O349" s="1">
        <v>12100</v>
      </c>
      <c r="P349" s="1">
        <v>3.4</v>
      </c>
    </row>
    <row r="350" spans="1:16" ht="13.2" x14ac:dyDescent="0.25">
      <c r="A350" s="3" t="s">
        <v>203</v>
      </c>
      <c r="B350" s="1" t="s">
        <v>204</v>
      </c>
      <c r="C350" s="1" t="str">
        <f t="shared" si="22"/>
        <v>Jul2020</v>
      </c>
      <c r="D350" s="2" t="s">
        <v>880</v>
      </c>
      <c r="E350" s="1">
        <v>14</v>
      </c>
      <c r="F350" s="1">
        <v>2020</v>
      </c>
      <c r="G350" s="1">
        <f t="shared" si="20"/>
        <v>7</v>
      </c>
      <c r="H350" s="5">
        <f t="shared" si="21"/>
        <v>44026</v>
      </c>
      <c r="I350" s="1">
        <v>1390</v>
      </c>
      <c r="J350" s="1">
        <v>49.156399999999998</v>
      </c>
      <c r="K350" s="1">
        <v>9</v>
      </c>
      <c r="L350" s="1">
        <v>25.067</v>
      </c>
      <c r="M350" s="1">
        <f t="shared" si="23"/>
        <v>2.1166666666666667</v>
      </c>
      <c r="N350" s="2" t="s">
        <v>205</v>
      </c>
      <c r="O350" s="1">
        <v>7711</v>
      </c>
      <c r="P350" s="1">
        <v>7.86</v>
      </c>
    </row>
    <row r="351" spans="1:16" ht="13.2" x14ac:dyDescent="0.25">
      <c r="A351" s="3" t="s">
        <v>407</v>
      </c>
      <c r="B351" s="1" t="s">
        <v>408</v>
      </c>
      <c r="C351" s="1" t="str">
        <f t="shared" si="22"/>
        <v>Jul2020</v>
      </c>
      <c r="D351" s="2" t="s">
        <v>880</v>
      </c>
      <c r="E351" s="1">
        <v>14</v>
      </c>
      <c r="F351" s="1">
        <v>2020</v>
      </c>
      <c r="G351" s="1">
        <f t="shared" si="20"/>
        <v>7</v>
      </c>
      <c r="H351" s="5">
        <f t="shared" si="21"/>
        <v>44026</v>
      </c>
      <c r="I351" s="1">
        <v>548</v>
      </c>
      <c r="J351" s="1">
        <v>6.8632999999999997</v>
      </c>
      <c r="K351" s="1">
        <v>10</v>
      </c>
      <c r="L351" s="1">
        <v>4.7359999999999998</v>
      </c>
      <c r="M351" s="1">
        <f t="shared" si="23"/>
        <v>0.75</v>
      </c>
      <c r="N351" s="2" t="s">
        <v>224</v>
      </c>
      <c r="O351" s="1">
        <v>6780</v>
      </c>
      <c r="P351" s="1">
        <v>2.57</v>
      </c>
    </row>
    <row r="352" spans="1:16" ht="13.2" x14ac:dyDescent="0.25">
      <c r="A352" s="3" t="s">
        <v>659</v>
      </c>
      <c r="B352" s="1" t="s">
        <v>660</v>
      </c>
      <c r="C352" s="1" t="str">
        <f t="shared" si="22"/>
        <v>Jul2020</v>
      </c>
      <c r="D352" s="2" t="s">
        <v>880</v>
      </c>
      <c r="E352" s="1">
        <v>14</v>
      </c>
      <c r="F352" s="1">
        <v>2020</v>
      </c>
      <c r="G352" s="1">
        <f t="shared" si="20"/>
        <v>7</v>
      </c>
      <c r="H352" s="5">
        <f t="shared" si="21"/>
        <v>44026</v>
      </c>
      <c r="I352" s="1">
        <v>152</v>
      </c>
      <c r="J352" s="1">
        <v>2.4904000000000002</v>
      </c>
      <c r="K352" s="1">
        <v>0</v>
      </c>
      <c r="L352" s="1">
        <v>0.16700000000000001</v>
      </c>
      <c r="M352" s="1">
        <f t="shared" si="23"/>
        <v>0.96666666666666667</v>
      </c>
      <c r="N352" s="2" t="s">
        <v>60</v>
      </c>
      <c r="O352" s="1">
        <v>1985</v>
      </c>
      <c r="P352" s="1">
        <v>2.97</v>
      </c>
    </row>
    <row r="353" spans="1:16" ht="13.2" x14ac:dyDescent="0.25">
      <c r="A353" s="3" t="s">
        <v>175</v>
      </c>
      <c r="B353" s="1" t="s">
        <v>176</v>
      </c>
      <c r="C353" s="1" t="str">
        <f t="shared" si="22"/>
        <v>Jul2020</v>
      </c>
      <c r="D353" s="2" t="s">
        <v>880</v>
      </c>
      <c r="E353" s="1">
        <v>8</v>
      </c>
      <c r="F353" s="1">
        <v>2020</v>
      </c>
      <c r="G353" s="1">
        <f t="shared" si="20"/>
        <v>7</v>
      </c>
      <c r="H353" s="5">
        <f t="shared" si="21"/>
        <v>44020</v>
      </c>
      <c r="I353" s="1">
        <v>1643</v>
      </c>
      <c r="J353" s="1">
        <v>38.090800000000002</v>
      </c>
      <c r="K353" s="1">
        <v>4</v>
      </c>
      <c r="L353" s="1">
        <v>44.503</v>
      </c>
      <c r="M353" s="1">
        <f t="shared" si="23"/>
        <v>1.3833333333333333</v>
      </c>
      <c r="N353" s="2" t="s">
        <v>177</v>
      </c>
      <c r="O353" s="1">
        <v>14721</v>
      </c>
      <c r="P353" s="1">
        <v>3.22</v>
      </c>
    </row>
    <row r="354" spans="1:16" ht="13.2" x14ac:dyDescent="0.25">
      <c r="A354" s="3" t="s">
        <v>507</v>
      </c>
      <c r="B354" s="1" t="s">
        <v>508</v>
      </c>
      <c r="C354" s="1" t="str">
        <f t="shared" si="22"/>
        <v>Jul2020</v>
      </c>
      <c r="D354" s="2" t="s">
        <v>880</v>
      </c>
      <c r="E354" s="1">
        <v>8</v>
      </c>
      <c r="F354" s="1">
        <v>2020</v>
      </c>
      <c r="G354" s="1">
        <f t="shared" si="20"/>
        <v>7</v>
      </c>
      <c r="H354" s="5">
        <f t="shared" si="21"/>
        <v>44020</v>
      </c>
      <c r="I354" s="1">
        <v>322</v>
      </c>
      <c r="J354" s="1">
        <v>6.0594999999999999</v>
      </c>
      <c r="K354" s="1">
        <v>1</v>
      </c>
      <c r="L354" s="1">
        <v>0.34</v>
      </c>
      <c r="M354" s="1">
        <f t="shared" si="23"/>
        <v>1.1166666666666667</v>
      </c>
      <c r="N354" s="2" t="s">
        <v>359</v>
      </c>
      <c r="O354" s="1">
        <v>2715</v>
      </c>
      <c r="P354" s="1">
        <v>5.52</v>
      </c>
    </row>
    <row r="355" spans="1:16" ht="13.2" x14ac:dyDescent="0.25">
      <c r="A355" s="3" t="s">
        <v>117</v>
      </c>
      <c r="B355" s="1" t="s">
        <v>118</v>
      </c>
      <c r="C355" s="1" t="str">
        <f t="shared" si="22"/>
        <v>Jul2020</v>
      </c>
      <c r="D355" s="2" t="s">
        <v>880</v>
      </c>
      <c r="E355" s="1">
        <v>4</v>
      </c>
      <c r="F355" s="1">
        <v>2020</v>
      </c>
      <c r="G355" s="1">
        <f t="shared" si="20"/>
        <v>7</v>
      </c>
      <c r="H355" s="5">
        <f t="shared" si="21"/>
        <v>44016</v>
      </c>
      <c r="I355" s="1">
        <v>2988</v>
      </c>
      <c r="J355" s="1">
        <v>24.514399999999998</v>
      </c>
      <c r="K355" s="1">
        <v>10</v>
      </c>
      <c r="L355" s="1">
        <v>29.181999999999999</v>
      </c>
      <c r="M355" s="1">
        <f t="shared" si="23"/>
        <v>0.48333333333333334</v>
      </c>
      <c r="N355" s="2" t="s">
        <v>119</v>
      </c>
      <c r="O355" s="1">
        <v>11634</v>
      </c>
      <c r="P355" s="1">
        <v>1.74</v>
      </c>
    </row>
    <row r="356" spans="1:16" ht="13.2" x14ac:dyDescent="0.25">
      <c r="A356" s="3" t="s">
        <v>100</v>
      </c>
      <c r="B356" s="1" t="s">
        <v>101</v>
      </c>
      <c r="C356" s="1" t="str">
        <f t="shared" si="22"/>
        <v>Jul2020</v>
      </c>
      <c r="D356" s="2" t="s">
        <v>880</v>
      </c>
      <c r="E356" s="1">
        <v>3</v>
      </c>
      <c r="F356" s="1">
        <v>2020</v>
      </c>
      <c r="G356" s="1">
        <f t="shared" si="20"/>
        <v>7</v>
      </c>
      <c r="H356" s="5">
        <f t="shared" si="21"/>
        <v>44015</v>
      </c>
      <c r="I356" s="1">
        <v>3634</v>
      </c>
      <c r="J356" s="1">
        <v>107.4297</v>
      </c>
      <c r="K356" s="1">
        <v>14</v>
      </c>
      <c r="L356" s="1">
        <v>60.63</v>
      </c>
      <c r="M356" s="1">
        <f t="shared" si="23"/>
        <v>1.7666666666666666</v>
      </c>
      <c r="N356" s="2" t="s">
        <v>102</v>
      </c>
      <c r="O356" s="1">
        <v>23790</v>
      </c>
      <c r="P356" s="1">
        <v>7.14</v>
      </c>
    </row>
    <row r="357" spans="1:16" ht="13.2" x14ac:dyDescent="0.25">
      <c r="A357" s="3" t="s">
        <v>229</v>
      </c>
      <c r="B357" s="1" t="s">
        <v>230</v>
      </c>
      <c r="C357" s="1" t="str">
        <f t="shared" si="22"/>
        <v>Jun2020</v>
      </c>
      <c r="D357" s="2" t="s">
        <v>885</v>
      </c>
      <c r="E357" s="1">
        <v>29</v>
      </c>
      <c r="F357" s="1">
        <v>2020</v>
      </c>
      <c r="G357" s="1">
        <f t="shared" si="20"/>
        <v>6</v>
      </c>
      <c r="H357" s="5">
        <f t="shared" si="21"/>
        <v>44011</v>
      </c>
      <c r="I357" s="1">
        <v>1138</v>
      </c>
      <c r="J357" s="1">
        <v>23.738900000000001</v>
      </c>
      <c r="K357" s="1">
        <v>9</v>
      </c>
      <c r="L357" s="1">
        <v>34.890999999999998</v>
      </c>
      <c r="M357" s="1">
        <f t="shared" si="23"/>
        <v>1.25</v>
      </c>
      <c r="N357" s="2" t="s">
        <v>22</v>
      </c>
      <c r="O357" s="1">
        <v>7365</v>
      </c>
      <c r="P357" s="1">
        <v>5.81</v>
      </c>
    </row>
    <row r="358" spans="1:16" ht="13.2" x14ac:dyDescent="0.25">
      <c r="A358" s="3" t="s">
        <v>73</v>
      </c>
      <c r="B358" s="1" t="s">
        <v>74</v>
      </c>
      <c r="C358" s="1" t="str">
        <f t="shared" si="22"/>
        <v>Jun2020</v>
      </c>
      <c r="D358" s="2" t="s">
        <v>885</v>
      </c>
      <c r="E358" s="1">
        <v>26</v>
      </c>
      <c r="F358" s="1">
        <v>2020</v>
      </c>
      <c r="G358" s="1">
        <f t="shared" si="20"/>
        <v>6</v>
      </c>
      <c r="H358" s="5">
        <f t="shared" si="21"/>
        <v>44008</v>
      </c>
      <c r="I358" s="1">
        <v>6752</v>
      </c>
      <c r="J358" s="1">
        <v>214.77080000000001</v>
      </c>
      <c r="K358" s="1">
        <v>20</v>
      </c>
      <c r="L358" s="1">
        <v>109.504</v>
      </c>
      <c r="M358" s="1">
        <f t="shared" si="23"/>
        <v>1.9</v>
      </c>
      <c r="N358" s="2" t="s">
        <v>75</v>
      </c>
      <c r="O358" s="1">
        <v>44353</v>
      </c>
      <c r="P358" s="1">
        <v>8.08</v>
      </c>
    </row>
    <row r="359" spans="1:16" ht="13.2" x14ac:dyDescent="0.25">
      <c r="A359" s="3" t="s">
        <v>76</v>
      </c>
      <c r="B359" s="1" t="s">
        <v>77</v>
      </c>
      <c r="C359" s="1" t="str">
        <f t="shared" si="22"/>
        <v>Jun2020</v>
      </c>
      <c r="D359" s="2" t="s">
        <v>885</v>
      </c>
      <c r="E359" s="1">
        <v>25</v>
      </c>
      <c r="F359" s="1">
        <v>2020</v>
      </c>
      <c r="G359" s="1">
        <f t="shared" si="20"/>
        <v>6</v>
      </c>
      <c r="H359" s="5">
        <f t="shared" si="21"/>
        <v>44007</v>
      </c>
      <c r="I359" s="1">
        <v>6134</v>
      </c>
      <c r="J359" s="1">
        <v>198.75989999999999</v>
      </c>
      <c r="K359" s="1">
        <v>24</v>
      </c>
      <c r="L359" s="1">
        <v>177.66300000000001</v>
      </c>
      <c r="M359" s="1">
        <f t="shared" si="23"/>
        <v>1.9333333333333333</v>
      </c>
      <c r="N359" s="2" t="s">
        <v>78</v>
      </c>
      <c r="O359" s="1">
        <v>25396</v>
      </c>
      <c r="P359" s="1">
        <v>9.3000000000000007</v>
      </c>
    </row>
    <row r="360" spans="1:16" ht="13.2" x14ac:dyDescent="0.25">
      <c r="A360" s="3" t="s">
        <v>381</v>
      </c>
      <c r="B360" s="1" t="s">
        <v>382</v>
      </c>
      <c r="C360" s="1" t="str">
        <f t="shared" si="22"/>
        <v>Jun2020</v>
      </c>
      <c r="D360" s="2" t="s">
        <v>885</v>
      </c>
      <c r="E360" s="1">
        <v>25</v>
      </c>
      <c r="F360" s="1">
        <v>2020</v>
      </c>
      <c r="G360" s="1">
        <f t="shared" si="20"/>
        <v>6</v>
      </c>
      <c r="H360" s="5">
        <f t="shared" si="21"/>
        <v>44007</v>
      </c>
      <c r="I360" s="1">
        <v>638</v>
      </c>
      <c r="J360" s="1">
        <v>8.2492999999999999</v>
      </c>
      <c r="K360" s="1">
        <v>6</v>
      </c>
      <c r="L360" s="1">
        <v>7.8979999999999997</v>
      </c>
      <c r="M360" s="1">
        <f t="shared" si="23"/>
        <v>0.76666666666666672</v>
      </c>
      <c r="N360" s="2" t="s">
        <v>383</v>
      </c>
      <c r="O360" s="1">
        <v>1889</v>
      </c>
      <c r="P360" s="1">
        <v>3.28</v>
      </c>
    </row>
    <row r="361" spans="1:16" ht="13.2" x14ac:dyDescent="0.25">
      <c r="A361" s="3" t="s">
        <v>114</v>
      </c>
      <c r="B361" s="1" t="s">
        <v>115</v>
      </c>
      <c r="C361" s="1" t="str">
        <f t="shared" si="22"/>
        <v>Jun2020</v>
      </c>
      <c r="D361" s="2" t="s">
        <v>885</v>
      </c>
      <c r="E361" s="1">
        <v>20</v>
      </c>
      <c r="F361" s="1">
        <v>2020</v>
      </c>
      <c r="G361" s="1">
        <f t="shared" si="20"/>
        <v>6</v>
      </c>
      <c r="H361" s="5">
        <f t="shared" si="21"/>
        <v>44002</v>
      </c>
      <c r="I361" s="1">
        <v>3175</v>
      </c>
      <c r="J361" s="1">
        <v>94.444299999999998</v>
      </c>
      <c r="K361" s="1">
        <v>9</v>
      </c>
      <c r="L361" s="1">
        <v>58.962000000000003</v>
      </c>
      <c r="M361" s="1">
        <f t="shared" si="23"/>
        <v>1.7833333333333332</v>
      </c>
      <c r="N361" s="2" t="s">
        <v>116</v>
      </c>
      <c r="O361" s="1">
        <v>24059</v>
      </c>
      <c r="P361" s="1">
        <v>5.53</v>
      </c>
    </row>
    <row r="362" spans="1:16" ht="13.2" x14ac:dyDescent="0.25">
      <c r="A362" s="3" t="s">
        <v>166</v>
      </c>
      <c r="B362" s="1" t="s">
        <v>167</v>
      </c>
      <c r="C362" s="1" t="str">
        <f t="shared" si="22"/>
        <v>Jun2020</v>
      </c>
      <c r="D362" s="2" t="s">
        <v>885</v>
      </c>
      <c r="E362" s="1">
        <v>18</v>
      </c>
      <c r="F362" s="1">
        <v>2020</v>
      </c>
      <c r="G362" s="1">
        <f t="shared" si="20"/>
        <v>6</v>
      </c>
      <c r="H362" s="5">
        <f t="shared" si="21"/>
        <v>44000</v>
      </c>
      <c r="I362" s="1">
        <v>1725</v>
      </c>
      <c r="J362" s="1">
        <v>35.567300000000003</v>
      </c>
      <c r="K362" s="1">
        <v>6</v>
      </c>
      <c r="L362" s="1">
        <v>32.006999999999998</v>
      </c>
      <c r="M362" s="1">
        <f t="shared" si="23"/>
        <v>1.2333333333333334</v>
      </c>
      <c r="N362" s="2" t="s">
        <v>168</v>
      </c>
      <c r="O362" s="1">
        <v>11237</v>
      </c>
      <c r="P362" s="1">
        <v>6.5</v>
      </c>
    </row>
    <row r="363" spans="1:16" ht="13.2" x14ac:dyDescent="0.25">
      <c r="A363" s="3" t="s">
        <v>447</v>
      </c>
      <c r="B363" s="1" t="s">
        <v>448</v>
      </c>
      <c r="C363" s="1" t="str">
        <f t="shared" si="22"/>
        <v>Jun2020</v>
      </c>
      <c r="D363" s="2" t="s">
        <v>885</v>
      </c>
      <c r="E363" s="1">
        <v>17</v>
      </c>
      <c r="F363" s="1">
        <v>2020</v>
      </c>
      <c r="G363" s="1">
        <f t="shared" si="20"/>
        <v>6</v>
      </c>
      <c r="H363" s="5">
        <f t="shared" si="21"/>
        <v>43999</v>
      </c>
      <c r="I363" s="1">
        <v>423</v>
      </c>
      <c r="J363" s="1">
        <v>8.5115999999999996</v>
      </c>
      <c r="K363" s="1">
        <v>4</v>
      </c>
      <c r="L363" s="1">
        <v>3.0009999999999999</v>
      </c>
      <c r="M363" s="1">
        <f t="shared" si="23"/>
        <v>1.2</v>
      </c>
      <c r="N363" s="2" t="s">
        <v>141</v>
      </c>
      <c r="O363" s="1">
        <v>8681</v>
      </c>
      <c r="P363" s="1">
        <v>2.2999999999999998</v>
      </c>
    </row>
    <row r="364" spans="1:16" ht="13.2" x14ac:dyDescent="0.25">
      <c r="A364" s="3" t="s">
        <v>172</v>
      </c>
      <c r="B364" s="1" t="s">
        <v>173</v>
      </c>
      <c r="C364" s="1" t="str">
        <f t="shared" si="22"/>
        <v>Jun2020</v>
      </c>
      <c r="D364" s="2" t="s">
        <v>885</v>
      </c>
      <c r="E364" s="1">
        <v>16</v>
      </c>
      <c r="F364" s="1">
        <v>2020</v>
      </c>
      <c r="G364" s="1">
        <f t="shared" si="20"/>
        <v>6</v>
      </c>
      <c r="H364" s="5">
        <f t="shared" si="21"/>
        <v>43998</v>
      </c>
      <c r="I364" s="1">
        <v>1675</v>
      </c>
      <c r="J364" s="1">
        <v>23.083500000000001</v>
      </c>
      <c r="K364" s="1">
        <v>9</v>
      </c>
      <c r="L364" s="1">
        <v>35.881</v>
      </c>
      <c r="M364" s="1">
        <f t="shared" si="23"/>
        <v>0.81666666666666665</v>
      </c>
      <c r="N364" s="2" t="s">
        <v>174</v>
      </c>
      <c r="O364" s="1">
        <v>7886</v>
      </c>
      <c r="P364" s="1">
        <v>2.95</v>
      </c>
    </row>
    <row r="365" spans="1:16" ht="13.2" x14ac:dyDescent="0.25">
      <c r="A365" s="3" t="s">
        <v>873</v>
      </c>
      <c r="B365" s="1" t="s">
        <v>874</v>
      </c>
      <c r="C365" s="1" t="str">
        <f t="shared" si="22"/>
        <v>May2020</v>
      </c>
      <c r="D365" s="2" t="s">
        <v>881</v>
      </c>
      <c r="E365" s="1">
        <v>21</v>
      </c>
      <c r="F365" s="1">
        <v>2020</v>
      </c>
      <c r="G365" s="1">
        <f t="shared" si="20"/>
        <v>5</v>
      </c>
      <c r="H365" s="5">
        <f t="shared" si="21"/>
        <v>43972</v>
      </c>
      <c r="I365" s="1">
        <v>16</v>
      </c>
      <c r="J365" s="1">
        <v>0.22539999999999999</v>
      </c>
      <c r="K365" s="1">
        <v>0</v>
      </c>
      <c r="L365" s="1" t="s">
        <v>9</v>
      </c>
      <c r="M365" s="1">
        <f t="shared" si="23"/>
        <v>0.83333333333333337</v>
      </c>
      <c r="N365" s="2" t="s">
        <v>646</v>
      </c>
      <c r="O365" s="1">
        <v>255</v>
      </c>
      <c r="P365" s="1">
        <v>3.53</v>
      </c>
    </row>
    <row r="366" spans="1:16" ht="13.2" x14ac:dyDescent="0.25">
      <c r="A366" s="3" t="s">
        <v>857</v>
      </c>
      <c r="B366" s="1" t="s">
        <v>858</v>
      </c>
      <c r="C366" s="1" t="str">
        <f t="shared" si="22"/>
        <v>May2020</v>
      </c>
      <c r="D366" s="2" t="s">
        <v>881</v>
      </c>
      <c r="E366" s="1">
        <v>20</v>
      </c>
      <c r="F366" s="1">
        <v>2020</v>
      </c>
      <c r="G366" s="1">
        <f t="shared" si="20"/>
        <v>5</v>
      </c>
      <c r="H366" s="5">
        <f t="shared" si="21"/>
        <v>43971</v>
      </c>
      <c r="I366" s="1">
        <v>25</v>
      </c>
      <c r="J366" s="1">
        <v>0.36870000000000003</v>
      </c>
      <c r="K366" s="1">
        <v>1</v>
      </c>
      <c r="L366" s="1" t="s">
        <v>9</v>
      </c>
      <c r="M366" s="1">
        <f t="shared" si="23"/>
        <v>0.8833333333333333</v>
      </c>
      <c r="N366" s="2" t="s">
        <v>586</v>
      </c>
      <c r="O366" s="1">
        <v>315</v>
      </c>
      <c r="P366" s="1">
        <v>4.4400000000000004</v>
      </c>
    </row>
    <row r="367" spans="1:16" ht="13.2" x14ac:dyDescent="0.25">
      <c r="A367" s="3" t="s">
        <v>877</v>
      </c>
      <c r="B367" s="1" t="s">
        <v>878</v>
      </c>
      <c r="C367" s="1" t="str">
        <f t="shared" si="22"/>
        <v>May2020</v>
      </c>
      <c r="D367" s="2" t="s">
        <v>881</v>
      </c>
      <c r="E367" s="1">
        <v>20</v>
      </c>
      <c r="F367" s="1">
        <v>2020</v>
      </c>
      <c r="G367" s="1">
        <f t="shared" si="20"/>
        <v>5</v>
      </c>
      <c r="H367" s="5">
        <f t="shared" si="21"/>
        <v>43971</v>
      </c>
      <c r="I367" s="1">
        <v>9</v>
      </c>
      <c r="J367" s="1">
        <v>0.1038</v>
      </c>
      <c r="K367" s="1">
        <v>0</v>
      </c>
      <c r="L367" s="1">
        <v>5.8000000000000003E-2</v>
      </c>
      <c r="M367" s="1">
        <f t="shared" si="23"/>
        <v>0.68333333333333335</v>
      </c>
      <c r="N367" s="2" t="s">
        <v>544</v>
      </c>
      <c r="O367" s="1">
        <v>230</v>
      </c>
      <c r="P367" s="1">
        <v>1.3</v>
      </c>
    </row>
    <row r="368" spans="1:16" ht="13.2" x14ac:dyDescent="0.25">
      <c r="A368" s="3" t="s">
        <v>875</v>
      </c>
      <c r="B368" s="1" t="s">
        <v>876</v>
      </c>
      <c r="C368" s="1" t="str">
        <f t="shared" si="22"/>
        <v>May2020</v>
      </c>
      <c r="D368" s="2" t="s">
        <v>881</v>
      </c>
      <c r="E368" s="1">
        <v>16</v>
      </c>
      <c r="F368" s="1">
        <v>2020</v>
      </c>
      <c r="G368" s="1">
        <f t="shared" si="20"/>
        <v>5</v>
      </c>
      <c r="H368" s="5">
        <f t="shared" si="21"/>
        <v>43967</v>
      </c>
      <c r="I368" s="1">
        <v>10</v>
      </c>
      <c r="J368" s="1">
        <v>0.1242</v>
      </c>
      <c r="K368" s="1">
        <v>0</v>
      </c>
      <c r="L368" s="1">
        <v>1.9E-2</v>
      </c>
      <c r="M368" s="1">
        <f t="shared" si="23"/>
        <v>0.73333333333333328</v>
      </c>
      <c r="N368" s="2" t="s">
        <v>483</v>
      </c>
      <c r="O368" s="1">
        <v>198</v>
      </c>
      <c r="P368" s="1">
        <v>1.52</v>
      </c>
    </row>
    <row r="369" spans="1:16" ht="13.2" x14ac:dyDescent="0.25">
      <c r="A369" s="3" t="s">
        <v>453</v>
      </c>
      <c r="B369" s="1" t="s">
        <v>454</v>
      </c>
      <c r="C369" s="1" t="str">
        <f t="shared" si="22"/>
        <v>May2020</v>
      </c>
      <c r="D369" s="2" t="s">
        <v>881</v>
      </c>
      <c r="E369" s="1">
        <v>13</v>
      </c>
      <c r="F369" s="1">
        <v>2020</v>
      </c>
      <c r="G369" s="1">
        <f t="shared" si="20"/>
        <v>5</v>
      </c>
      <c r="H369" s="5">
        <f t="shared" si="21"/>
        <v>43964</v>
      </c>
      <c r="I369" s="1">
        <v>385</v>
      </c>
      <c r="J369" s="1">
        <v>17.930399999999999</v>
      </c>
      <c r="K369" s="1">
        <v>5</v>
      </c>
      <c r="L369" s="1">
        <v>5.2510000000000003</v>
      </c>
      <c r="M369" s="1">
        <f t="shared" si="23"/>
        <v>2.7833333333333332</v>
      </c>
      <c r="N369" s="2" t="s">
        <v>455</v>
      </c>
      <c r="O369" s="1">
        <v>1027</v>
      </c>
      <c r="P369" s="1">
        <v>3.02</v>
      </c>
    </row>
    <row r="370" spans="1:16" ht="13.2" x14ac:dyDescent="0.25">
      <c r="A370" s="3" t="s">
        <v>722</v>
      </c>
      <c r="B370" s="1" t="s">
        <v>723</v>
      </c>
      <c r="C370" s="1" t="str">
        <f t="shared" si="22"/>
        <v>May2020</v>
      </c>
      <c r="D370" s="2" t="s">
        <v>881</v>
      </c>
      <c r="E370" s="1">
        <v>12</v>
      </c>
      <c r="F370" s="1">
        <v>2020</v>
      </c>
      <c r="G370" s="1">
        <f t="shared" si="20"/>
        <v>5</v>
      </c>
      <c r="H370" s="5">
        <f t="shared" si="21"/>
        <v>43963</v>
      </c>
      <c r="I370" s="1">
        <v>96</v>
      </c>
      <c r="J370" s="1">
        <v>1.9695</v>
      </c>
      <c r="K370" s="1">
        <v>0</v>
      </c>
      <c r="L370" s="1">
        <v>3.2290000000000001</v>
      </c>
      <c r="M370" s="1">
        <f t="shared" si="23"/>
        <v>1.2166666666666668</v>
      </c>
      <c r="N370" s="2" t="s">
        <v>182</v>
      </c>
      <c r="O370" s="1">
        <v>1079</v>
      </c>
      <c r="P370" s="1">
        <v>1.76</v>
      </c>
    </row>
    <row r="371" spans="1:16" ht="13.2" x14ac:dyDescent="0.25">
      <c r="A371" s="3" t="s">
        <v>254</v>
      </c>
      <c r="B371" s="1" t="s">
        <v>255</v>
      </c>
      <c r="C371" s="1" t="str">
        <f t="shared" si="22"/>
        <v>May2020</v>
      </c>
      <c r="D371" s="2" t="s">
        <v>881</v>
      </c>
      <c r="E371" s="1">
        <v>11</v>
      </c>
      <c r="F371" s="1">
        <v>2020</v>
      </c>
      <c r="G371" s="1">
        <f t="shared" si="20"/>
        <v>5</v>
      </c>
      <c r="H371" s="5">
        <f t="shared" si="21"/>
        <v>43962</v>
      </c>
      <c r="I371" s="1">
        <v>1056</v>
      </c>
      <c r="J371" s="1">
        <v>33.702199999999998</v>
      </c>
      <c r="K371" s="1">
        <v>5</v>
      </c>
      <c r="L371" s="1">
        <v>18.568000000000001</v>
      </c>
      <c r="M371" s="1">
        <f t="shared" si="23"/>
        <v>1.9</v>
      </c>
      <c r="N371" s="2" t="s">
        <v>75</v>
      </c>
      <c r="O371" s="1">
        <v>4140</v>
      </c>
      <c r="P371" s="1">
        <v>5.19</v>
      </c>
    </row>
    <row r="372" spans="1:16" ht="13.2" x14ac:dyDescent="0.25">
      <c r="A372" s="3" t="s">
        <v>685</v>
      </c>
      <c r="B372" s="1" t="s">
        <v>686</v>
      </c>
      <c r="C372" s="1" t="str">
        <f t="shared" si="22"/>
        <v>May2020</v>
      </c>
      <c r="D372" s="2" t="s">
        <v>881</v>
      </c>
      <c r="E372" s="1">
        <v>9</v>
      </c>
      <c r="F372" s="1">
        <v>2020</v>
      </c>
      <c r="G372" s="1">
        <f t="shared" si="20"/>
        <v>5</v>
      </c>
      <c r="H372" s="5">
        <f t="shared" si="21"/>
        <v>43960</v>
      </c>
      <c r="I372" s="1">
        <v>130</v>
      </c>
      <c r="J372" s="1">
        <v>2.6848000000000001</v>
      </c>
      <c r="K372" s="1">
        <v>0</v>
      </c>
      <c r="L372" s="1">
        <v>0.11700000000000001</v>
      </c>
      <c r="M372" s="1">
        <f t="shared" si="23"/>
        <v>1.2333333333333334</v>
      </c>
      <c r="N372" s="2" t="s">
        <v>168</v>
      </c>
      <c r="O372" s="1">
        <v>900</v>
      </c>
      <c r="P372" s="1">
        <v>3.11</v>
      </c>
    </row>
    <row r="373" spans="1:16" ht="13.2" x14ac:dyDescent="0.25">
      <c r="A373" s="3" t="s">
        <v>529</v>
      </c>
      <c r="B373" s="1" t="s">
        <v>530</v>
      </c>
      <c r="C373" s="1" t="str">
        <f t="shared" si="22"/>
        <v>May2020</v>
      </c>
      <c r="D373" s="2" t="s">
        <v>881</v>
      </c>
      <c r="E373" s="1">
        <v>1</v>
      </c>
      <c r="F373" s="1">
        <v>2020</v>
      </c>
      <c r="G373" s="1">
        <f t="shared" si="20"/>
        <v>5</v>
      </c>
      <c r="H373" s="5">
        <f t="shared" si="21"/>
        <v>43952</v>
      </c>
      <c r="I373" s="1">
        <v>278</v>
      </c>
      <c r="J373" s="1">
        <v>5.0385</v>
      </c>
      <c r="K373" s="1">
        <v>0</v>
      </c>
      <c r="L373" s="1">
        <v>0.46899999999999997</v>
      </c>
      <c r="M373" s="1">
        <f t="shared" si="23"/>
        <v>1.0833333333333333</v>
      </c>
      <c r="N373" s="2" t="s">
        <v>290</v>
      </c>
      <c r="O373" s="1">
        <v>1002</v>
      </c>
      <c r="P373" s="1">
        <v>2.99</v>
      </c>
    </row>
    <row r="374" spans="1:16" ht="13.2" x14ac:dyDescent="0.25">
      <c r="A374" s="3" t="s">
        <v>569</v>
      </c>
      <c r="B374" s="1" t="s">
        <v>570</v>
      </c>
      <c r="C374" s="1" t="str">
        <f t="shared" si="22"/>
        <v>Apr2020</v>
      </c>
      <c r="D374" s="2" t="s">
        <v>887</v>
      </c>
      <c r="E374" s="1">
        <v>30</v>
      </c>
      <c r="F374" s="1">
        <v>2020</v>
      </c>
      <c r="G374" s="1">
        <f t="shared" si="20"/>
        <v>4</v>
      </c>
      <c r="H374" s="5">
        <f t="shared" si="21"/>
        <v>43951</v>
      </c>
      <c r="I374" s="1">
        <v>237</v>
      </c>
      <c r="J374" s="1">
        <v>6.1349</v>
      </c>
      <c r="K374" s="1">
        <v>2</v>
      </c>
      <c r="L374" s="1">
        <v>3.4420000000000002</v>
      </c>
      <c r="M374" s="1">
        <f t="shared" si="23"/>
        <v>1.55</v>
      </c>
      <c r="N374" s="2" t="s">
        <v>51</v>
      </c>
      <c r="O374" s="1">
        <v>998</v>
      </c>
      <c r="P374" s="1">
        <v>5.51</v>
      </c>
    </row>
    <row r="375" spans="1:16" ht="13.2" x14ac:dyDescent="0.25">
      <c r="A375" s="3" t="s">
        <v>190</v>
      </c>
      <c r="B375" s="1" t="s">
        <v>191</v>
      </c>
      <c r="C375" s="1" t="str">
        <f t="shared" si="22"/>
        <v>Apr2020</v>
      </c>
      <c r="D375" s="2" t="s">
        <v>887</v>
      </c>
      <c r="E375" s="1">
        <v>29</v>
      </c>
      <c r="F375" s="1">
        <v>2020</v>
      </c>
      <c r="G375" s="1">
        <f t="shared" si="20"/>
        <v>4</v>
      </c>
      <c r="H375" s="5">
        <f t="shared" si="21"/>
        <v>43950</v>
      </c>
      <c r="I375" s="1">
        <v>1503</v>
      </c>
      <c r="J375" s="1">
        <v>43.3429</v>
      </c>
      <c r="K375" s="1">
        <v>9</v>
      </c>
      <c r="L375" s="1">
        <v>6.3319999999999999</v>
      </c>
      <c r="M375" s="1">
        <f t="shared" si="23"/>
        <v>1.7166666666666668</v>
      </c>
      <c r="N375" s="2" t="s">
        <v>192</v>
      </c>
      <c r="O375" s="1">
        <v>2167</v>
      </c>
      <c r="P375" s="1">
        <v>3.6</v>
      </c>
    </row>
    <row r="376" spans="1:16" ht="13.2" x14ac:dyDescent="0.25">
      <c r="A376" s="1" t="s">
        <v>0</v>
      </c>
      <c r="B376" s="1" t="s">
        <v>1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</sheetData>
  <sortState xmlns:xlrd2="http://schemas.microsoft.com/office/spreadsheetml/2017/richdata2" ref="A2:P376">
    <sortCondition descending="1" ref="H3:H376"/>
  </sortState>
  <hyperlinks>
    <hyperlink ref="A51" r:id="rId1" xr:uid="{00000000-0004-0000-0000-000000000000}"/>
    <hyperlink ref="A57" r:id="rId2" xr:uid="{00000000-0004-0000-0000-000001000000}"/>
    <hyperlink ref="A311" r:id="rId3" xr:uid="{00000000-0004-0000-0000-000002000000}"/>
    <hyperlink ref="A97" r:id="rId4" xr:uid="{00000000-0004-0000-0000-000003000000}"/>
    <hyperlink ref="A54" r:id="rId5" xr:uid="{00000000-0004-0000-0000-000004000000}"/>
    <hyperlink ref="A103" r:id="rId6" xr:uid="{00000000-0004-0000-0000-000005000000}"/>
    <hyperlink ref="A49" r:id="rId7" xr:uid="{00000000-0004-0000-0000-000006000000}"/>
    <hyperlink ref="A55" r:id="rId8" xr:uid="{00000000-0004-0000-0000-000007000000}"/>
    <hyperlink ref="A58" r:id="rId9" xr:uid="{00000000-0004-0000-0000-000008000000}"/>
    <hyperlink ref="A309" r:id="rId10" xr:uid="{00000000-0004-0000-0000-000009000000}"/>
    <hyperlink ref="A338" r:id="rId11" xr:uid="{00000000-0004-0000-0000-00000A000000}"/>
    <hyperlink ref="A123" r:id="rId12" xr:uid="{00000000-0004-0000-0000-00000B000000}"/>
    <hyperlink ref="A310" r:id="rId13" xr:uid="{00000000-0004-0000-0000-00000C000000}"/>
    <hyperlink ref="A117" r:id="rId14" xr:uid="{00000000-0004-0000-0000-00000D000000}"/>
    <hyperlink ref="A130" r:id="rId15" xr:uid="{00000000-0004-0000-0000-00000E000000}"/>
    <hyperlink ref="A145" r:id="rId16" xr:uid="{00000000-0004-0000-0000-00000F000000}"/>
    <hyperlink ref="A216" r:id="rId17" xr:uid="{00000000-0004-0000-0000-000010000000}"/>
    <hyperlink ref="A340" r:id="rId18" xr:uid="{00000000-0004-0000-0000-000011000000}"/>
    <hyperlink ref="A96" r:id="rId19" xr:uid="{00000000-0004-0000-0000-000012000000}"/>
    <hyperlink ref="A308" r:id="rId20" xr:uid="{00000000-0004-0000-0000-000013000000}"/>
    <hyperlink ref="A146" r:id="rId21" xr:uid="{00000000-0004-0000-0000-000014000000}"/>
    <hyperlink ref="A358" r:id="rId22" xr:uid="{00000000-0004-0000-0000-000015000000}"/>
    <hyperlink ref="A359" r:id="rId23" xr:uid="{00000000-0004-0000-0000-000016000000}"/>
    <hyperlink ref="A172" r:id="rId24" xr:uid="{00000000-0004-0000-0000-000017000000}"/>
    <hyperlink ref="A27" r:id="rId25" xr:uid="{00000000-0004-0000-0000-000018000000}"/>
    <hyperlink ref="A126" r:id="rId26" xr:uid="{00000000-0004-0000-0000-000019000000}"/>
    <hyperlink ref="A322" r:id="rId27" xr:uid="{00000000-0004-0000-0000-00001A000000}"/>
    <hyperlink ref="A170" r:id="rId28" xr:uid="{00000000-0004-0000-0000-00001B000000}"/>
    <hyperlink ref="A333" r:id="rId29" xr:uid="{00000000-0004-0000-0000-00001C000000}"/>
    <hyperlink ref="A339" r:id="rId30" xr:uid="{00000000-0004-0000-0000-00001D000000}"/>
    <hyperlink ref="A320" r:id="rId31" xr:uid="{00000000-0004-0000-0000-00001E000000}"/>
    <hyperlink ref="A356" r:id="rId32" xr:uid="{00000000-0004-0000-0000-00001F000000}"/>
    <hyperlink ref="A177" r:id="rId33" xr:uid="{00000000-0004-0000-0000-000020000000}"/>
    <hyperlink ref="A211" r:id="rId34" xr:uid="{00000000-0004-0000-0000-000021000000}"/>
    <hyperlink ref="A234" r:id="rId35" xr:uid="{00000000-0004-0000-0000-000022000000}"/>
    <hyperlink ref="A25" r:id="rId36" xr:uid="{00000000-0004-0000-0000-000023000000}"/>
    <hyperlink ref="A361" r:id="rId37" xr:uid="{00000000-0004-0000-0000-000024000000}"/>
    <hyperlink ref="A355" r:id="rId38" xr:uid="{00000000-0004-0000-0000-000025000000}"/>
    <hyperlink ref="A29" r:id="rId39" xr:uid="{00000000-0004-0000-0000-000026000000}"/>
    <hyperlink ref="A346" r:id="rId40" xr:uid="{00000000-0004-0000-0000-000027000000}"/>
    <hyperlink ref="A342" r:id="rId41" xr:uid="{00000000-0004-0000-0000-000028000000}"/>
    <hyperlink ref="A107" r:id="rId42" xr:uid="{00000000-0004-0000-0000-000029000000}"/>
    <hyperlink ref="A289" r:id="rId43" xr:uid="{00000000-0004-0000-0000-00002A000000}"/>
    <hyperlink ref="A179" r:id="rId44" xr:uid="{00000000-0004-0000-0000-00002B000000}"/>
    <hyperlink ref="A219" r:id="rId45" xr:uid="{00000000-0004-0000-0000-00002C000000}"/>
    <hyperlink ref="A262" r:id="rId46" xr:uid="{00000000-0004-0000-0000-00002D000000}"/>
    <hyperlink ref="A69" r:id="rId47" xr:uid="{00000000-0004-0000-0000-00002E000000}"/>
    <hyperlink ref="A42" r:id="rId48" xr:uid="{00000000-0004-0000-0000-00002F000000}"/>
    <hyperlink ref="A141" r:id="rId49" xr:uid="{00000000-0004-0000-0000-000030000000}"/>
    <hyperlink ref="A73" r:id="rId50" xr:uid="{00000000-0004-0000-0000-000031000000}"/>
    <hyperlink ref="A34" r:id="rId51" xr:uid="{00000000-0004-0000-0000-000032000000}"/>
    <hyperlink ref="A72" r:id="rId52" xr:uid="{00000000-0004-0000-0000-000033000000}"/>
    <hyperlink ref="A316" r:id="rId53" xr:uid="{00000000-0004-0000-0000-000034000000}"/>
    <hyperlink ref="A74" r:id="rId54" xr:uid="{00000000-0004-0000-0000-000035000000}"/>
    <hyperlink ref="A307" r:id="rId55" xr:uid="{00000000-0004-0000-0000-000036000000}"/>
    <hyperlink ref="A31" r:id="rId56" xr:uid="{00000000-0004-0000-0000-000037000000}"/>
    <hyperlink ref="A362" r:id="rId57" xr:uid="{00000000-0004-0000-0000-000038000000}"/>
    <hyperlink ref="A129" r:id="rId58" xr:uid="{00000000-0004-0000-0000-000039000000}"/>
    <hyperlink ref="A364" r:id="rId59" xr:uid="{00000000-0004-0000-0000-00003A000000}"/>
    <hyperlink ref="A353" r:id="rId60" xr:uid="{00000000-0004-0000-0000-00003B000000}"/>
    <hyperlink ref="A132" r:id="rId61" xr:uid="{00000000-0004-0000-0000-00003C000000}"/>
    <hyperlink ref="A341" r:id="rId62" xr:uid="{00000000-0004-0000-0000-00003D000000}"/>
    <hyperlink ref="A173" r:id="rId63" xr:uid="{00000000-0004-0000-0000-00003E000000}"/>
    <hyperlink ref="A128" r:id="rId64" xr:uid="{00000000-0004-0000-0000-00003F000000}"/>
    <hyperlink ref="A134" r:id="rId65" xr:uid="{00000000-0004-0000-0000-000040000000}"/>
    <hyperlink ref="A375" r:id="rId66" xr:uid="{00000000-0004-0000-0000-000041000000}"/>
    <hyperlink ref="A347" r:id="rId67" xr:uid="{00000000-0004-0000-0000-000042000000}"/>
    <hyperlink ref="A68" r:id="rId68" xr:uid="{00000000-0004-0000-0000-000043000000}"/>
    <hyperlink ref="A244" r:id="rId69" xr:uid="{00000000-0004-0000-0000-000044000000}"/>
    <hyperlink ref="A32" r:id="rId70" xr:uid="{00000000-0004-0000-0000-000045000000}"/>
    <hyperlink ref="A350" r:id="rId71" xr:uid="{00000000-0004-0000-0000-000046000000}"/>
    <hyperlink ref="A127" r:id="rId72" xr:uid="{00000000-0004-0000-0000-000047000000}"/>
    <hyperlink ref="A321" r:id="rId73" xr:uid="{00000000-0004-0000-0000-000048000000}"/>
    <hyperlink ref="A81" r:id="rId74" xr:uid="{00000000-0004-0000-0000-000049000000}"/>
    <hyperlink ref="A164" r:id="rId75" xr:uid="{00000000-0004-0000-0000-00004A000000}"/>
    <hyperlink ref="A24" r:id="rId76" xr:uid="{00000000-0004-0000-0000-00004B000000}"/>
    <hyperlink ref="A220" r:id="rId77" xr:uid="{00000000-0004-0000-0000-00004C000000}"/>
    <hyperlink ref="A160" r:id="rId78" xr:uid="{00000000-0004-0000-0000-00004D000000}"/>
    <hyperlink ref="A148" r:id="rId79" xr:uid="{00000000-0004-0000-0000-00004E000000}"/>
    <hyperlink ref="A35" r:id="rId80" xr:uid="{00000000-0004-0000-0000-00004F000000}"/>
    <hyperlink ref="A357" r:id="rId81" xr:uid="{00000000-0004-0000-0000-000050000000}"/>
    <hyperlink ref="A323" r:id="rId82" xr:uid="{00000000-0004-0000-0000-000051000000}"/>
    <hyperlink ref="A77" r:id="rId83" xr:uid="{00000000-0004-0000-0000-000052000000}"/>
    <hyperlink ref="A28" r:id="rId84" xr:uid="{00000000-0004-0000-0000-000053000000}"/>
    <hyperlink ref="A83" r:id="rId85" xr:uid="{00000000-0004-0000-0000-000054000000}"/>
    <hyperlink ref="A95" r:id="rId86" xr:uid="{00000000-0004-0000-0000-000055000000}"/>
    <hyperlink ref="A223" r:id="rId87" xr:uid="{00000000-0004-0000-0000-000056000000}"/>
    <hyperlink ref="A30" r:id="rId88" xr:uid="{00000000-0004-0000-0000-000057000000}"/>
    <hyperlink ref="A157" r:id="rId89" xr:uid="{00000000-0004-0000-0000-000058000000}"/>
    <hyperlink ref="A185" r:id="rId90" xr:uid="{00000000-0004-0000-0000-000059000000}"/>
    <hyperlink ref="A371" r:id="rId91" xr:uid="{00000000-0004-0000-0000-00005A000000}"/>
    <hyperlink ref="A75" r:id="rId92" xr:uid="{00000000-0004-0000-0000-00005B000000}"/>
    <hyperlink ref="A319" r:id="rId93" xr:uid="{00000000-0004-0000-0000-00005C000000}"/>
    <hyperlink ref="A33" r:id="rId94" xr:uid="{00000000-0004-0000-0000-00005D000000}"/>
    <hyperlink ref="A80" r:id="rId95" xr:uid="{00000000-0004-0000-0000-00005E000000}"/>
    <hyperlink ref="A312" r:id="rId96" xr:uid="{00000000-0004-0000-0000-00005F000000}"/>
    <hyperlink ref="A318" r:id="rId97" xr:uid="{00000000-0004-0000-0000-000060000000}"/>
    <hyperlink ref="A348" r:id="rId98" xr:uid="{00000000-0004-0000-0000-000061000000}"/>
    <hyperlink ref="A125" r:id="rId99" xr:uid="{00000000-0004-0000-0000-000062000000}"/>
    <hyperlink ref="A36" r:id="rId100" xr:uid="{00000000-0004-0000-0000-000063000000}"/>
    <hyperlink ref="A165" r:id="rId101" xr:uid="{00000000-0004-0000-0000-000064000000}"/>
    <hyperlink ref="A105" r:id="rId102" xr:uid="{00000000-0004-0000-0000-000065000000}"/>
    <hyperlink ref="A302" r:id="rId103" xr:uid="{00000000-0004-0000-0000-000066000000}"/>
    <hyperlink ref="A235" r:id="rId104" xr:uid="{00000000-0004-0000-0000-000067000000}"/>
    <hyperlink ref="A326" r:id="rId105" xr:uid="{00000000-0004-0000-0000-000068000000}"/>
    <hyperlink ref="A260" r:id="rId106" xr:uid="{00000000-0004-0000-0000-000069000000}"/>
    <hyperlink ref="A197" r:id="rId107" xr:uid="{00000000-0004-0000-0000-00006A000000}"/>
    <hyperlink ref="A82" r:id="rId108" xr:uid="{00000000-0004-0000-0000-00006B000000}"/>
    <hyperlink ref="A167" r:id="rId109" xr:uid="{00000000-0004-0000-0000-00006C000000}"/>
    <hyperlink ref="A52" r:id="rId110" xr:uid="{00000000-0004-0000-0000-00006D000000}"/>
    <hyperlink ref="A292" r:id="rId111" xr:uid="{00000000-0004-0000-0000-00006E000000}"/>
    <hyperlink ref="A298" r:id="rId112" xr:uid="{00000000-0004-0000-0000-00006F000000}"/>
    <hyperlink ref="A159" r:id="rId113" xr:uid="{00000000-0004-0000-0000-000070000000}"/>
    <hyperlink ref="A23" r:id="rId114" xr:uid="{00000000-0004-0000-0000-000071000000}"/>
    <hyperlink ref="A229" r:id="rId115" xr:uid="{00000000-0004-0000-0000-000072000000}"/>
    <hyperlink ref="A206" r:id="rId116" xr:uid="{00000000-0004-0000-0000-000073000000}"/>
    <hyperlink ref="A208" r:id="rId117" xr:uid="{00000000-0004-0000-0000-000074000000}"/>
    <hyperlink ref="A53" r:id="rId118" xr:uid="{00000000-0004-0000-0000-000075000000}"/>
    <hyperlink ref="A22" r:id="rId119" xr:uid="{00000000-0004-0000-0000-000076000000}"/>
    <hyperlink ref="A138" r:id="rId120" xr:uid="{00000000-0004-0000-0000-000077000000}"/>
    <hyperlink ref="A299" r:id="rId121" xr:uid="{00000000-0004-0000-0000-000078000000}"/>
    <hyperlink ref="A166" r:id="rId122" xr:uid="{00000000-0004-0000-0000-000079000000}"/>
    <hyperlink ref="A293" r:id="rId123" xr:uid="{00000000-0004-0000-0000-00007A000000}"/>
    <hyperlink ref="A349" r:id="rId124" xr:uid="{00000000-0004-0000-0000-00007B000000}"/>
    <hyperlink ref="A158" r:id="rId125" xr:uid="{00000000-0004-0000-0000-00007C000000}"/>
    <hyperlink ref="A193" r:id="rId126" xr:uid="{00000000-0004-0000-0000-00007D000000}"/>
    <hyperlink ref="A231" r:id="rId127" xr:uid="{00000000-0004-0000-0000-00007E000000}"/>
    <hyperlink ref="A26" r:id="rId128" xr:uid="{00000000-0004-0000-0000-00007F000000}"/>
    <hyperlink ref="A79" r:id="rId129" xr:uid="{00000000-0004-0000-0000-000080000000}"/>
    <hyperlink ref="A89" r:id="rId130" xr:uid="{00000000-0004-0000-0000-000081000000}"/>
    <hyperlink ref="A56" r:id="rId131" xr:uid="{00000000-0004-0000-0000-000082000000}"/>
    <hyperlink ref="A217" r:id="rId132" xr:uid="{00000000-0004-0000-0000-000083000000}"/>
    <hyperlink ref="A120" r:id="rId133" xr:uid="{00000000-0004-0000-0000-000084000000}"/>
    <hyperlink ref="A203" r:id="rId134" xr:uid="{00000000-0004-0000-0000-000085000000}"/>
    <hyperlink ref="A113" r:id="rId135" xr:uid="{00000000-0004-0000-0000-000086000000}"/>
    <hyperlink ref="A178" r:id="rId136" xr:uid="{00000000-0004-0000-0000-000087000000}"/>
    <hyperlink ref="A162" r:id="rId137" xr:uid="{00000000-0004-0000-0000-000088000000}"/>
    <hyperlink ref="A276" r:id="rId138" xr:uid="{00000000-0004-0000-0000-000089000000}"/>
    <hyperlink ref="A110" r:id="rId139" xr:uid="{00000000-0004-0000-0000-00008A000000}"/>
    <hyperlink ref="A168" r:id="rId140" xr:uid="{00000000-0004-0000-0000-00008B000000}"/>
    <hyperlink ref="A41" r:id="rId141" xr:uid="{00000000-0004-0000-0000-00008C000000}"/>
    <hyperlink ref="A78" r:id="rId142" xr:uid="{00000000-0004-0000-0000-00008D000000}"/>
    <hyperlink ref="A313" r:id="rId143" xr:uid="{00000000-0004-0000-0000-00008E000000}"/>
    <hyperlink ref="A360" r:id="rId144" xr:uid="{00000000-0004-0000-0000-00008F000000}"/>
    <hyperlink ref="A230" r:id="rId145" xr:uid="{00000000-0004-0000-0000-000090000000}"/>
    <hyperlink ref="A111" r:id="rId146" xr:uid="{00000000-0004-0000-0000-000091000000}"/>
    <hyperlink ref="A70" r:id="rId147" xr:uid="{00000000-0004-0000-0000-000092000000}"/>
    <hyperlink ref="A195" r:id="rId148" xr:uid="{00000000-0004-0000-0000-000093000000}"/>
    <hyperlink ref="A232" r:id="rId149" xr:uid="{00000000-0004-0000-0000-000094000000}"/>
    <hyperlink ref="A136" r:id="rId150" xr:uid="{00000000-0004-0000-0000-000095000000}"/>
    <hyperlink ref="A209" r:id="rId151" xr:uid="{00000000-0004-0000-0000-000096000000}"/>
    <hyperlink ref="A212" r:id="rId152" xr:uid="{00000000-0004-0000-0000-000097000000}"/>
    <hyperlink ref="A40" r:id="rId153" xr:uid="{00000000-0004-0000-0000-000098000000}"/>
    <hyperlink ref="A280" r:id="rId154" xr:uid="{00000000-0004-0000-0000-000099000000}"/>
    <hyperlink ref="A242" r:id="rId155" xr:uid="{00000000-0004-0000-0000-00009A000000}"/>
    <hyperlink ref="A351" r:id="rId156" xr:uid="{00000000-0004-0000-0000-00009B000000}"/>
    <hyperlink ref="A345" r:id="rId157" xr:uid="{00000000-0004-0000-0000-00009C000000}"/>
    <hyperlink ref="A181" r:id="rId158" xr:uid="{00000000-0004-0000-0000-00009D000000}"/>
    <hyperlink ref="A90" r:id="rId159" xr:uid="{00000000-0004-0000-0000-00009E000000}"/>
    <hyperlink ref="A115" r:id="rId160" xr:uid="{00000000-0004-0000-0000-00009F000000}"/>
    <hyperlink ref="A222" r:id="rId161" xr:uid="{00000000-0004-0000-0000-0000A0000000}"/>
    <hyperlink ref="A189" r:id="rId162" xr:uid="{00000000-0004-0000-0000-0000A1000000}"/>
    <hyperlink ref="A324" r:id="rId163" xr:uid="{00000000-0004-0000-0000-0000A2000000}"/>
    <hyperlink ref="A86" r:id="rId164" xr:uid="{00000000-0004-0000-0000-0000A3000000}"/>
    <hyperlink ref="A186" r:id="rId165" xr:uid="{00000000-0004-0000-0000-0000A4000000}"/>
    <hyperlink ref="A199" r:id="rId166" xr:uid="{00000000-0004-0000-0000-0000A5000000}"/>
    <hyperlink ref="A281" r:id="rId167" xr:uid="{00000000-0004-0000-0000-0000A6000000}"/>
    <hyperlink ref="A102" r:id="rId168" xr:uid="{00000000-0004-0000-0000-0000A7000000}"/>
    <hyperlink ref="A213" r:id="rId169" xr:uid="{00000000-0004-0000-0000-0000A8000000}"/>
    <hyperlink ref="A38" r:id="rId170" xr:uid="{00000000-0004-0000-0000-0000A9000000}"/>
    <hyperlink ref="A218" r:id="rId171" xr:uid="{00000000-0004-0000-0000-0000AA000000}"/>
    <hyperlink ref="A109" r:id="rId172" xr:uid="{00000000-0004-0000-0000-0000AB000000}"/>
    <hyperlink ref="A140" r:id="rId173" xr:uid="{00000000-0004-0000-0000-0000AC000000}"/>
    <hyperlink ref="A363" r:id="rId174" xr:uid="{00000000-0004-0000-0000-0000AD000000}"/>
    <hyperlink ref="A301" r:id="rId175" xr:uid="{00000000-0004-0000-0000-0000AE000000}"/>
    <hyperlink ref="A204" r:id="rId176" xr:uid="{00000000-0004-0000-0000-0000AF000000}"/>
    <hyperlink ref="A369" r:id="rId177" xr:uid="{00000000-0004-0000-0000-0000B0000000}"/>
    <hyperlink ref="A39" r:id="rId178" xr:uid="{00000000-0004-0000-0000-0000B1000000}"/>
    <hyperlink ref="A329" r:id="rId179" xr:uid="{00000000-0004-0000-0000-0000B2000000}"/>
    <hyperlink ref="A277" r:id="rId180" xr:uid="{00000000-0004-0000-0000-0000B3000000}"/>
    <hyperlink ref="A282" r:id="rId181" xr:uid="{00000000-0004-0000-0000-0000B4000000}"/>
    <hyperlink ref="A93" r:id="rId182" xr:uid="{00000000-0004-0000-0000-0000B5000000}"/>
    <hyperlink ref="A43" r:id="rId183" xr:uid="{00000000-0004-0000-0000-0000B6000000}"/>
    <hyperlink ref="A183" r:id="rId184" xr:uid="{00000000-0004-0000-0000-0000B7000000}"/>
    <hyperlink ref="A47" r:id="rId185" xr:uid="{00000000-0004-0000-0000-0000B8000000}"/>
    <hyperlink ref="A108" r:id="rId186" xr:uid="{00000000-0004-0000-0000-0000B9000000}"/>
    <hyperlink ref="A106" r:id="rId187" xr:uid="{00000000-0004-0000-0000-0000BA000000}"/>
    <hyperlink ref="A44" r:id="rId188" xr:uid="{00000000-0004-0000-0000-0000BB000000}"/>
    <hyperlink ref="A264" r:id="rId189" xr:uid="{00000000-0004-0000-0000-0000BC000000}"/>
    <hyperlink ref="A175" r:id="rId190" xr:uid="{00000000-0004-0000-0000-0000BD000000}"/>
    <hyperlink ref="A214" r:id="rId191" xr:uid="{00000000-0004-0000-0000-0000BE000000}"/>
    <hyperlink ref="A91" r:id="rId192" xr:uid="{00000000-0004-0000-0000-0000BF000000}"/>
    <hyperlink ref="A85" r:id="rId193" xr:uid="{00000000-0004-0000-0000-0000C0000000}"/>
    <hyperlink ref="A147" r:id="rId194" xr:uid="{00000000-0004-0000-0000-0000C1000000}"/>
    <hyperlink ref="A335" r:id="rId195" xr:uid="{00000000-0004-0000-0000-0000C2000000}"/>
    <hyperlink ref="A37" r:id="rId196" xr:uid="{00000000-0004-0000-0000-0000C3000000}"/>
    <hyperlink ref="A171" r:id="rId197" xr:uid="{00000000-0004-0000-0000-0000C4000000}"/>
    <hyperlink ref="A153" r:id="rId198" xr:uid="{00000000-0004-0000-0000-0000C5000000}"/>
    <hyperlink ref="A149" r:id="rId199" xr:uid="{00000000-0004-0000-0000-0000C6000000}"/>
    <hyperlink ref="A354" r:id="rId200" xr:uid="{00000000-0004-0000-0000-0000C7000000}"/>
    <hyperlink ref="A10" r:id="rId201" xr:uid="{00000000-0004-0000-0000-0000C8000000}"/>
    <hyperlink ref="A98" r:id="rId202" xr:uid="{00000000-0004-0000-0000-0000C9000000}"/>
    <hyperlink ref="A325" r:id="rId203" xr:uid="{00000000-0004-0000-0000-0000CA000000}"/>
    <hyperlink ref="A279" r:id="rId204" xr:uid="{00000000-0004-0000-0000-0000CB000000}"/>
    <hyperlink ref="A305" r:id="rId205" xr:uid="{00000000-0004-0000-0000-0000CC000000}"/>
    <hyperlink ref="A11" r:id="rId206" xr:uid="{00000000-0004-0000-0000-0000CD000000}"/>
    <hyperlink ref="A337" r:id="rId207" xr:uid="{00000000-0004-0000-0000-0000CE000000}"/>
    <hyperlink ref="A294" r:id="rId208" xr:uid="{00000000-0004-0000-0000-0000CF000000}"/>
    <hyperlink ref="A215" r:id="rId209" xr:uid="{00000000-0004-0000-0000-0000D0000000}"/>
    <hyperlink ref="A373" r:id="rId210" xr:uid="{00000000-0004-0000-0000-0000D1000000}"/>
    <hyperlink ref="A288" r:id="rId211" xr:uid="{00000000-0004-0000-0000-0000D2000000}"/>
    <hyperlink ref="A236" r:id="rId212" xr:uid="{00000000-0004-0000-0000-0000D3000000}"/>
    <hyperlink ref="A46" r:id="rId213" xr:uid="{00000000-0004-0000-0000-0000D4000000}"/>
    <hyperlink ref="A20" r:id="rId214" xr:uid="{00000000-0004-0000-0000-0000D5000000}"/>
    <hyperlink ref="A221" r:id="rId215" xr:uid="{00000000-0004-0000-0000-0000D6000000}"/>
    <hyperlink ref="A99" r:id="rId216" xr:uid="{00000000-0004-0000-0000-0000D7000000}"/>
    <hyperlink ref="A155" r:id="rId217" xr:uid="{00000000-0004-0000-0000-0000D8000000}"/>
    <hyperlink ref="A295" r:id="rId218" xr:uid="{00000000-0004-0000-0000-0000D9000000}"/>
    <hyperlink ref="A18" r:id="rId219" xr:uid="{00000000-0004-0000-0000-0000DA000000}"/>
    <hyperlink ref="A156" r:id="rId220" xr:uid="{00000000-0004-0000-0000-0000DB000000}"/>
    <hyperlink ref="A205" r:id="rId221" xr:uid="{00000000-0004-0000-0000-0000DC000000}"/>
    <hyperlink ref="A21" r:id="rId222" xr:uid="{00000000-0004-0000-0000-0000DD000000}"/>
    <hyperlink ref="A180" r:id="rId223" xr:uid="{00000000-0004-0000-0000-0000DE000000}"/>
    <hyperlink ref="A261" r:id="rId224" xr:uid="{00000000-0004-0000-0000-0000DF000000}"/>
    <hyperlink ref="A84" r:id="rId225" xr:uid="{00000000-0004-0000-0000-0000E0000000}"/>
    <hyperlink ref="A71" r:id="rId226" xr:uid="{00000000-0004-0000-0000-0000E1000000}"/>
    <hyperlink ref="A101" r:id="rId227" xr:uid="{00000000-0004-0000-0000-0000E2000000}"/>
    <hyperlink ref="A119" r:id="rId228" xr:uid="{00000000-0004-0000-0000-0000E3000000}"/>
    <hyperlink ref="A374" r:id="rId229" xr:uid="{00000000-0004-0000-0000-0000E4000000}"/>
    <hyperlink ref="A5" r:id="rId230" xr:uid="{00000000-0004-0000-0000-0000E5000000}"/>
    <hyperlink ref="A344" r:id="rId231" xr:uid="{00000000-0004-0000-0000-0000E6000000}"/>
    <hyperlink ref="A184" r:id="rId232" xr:uid="{00000000-0004-0000-0000-0000E7000000}"/>
    <hyperlink ref="A137" r:id="rId233" xr:uid="{00000000-0004-0000-0000-0000E8000000}"/>
    <hyperlink ref="A283" r:id="rId234" xr:uid="{00000000-0004-0000-0000-0000E9000000}"/>
    <hyperlink ref="A284" r:id="rId235" xr:uid="{00000000-0004-0000-0000-0000EA000000}"/>
    <hyperlink ref="A12" r:id="rId236" xr:uid="{00000000-0004-0000-0000-0000EB000000}"/>
    <hyperlink ref="A328" r:id="rId237" xr:uid="{00000000-0004-0000-0000-0000EC000000}"/>
    <hyperlink ref="A122" r:id="rId238" xr:uid="{00000000-0004-0000-0000-0000ED000000}"/>
    <hyperlink ref="A174" r:id="rId239" xr:uid="{00000000-0004-0000-0000-0000EE000000}"/>
    <hyperlink ref="A285" r:id="rId240" xr:uid="{00000000-0004-0000-0000-0000EF000000}"/>
    <hyperlink ref="A16" r:id="rId241" xr:uid="{00000000-0004-0000-0000-0000F0000000}"/>
    <hyperlink ref="A9" r:id="rId242" xr:uid="{00000000-0004-0000-0000-0000F1000000}"/>
    <hyperlink ref="A317" r:id="rId243" xr:uid="{00000000-0004-0000-0000-0000F2000000}"/>
    <hyperlink ref="A133" r:id="rId244" xr:uid="{00000000-0004-0000-0000-0000F3000000}"/>
    <hyperlink ref="A201" r:id="rId245" xr:uid="{00000000-0004-0000-0000-0000F4000000}"/>
    <hyperlink ref="A296" r:id="rId246" xr:uid="{00000000-0004-0000-0000-0000F5000000}"/>
    <hyperlink ref="A118" r:id="rId247" xr:uid="{00000000-0004-0000-0000-0000F6000000}"/>
    <hyperlink ref="A297" r:id="rId248" xr:uid="{00000000-0004-0000-0000-0000F7000000}"/>
    <hyperlink ref="A300" r:id="rId249" xr:uid="{00000000-0004-0000-0000-0000F8000000}"/>
    <hyperlink ref="A315" r:id="rId250" xr:uid="{00000000-0004-0000-0000-0000F9000000}"/>
    <hyperlink ref="A314" r:id="rId251" xr:uid="{00000000-0004-0000-0000-0000FA000000}"/>
    <hyperlink ref="A8" r:id="rId252" xr:uid="{00000000-0004-0000-0000-0000FB000000}"/>
    <hyperlink ref="A241" r:id="rId253" xr:uid="{00000000-0004-0000-0000-0000FC000000}"/>
    <hyperlink ref="A343" r:id="rId254" xr:uid="{00000000-0004-0000-0000-0000FD000000}"/>
    <hyperlink ref="A336" r:id="rId255" xr:uid="{00000000-0004-0000-0000-0000FE000000}"/>
    <hyperlink ref="A48" r:id="rId256" xr:uid="{00000000-0004-0000-0000-0000FF000000}"/>
    <hyperlink ref="A190" r:id="rId257" xr:uid="{00000000-0004-0000-0000-000000010000}"/>
    <hyperlink ref="A191" r:id="rId258" xr:uid="{00000000-0004-0000-0000-000001010000}"/>
    <hyperlink ref="A286" r:id="rId259" xr:uid="{00000000-0004-0000-0000-000002010000}"/>
    <hyperlink ref="A65" r:id="rId260" xr:uid="{00000000-0004-0000-0000-000003010000}"/>
    <hyperlink ref="A76" r:id="rId261" xr:uid="{00000000-0004-0000-0000-000004010000}"/>
    <hyperlink ref="A50" r:id="rId262" xr:uid="{00000000-0004-0000-0000-000005010000}"/>
    <hyperlink ref="A233" r:id="rId263" xr:uid="{00000000-0004-0000-0000-000006010000}"/>
    <hyperlink ref="A59" r:id="rId264" xr:uid="{00000000-0004-0000-0000-000007010000}"/>
    <hyperlink ref="A306" r:id="rId265" xr:uid="{00000000-0004-0000-0000-000008010000}"/>
    <hyperlink ref="A14" r:id="rId266" xr:uid="{00000000-0004-0000-0000-000009010000}"/>
    <hyperlink ref="A116" r:id="rId267" xr:uid="{00000000-0004-0000-0000-00000A010000}"/>
    <hyperlink ref="A237" r:id="rId268" xr:uid="{00000000-0004-0000-0000-00000B010000}"/>
    <hyperlink ref="A207" r:id="rId269" xr:uid="{00000000-0004-0000-0000-00000C010000}"/>
    <hyperlink ref="A139" r:id="rId270" xr:uid="{00000000-0004-0000-0000-00000D010000}"/>
    <hyperlink ref="A352" r:id="rId271" xr:uid="{00000000-0004-0000-0000-00000E010000}"/>
    <hyperlink ref="A287" r:id="rId272" xr:uid="{00000000-0004-0000-0000-00000F010000}"/>
    <hyperlink ref="A332" r:id="rId273" xr:uid="{00000000-0004-0000-0000-000010010000}"/>
    <hyperlink ref="A17" r:id="rId274" xr:uid="{00000000-0004-0000-0000-000011010000}"/>
    <hyperlink ref="A15" r:id="rId275" xr:uid="{00000000-0004-0000-0000-000012010000}"/>
    <hyperlink ref="A92" r:id="rId276" xr:uid="{00000000-0004-0000-0000-000013010000}"/>
    <hyperlink ref="A163" r:id="rId277" xr:uid="{00000000-0004-0000-0000-000014010000}"/>
    <hyperlink ref="A334" r:id="rId278" xr:uid="{00000000-0004-0000-0000-000015010000}"/>
    <hyperlink ref="A304" r:id="rId279" xr:uid="{00000000-0004-0000-0000-000016010000}"/>
    <hyperlink ref="A240" r:id="rId280" xr:uid="{00000000-0004-0000-0000-000017010000}"/>
    <hyperlink ref="A7" r:id="rId281" xr:uid="{00000000-0004-0000-0000-000018010000}"/>
    <hyperlink ref="A169" r:id="rId282" xr:uid="{00000000-0004-0000-0000-000019010000}"/>
    <hyperlink ref="A192" r:id="rId283" xr:uid="{00000000-0004-0000-0000-00001A010000}"/>
    <hyperlink ref="A372" r:id="rId284" xr:uid="{00000000-0004-0000-0000-00001B010000}"/>
    <hyperlink ref="A265" r:id="rId285" xr:uid="{00000000-0004-0000-0000-00001C010000}"/>
    <hyperlink ref="A196" r:id="rId286" xr:uid="{00000000-0004-0000-0000-00001D010000}"/>
    <hyperlink ref="A45" r:id="rId287" xr:uid="{00000000-0004-0000-0000-00001E010000}"/>
    <hyperlink ref="A238" r:id="rId288" xr:uid="{00000000-0004-0000-0000-00001F010000}"/>
    <hyperlink ref="A154" r:id="rId289" xr:uid="{00000000-0004-0000-0000-000020010000}"/>
    <hyperlink ref="A100" r:id="rId290" xr:uid="{00000000-0004-0000-0000-000021010000}"/>
    <hyperlink ref="A239" r:id="rId291" xr:uid="{00000000-0004-0000-0000-000022010000}"/>
    <hyperlink ref="A266" r:id="rId292" xr:uid="{00000000-0004-0000-0000-000023010000}"/>
    <hyperlink ref="A104" r:id="rId293" xr:uid="{00000000-0004-0000-0000-000024010000}"/>
    <hyperlink ref="A243" r:id="rId294" xr:uid="{00000000-0004-0000-0000-000025010000}"/>
    <hyperlink ref="A194" r:id="rId295" xr:uid="{00000000-0004-0000-0000-000026010000}"/>
    <hyperlink ref="A210" r:id="rId296" xr:uid="{00000000-0004-0000-0000-000027010000}"/>
    <hyperlink ref="A187" r:id="rId297" xr:uid="{00000000-0004-0000-0000-000028010000}"/>
    <hyperlink ref="A198" r:id="rId298" xr:uid="{00000000-0004-0000-0000-000029010000}"/>
    <hyperlink ref="A291" r:id="rId299" xr:uid="{00000000-0004-0000-0000-00002A010000}"/>
    <hyperlink ref="A94" r:id="rId300" xr:uid="{00000000-0004-0000-0000-00002B010000}"/>
    <hyperlink ref="A370" r:id="rId301" xr:uid="{00000000-0004-0000-0000-00002C010000}"/>
    <hyperlink ref="A331" r:id="rId302" xr:uid="{00000000-0004-0000-0000-00002D010000}"/>
    <hyperlink ref="A161" r:id="rId303" xr:uid="{00000000-0004-0000-0000-00002E010000}"/>
    <hyperlink ref="A278" r:id="rId304" xr:uid="{00000000-0004-0000-0000-00002F010000}"/>
    <hyperlink ref="A135" r:id="rId305" xr:uid="{00000000-0004-0000-0000-000030010000}"/>
    <hyperlink ref="A228" r:id="rId306" xr:uid="{00000000-0004-0000-0000-000031010000}"/>
    <hyperlink ref="A226" r:id="rId307" xr:uid="{00000000-0004-0000-0000-000032010000}"/>
    <hyperlink ref="A144" r:id="rId308" xr:uid="{00000000-0004-0000-0000-000033010000}"/>
    <hyperlink ref="A88" r:id="rId309" xr:uid="{00000000-0004-0000-0000-000034010000}"/>
    <hyperlink ref="A303" r:id="rId310" xr:uid="{00000000-0004-0000-0000-000035010000}"/>
    <hyperlink ref="A3" r:id="rId311" xr:uid="{00000000-0004-0000-0000-000036010000}"/>
    <hyperlink ref="A112" r:id="rId312" xr:uid="{00000000-0004-0000-0000-000037010000}"/>
    <hyperlink ref="A227" r:id="rId313" xr:uid="{00000000-0004-0000-0000-000038010000}"/>
    <hyperlink ref="A152" r:id="rId314" xr:uid="{00000000-0004-0000-0000-000039010000}"/>
    <hyperlink ref="A327" r:id="rId315" xr:uid="{00000000-0004-0000-0000-00003A010000}"/>
    <hyperlink ref="A330" r:id="rId316" xr:uid="{00000000-0004-0000-0000-00003B010000}"/>
    <hyperlink ref="A19" r:id="rId317" xr:uid="{00000000-0004-0000-0000-00003C010000}"/>
    <hyperlink ref="A60" r:id="rId318" xr:uid="{00000000-0004-0000-0000-00003D010000}"/>
    <hyperlink ref="A62" r:id="rId319" xr:uid="{00000000-0004-0000-0000-00003E010000}"/>
    <hyperlink ref="A250" r:id="rId320" xr:uid="{00000000-0004-0000-0000-00003F010000}"/>
    <hyperlink ref="A13" r:id="rId321" xr:uid="{00000000-0004-0000-0000-000040010000}"/>
    <hyperlink ref="A121" r:id="rId322" xr:uid="{00000000-0004-0000-0000-000041010000}"/>
    <hyperlink ref="A4" r:id="rId323" xr:uid="{00000000-0004-0000-0000-000042010000}"/>
    <hyperlink ref="A87" r:id="rId324" xr:uid="{00000000-0004-0000-0000-000043010000}"/>
    <hyperlink ref="A61" r:id="rId325" xr:uid="{00000000-0004-0000-0000-000044010000}"/>
    <hyperlink ref="A290" r:id="rId326" xr:uid="{00000000-0004-0000-0000-000045010000}"/>
    <hyperlink ref="A63" r:id="rId327" xr:uid="{00000000-0004-0000-0000-000046010000}"/>
    <hyperlink ref="A67" r:id="rId328" xr:uid="{00000000-0004-0000-0000-000047010000}"/>
    <hyperlink ref="A182" r:id="rId329" xr:uid="{00000000-0004-0000-0000-000048010000}"/>
    <hyperlink ref="A267" r:id="rId330" xr:uid="{00000000-0004-0000-0000-000049010000}"/>
    <hyperlink ref="A124" r:id="rId331" xr:uid="{00000000-0004-0000-0000-00004A010000}"/>
    <hyperlink ref="A131" r:id="rId332" xr:uid="{00000000-0004-0000-0000-00004B010000}"/>
    <hyperlink ref="A176" r:id="rId333" xr:uid="{00000000-0004-0000-0000-00004C010000}"/>
    <hyperlink ref="A150" r:id="rId334" xr:uid="{00000000-0004-0000-0000-00004D010000}"/>
    <hyperlink ref="A224" r:id="rId335" xr:uid="{00000000-0004-0000-0000-00004E010000}"/>
    <hyperlink ref="A66" r:id="rId336" xr:uid="{00000000-0004-0000-0000-00004F010000}"/>
    <hyperlink ref="A151" r:id="rId337" xr:uid="{00000000-0004-0000-0000-000050010000}"/>
    <hyperlink ref="A263" r:id="rId338" xr:uid="{00000000-0004-0000-0000-000051010000}"/>
    <hyperlink ref="A64" r:id="rId339" xr:uid="{00000000-0004-0000-0000-000052010000}"/>
    <hyperlink ref="A200" r:id="rId340" xr:uid="{00000000-0004-0000-0000-000053010000}"/>
    <hyperlink ref="A202" r:id="rId341" xr:uid="{00000000-0004-0000-0000-000054010000}"/>
    <hyperlink ref="A188" r:id="rId342" xr:uid="{00000000-0004-0000-0000-000055010000}"/>
    <hyperlink ref="A6" r:id="rId343" xr:uid="{00000000-0004-0000-0000-000056010000}"/>
    <hyperlink ref="A225" r:id="rId344" xr:uid="{00000000-0004-0000-0000-000057010000}"/>
    <hyperlink ref="A2" r:id="rId345" xr:uid="{00000000-0004-0000-0000-000058010000}"/>
    <hyperlink ref="A268" r:id="rId346" xr:uid="{00000000-0004-0000-0000-000059010000}"/>
    <hyperlink ref="A114" r:id="rId347" xr:uid="{00000000-0004-0000-0000-00005A010000}"/>
    <hyperlink ref="A269" r:id="rId348" xr:uid="{00000000-0004-0000-0000-00005B010000}"/>
    <hyperlink ref="A245" r:id="rId349" xr:uid="{00000000-0004-0000-0000-00005C010000}"/>
    <hyperlink ref="A255" r:id="rId350" xr:uid="{00000000-0004-0000-0000-00005D010000}"/>
    <hyperlink ref="A270" r:id="rId351" xr:uid="{00000000-0004-0000-0000-00005E010000}"/>
    <hyperlink ref="A271" r:id="rId352" xr:uid="{00000000-0004-0000-0000-00005F010000}"/>
    <hyperlink ref="A247" r:id="rId353" xr:uid="{00000000-0004-0000-0000-000060010000}"/>
    <hyperlink ref="A249" r:id="rId354" xr:uid="{00000000-0004-0000-0000-000061010000}"/>
    <hyperlink ref="A246" r:id="rId355" xr:uid="{00000000-0004-0000-0000-000062010000}"/>
    <hyperlink ref="A259" r:id="rId356" xr:uid="{00000000-0004-0000-0000-000063010000}"/>
    <hyperlink ref="A143" r:id="rId357" xr:uid="{00000000-0004-0000-0000-000064010000}"/>
    <hyperlink ref="A251" r:id="rId358" xr:uid="{00000000-0004-0000-0000-000065010000}"/>
    <hyperlink ref="A253" r:id="rId359" xr:uid="{00000000-0004-0000-0000-000066010000}"/>
    <hyperlink ref="A272" r:id="rId360" xr:uid="{00000000-0004-0000-0000-000067010000}"/>
    <hyperlink ref="A254" r:id="rId361" xr:uid="{00000000-0004-0000-0000-000068010000}"/>
    <hyperlink ref="A142" r:id="rId362" xr:uid="{00000000-0004-0000-0000-000069010000}"/>
    <hyperlink ref="A273" r:id="rId363" xr:uid="{00000000-0004-0000-0000-00006A010000}"/>
    <hyperlink ref="A366" r:id="rId364" xr:uid="{00000000-0004-0000-0000-00006B010000}"/>
    <hyperlink ref="A248" r:id="rId365" xr:uid="{00000000-0004-0000-0000-00006C010000}"/>
    <hyperlink ref="A256" r:id="rId366" xr:uid="{00000000-0004-0000-0000-00006D010000}"/>
    <hyperlink ref="A274" r:id="rId367" xr:uid="{00000000-0004-0000-0000-00006E010000}"/>
    <hyperlink ref="A258" r:id="rId368" xr:uid="{00000000-0004-0000-0000-00006F010000}"/>
    <hyperlink ref="A257" r:id="rId369" xr:uid="{00000000-0004-0000-0000-000070010000}"/>
    <hyperlink ref="A252" r:id="rId370" xr:uid="{00000000-0004-0000-0000-000071010000}"/>
    <hyperlink ref="A275" r:id="rId371" xr:uid="{00000000-0004-0000-0000-000072010000}"/>
    <hyperlink ref="A365" r:id="rId372" xr:uid="{00000000-0004-0000-0000-000073010000}"/>
    <hyperlink ref="A368" r:id="rId373" xr:uid="{00000000-0004-0000-0000-000074010000}"/>
    <hyperlink ref="A367" r:id="rId374" xr:uid="{00000000-0004-0000-0000-000075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B775-7F3E-42D6-BEF7-3DAB3DD21EB8}">
  <dimension ref="A1:E375"/>
  <sheetViews>
    <sheetView topLeftCell="A361" workbookViewId="0">
      <selection activeCell="G387" sqref="G387"/>
    </sheetView>
  </sheetViews>
  <sheetFormatPr defaultRowHeight="13.2" x14ac:dyDescent="0.25"/>
  <sheetData>
    <row r="1" spans="1:5" x14ac:dyDescent="0.25">
      <c r="A1" s="1"/>
    </row>
    <row r="2" spans="1:5" x14ac:dyDescent="0.25">
      <c r="A2" s="2"/>
      <c r="E2" s="4"/>
    </row>
    <row r="3" spans="1:5" x14ac:dyDescent="0.25">
      <c r="A3" s="2"/>
    </row>
    <row r="4" spans="1:5" x14ac:dyDescent="0.25">
      <c r="A4" s="2"/>
    </row>
    <row r="5" spans="1:5" x14ac:dyDescent="0.25">
      <c r="A5" s="2"/>
    </row>
    <row r="6" spans="1:5" x14ac:dyDescent="0.25">
      <c r="A6" s="2"/>
    </row>
    <row r="7" spans="1:5" x14ac:dyDescent="0.25">
      <c r="A7" s="2"/>
    </row>
    <row r="8" spans="1:5" x14ac:dyDescent="0.25">
      <c r="A8" s="2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</sheetData>
  <sortState xmlns:xlrd2="http://schemas.microsoft.com/office/spreadsheetml/2017/richdata2" ref="A2:C375">
    <sortCondition ref="C2:C3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Ruma Hatturkar</cp:lastModifiedBy>
  <dcterms:modified xsi:type="dcterms:W3CDTF">2024-01-06T06:36:54Z</dcterms:modified>
</cp:coreProperties>
</file>