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cc6366e28011c9e/Documents/Education/[ME - 5773] HPC/HW/HW 6/"/>
    </mc:Choice>
  </mc:AlternateContent>
  <xr:revisionPtr revIDLastSave="357" documentId="11_F25DC773A252ABDACC1048F9991F5CB65ADE58EE" xr6:coauthVersionLast="47" xr6:coauthVersionMax="47" xr10:uidLastSave="{C2DBA169-0628-4F94-A820-3FB144ED4CB0}"/>
  <bookViews>
    <workbookView xWindow="-108" yWindow="-108" windowWidth="23256" windowHeight="12576" xr2:uid="{00000000-000D-0000-FFFF-FFFF00000000}"/>
  </bookViews>
  <sheets>
    <sheet name="Sparseru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S14" i="1"/>
  <c r="P14" i="1"/>
  <c r="N14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N12" i="1"/>
  <c r="N11" i="1"/>
  <c r="N10" i="1"/>
  <c r="N9" i="1"/>
  <c r="N8" i="1"/>
  <c r="N7" i="1"/>
  <c r="N6" i="1"/>
  <c r="P6" i="1" s="1"/>
  <c r="O12" i="1"/>
  <c r="O11" i="1"/>
  <c r="O10" i="1"/>
  <c r="O9" i="1"/>
  <c r="O8" i="1"/>
  <c r="O7" i="1"/>
  <c r="O6" i="1"/>
  <c r="K6" i="1"/>
  <c r="L6" i="1" s="1"/>
  <c r="K12" i="1"/>
  <c r="K11" i="1"/>
  <c r="K10" i="1"/>
  <c r="K9" i="1"/>
  <c r="L9" i="1" s="1"/>
  <c r="K8" i="1"/>
  <c r="L8" i="1" s="1"/>
  <c r="K7" i="1"/>
  <c r="L7" i="1" s="1"/>
  <c r="L12" i="1"/>
  <c r="L11" i="1"/>
  <c r="L10" i="1"/>
  <c r="E9" i="1"/>
  <c r="G9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E12" i="1"/>
  <c r="G12" i="1" s="1"/>
  <c r="E11" i="1"/>
  <c r="G11" i="1" s="1"/>
  <c r="E10" i="1"/>
  <c r="G10" i="1" s="1"/>
  <c r="E8" i="1"/>
  <c r="G8" i="1" s="1"/>
  <c r="E7" i="1"/>
  <c r="G7" i="1" s="1"/>
  <c r="E6" i="1"/>
  <c r="G6" i="1" s="1"/>
</calcChain>
</file>

<file path=xl/sharedStrings.xml><?xml version="1.0" encoding="utf-8"?>
<sst xmlns="http://schemas.openxmlformats.org/spreadsheetml/2006/main" count="29" uniqueCount="17">
  <si>
    <t>Number of Workers</t>
  </si>
  <si>
    <t>s</t>
  </si>
  <si>
    <t>Batch Creation Runtime</t>
  </si>
  <si>
    <t xml:space="preserve">Total Runtime </t>
  </si>
  <si>
    <t>Total Speedup</t>
  </si>
  <si>
    <t>Batch Creation Speedup</t>
  </si>
  <si>
    <t>Total Efficiency</t>
  </si>
  <si>
    <t>Batch Creation Efficiency</t>
  </si>
  <si>
    <t>Non-Sparse</t>
  </si>
  <si>
    <t>Total Runtime</t>
  </si>
  <si>
    <t>Base</t>
  </si>
  <si>
    <t>CSR</t>
  </si>
  <si>
    <t>LIL</t>
  </si>
  <si>
    <t>LIL Speedup</t>
  </si>
  <si>
    <t>CSR Speedup</t>
  </si>
  <si>
    <t>LIL Efficiency</t>
  </si>
  <si>
    <t>CSR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</si>
</sst>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8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9" fontId="0" fillId="0" borderId="0" xfId="1" applyFon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Non-Sparse Performance</a:t>
            </a:r>
          </a:p>
        </c:rich>
      </c:tx>
      <c:layout>
        <c:manualLayout>
          <c:xMode val="edge"/>
          <c:yMode val="edge"/>
          <c:x val="0.1666997733237891"/>
          <c:y val="4.730713245997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81262483698989E-2"/>
          <c:y val="4.0029112081513829E-2"/>
          <c:w val="0.55992505653774405"/>
          <c:h val="0.8638889844009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Sparserun1!$E$3</c:f>
              <c:strCache>
                <c:ptCount val="1"/>
                <c:pt idx="0">
                  <c:v>Total Speedup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Sparserun1!$E$6:$E$12</c:f>
              <c:numCache>
                <c:formatCode>0.000</c:formatCode>
                <c:ptCount val="7"/>
                <c:pt idx="0" formatCode="General">
                  <c:v>1</c:v>
                </c:pt>
                <c:pt idx="1">
                  <c:v>1.098730723739376</c:v>
                </c:pt>
                <c:pt idx="2">
                  <c:v>1.1022138336764489</c:v>
                </c:pt>
                <c:pt idx="3">
                  <c:v>1.1488616291495561</c:v>
                </c:pt>
                <c:pt idx="4">
                  <c:v>1.198611043223569</c:v>
                </c:pt>
                <c:pt idx="5">
                  <c:v>1.1597057086743028</c:v>
                </c:pt>
                <c:pt idx="6">
                  <c:v>1.1842927243923169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2-4813-B5B4-2F0267745027}"/>
            </c:ext>
          </c:extLst>
        </c:ser>
        <c:ser>
          <c:idx val="1"/>
          <c:order val="1"/>
          <c:tx>
            <c:strRef>
              <c:f>Sparserun1!$F$3</c:f>
              <c:strCache>
                <c:ptCount val="1"/>
                <c:pt idx="0">
                  <c:v>Batch Creation Speedup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Sparserun1!$F$6:$F$12</c:f>
              <c:numCache>
                <c:formatCode>0.000</c:formatCode>
                <c:ptCount val="7"/>
                <c:pt idx="0" formatCode="General">
                  <c:v>1</c:v>
                </c:pt>
                <c:pt idx="1">
                  <c:v>1.3960979291073261</c:v>
                </c:pt>
                <c:pt idx="2">
                  <c:v>1.8253490360946556</c:v>
                </c:pt>
                <c:pt idx="3">
                  <c:v>2.0693972019324476</c:v>
                </c:pt>
                <c:pt idx="4">
                  <c:v>2.5265091351435598</c:v>
                </c:pt>
                <c:pt idx="5">
                  <c:v>2.3122551196067911</c:v>
                </c:pt>
                <c:pt idx="6">
                  <c:v>2.4015180839557564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2-4813-B5B4-2F026774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69376"/>
        <c:axId val="1276070816"/>
      </c:scatterChart>
      <c:scatterChart>
        <c:scatterStyle val="lineMarker"/>
        <c:varyColors val="0"/>
        <c:ser>
          <c:idx val="2"/>
          <c:order val="2"/>
          <c:tx>
            <c:strRef>
              <c:f>Sparserun1!$G$3</c:f>
              <c:strCache>
                <c:ptCount val="1"/>
                <c:pt idx="0">
                  <c:v>Total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Sparserun1!$G$6:$G$12</c:f>
              <c:numCache>
                <c:formatCode>0.0%</c:formatCode>
                <c:ptCount val="7"/>
                <c:pt idx="0" formatCode="0%">
                  <c:v>1</c:v>
                </c:pt>
                <c:pt idx="1">
                  <c:v>0.54936536186968798</c:v>
                </c:pt>
                <c:pt idx="2">
                  <c:v>0.27555345841911222</c:v>
                </c:pt>
                <c:pt idx="3">
                  <c:v>0.14360770364369452</c:v>
                </c:pt>
                <c:pt idx="4" formatCode="0.00%">
                  <c:v>7.4913190201473065E-2</c:v>
                </c:pt>
                <c:pt idx="5" formatCode="0.00%">
                  <c:v>5.7985285433715138E-2</c:v>
                </c:pt>
                <c:pt idx="6" formatCode="0.00%">
                  <c:v>2.9607318109807924E-2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02-4813-B5B4-2F0267745027}"/>
            </c:ext>
          </c:extLst>
        </c:ser>
        <c:ser>
          <c:idx val="3"/>
          <c:order val="3"/>
          <c:tx>
            <c:strRef>
              <c:f>Sparserun1!$H$3</c:f>
              <c:strCache>
                <c:ptCount val="1"/>
                <c:pt idx="0">
                  <c:v>Batch Creation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Sparserun1!$H$6:$H$12</c:f>
              <c:numCache>
                <c:formatCode>0.0%</c:formatCode>
                <c:ptCount val="7"/>
                <c:pt idx="0" formatCode="0%">
                  <c:v>1</c:v>
                </c:pt>
                <c:pt idx="1">
                  <c:v>0.69804896455366305</c:v>
                </c:pt>
                <c:pt idx="2">
                  <c:v>0.4563372590236639</c:v>
                </c:pt>
                <c:pt idx="3">
                  <c:v>0.25867465024155595</c:v>
                </c:pt>
                <c:pt idx="4">
                  <c:v>0.15790682094647249</c:v>
                </c:pt>
                <c:pt idx="5">
                  <c:v>0.11561275598033956</c:v>
                </c:pt>
                <c:pt idx="6" formatCode="0.00%">
                  <c:v>6.0037952098893912E-2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02-4813-B5B4-2F026774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02623"/>
        <c:axId val="1022812223"/>
      </c:scatterChart>
      <c:valAx>
        <c:axId val="1276069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70816"/>
        <c:crosses val="autoZero"/>
        <c:crossBetween val="midCat"/>
      </c:valAx>
      <c:valAx>
        <c:axId val="12760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69376"/>
        <c:crosses val="autoZero"/>
        <c:crossBetween val="midCat"/>
      </c:valAx>
      <c:valAx>
        <c:axId val="10228122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02623"/>
        <c:crosses val="max"/>
        <c:crossBetween val="midCat"/>
      </c:valAx>
      <c:valAx>
        <c:axId val="1022802623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281222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16335600095442"/>
          <c:y val="2.8910073467890755E-2"/>
          <c:w val="0.22247300763540925"/>
          <c:h val="0.91703400612041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Sparse</a:t>
            </a:r>
            <a:r>
              <a:rPr lang="en-US" baseline="0"/>
              <a:t> Performance in Isolation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71296296296296"/>
          <c:w val="0.5574129483814522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Sparserun1!$N$14</c:f>
              <c:strCache>
                <c:ptCount val="1"/>
                <c:pt idx="0">
                  <c:v>Total Speedup LIL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Sparserun1!$N$6:$N$12</c:f>
              <c:numCache>
                <c:formatCode>0.000</c:formatCode>
                <c:ptCount val="7"/>
                <c:pt idx="0">
                  <c:v>1</c:v>
                </c:pt>
                <c:pt idx="1">
                  <c:v>1.0088191487071594</c:v>
                </c:pt>
                <c:pt idx="2">
                  <c:v>1.0497836246859169</c:v>
                </c:pt>
                <c:pt idx="3">
                  <c:v>1.1019140279282391</c:v>
                </c:pt>
                <c:pt idx="4">
                  <c:v>1.1416086363339435</c:v>
                </c:pt>
                <c:pt idx="5">
                  <c:v>1.1044193180583741</c:v>
                </c:pt>
                <c:pt idx="6">
                  <c:v>1.1017252136903859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0-4C9B-AB40-64EA5E202CDB}"/>
            </c:ext>
          </c:extLst>
        </c:ser>
        <c:ser>
          <c:idx val="1"/>
          <c:order val="1"/>
          <c:tx>
            <c:strRef>
              <c:f>Sparserun1!$S$14</c:f>
              <c:strCache>
                <c:ptCount val="1"/>
                <c:pt idx="0">
                  <c:v>Total Speedup CSR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Sparserun1!$S$6:$S$12</c:f>
              <c:numCache>
                <c:formatCode>0.000</c:formatCode>
                <c:ptCount val="7"/>
                <c:pt idx="0">
                  <c:v>1</c:v>
                </c:pt>
                <c:pt idx="1">
                  <c:v>1.0029524922163835</c:v>
                </c:pt>
                <c:pt idx="2">
                  <c:v>1.0032621242761506</c:v>
                </c:pt>
                <c:pt idx="3">
                  <c:v>0.99840582354339291</c:v>
                </c:pt>
                <c:pt idx="4">
                  <c:v>0.97847095724172883</c:v>
                </c:pt>
                <c:pt idx="5">
                  <c:v>0.97261519597167823</c:v>
                </c:pt>
                <c:pt idx="6">
                  <c:v>1.0129451140458452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E0-4C9B-AB40-64EA5E20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27823"/>
        <c:axId val="595126863"/>
      </c:scatterChart>
      <c:scatterChart>
        <c:scatterStyle val="lineMarker"/>
        <c:varyColors val="0"/>
        <c:ser>
          <c:idx val="2"/>
          <c:order val="2"/>
          <c:tx>
            <c:strRef>
              <c:f>Sparserun1!$P$14</c:f>
              <c:strCache>
                <c:ptCount val="1"/>
                <c:pt idx="0">
                  <c:v>Total Efficiency LIL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Sparserun1!$P$6:$P$12</c:f>
              <c:numCache>
                <c:formatCode>0.0%</c:formatCode>
                <c:ptCount val="7"/>
                <c:pt idx="0" formatCode="0%">
                  <c:v>1</c:v>
                </c:pt>
                <c:pt idx="1">
                  <c:v>0.50440957435357969</c:v>
                </c:pt>
                <c:pt idx="2">
                  <c:v>0.26244590617147923</c:v>
                </c:pt>
                <c:pt idx="3">
                  <c:v>0.13773925349102989</c:v>
                </c:pt>
                <c:pt idx="4" formatCode="0.00%">
                  <c:v>7.1350539770871468E-2</c:v>
                </c:pt>
                <c:pt idx="5" formatCode="0.00%">
                  <c:v>5.5220965902918709E-2</c:v>
                </c:pt>
                <c:pt idx="6" formatCode="0.00%">
                  <c:v>2.7543130342259647E-2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E0-4C9B-AB40-64EA5E202CDB}"/>
            </c:ext>
          </c:extLst>
        </c:ser>
        <c:ser>
          <c:idx val="3"/>
          <c:order val="3"/>
          <c:tx>
            <c:strRef>
              <c:f>Sparserun1!$U$14</c:f>
              <c:strCache>
                <c:ptCount val="1"/>
                <c:pt idx="0">
                  <c:v>Total Efficiency CSR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Sparserun1!$U$6:$U$12</c:f>
              <c:numCache>
                <c:formatCode>0.0%</c:formatCode>
                <c:ptCount val="7"/>
                <c:pt idx="0" formatCode="0%">
                  <c:v>1</c:v>
                </c:pt>
                <c:pt idx="1">
                  <c:v>0.50147624610819175</c:v>
                </c:pt>
                <c:pt idx="2">
                  <c:v>0.25081553106903764</c:v>
                </c:pt>
                <c:pt idx="3">
                  <c:v>0.12480072794292411</c:v>
                </c:pt>
                <c:pt idx="4" formatCode="0.00%">
                  <c:v>6.1154434827608052E-2</c:v>
                </c:pt>
                <c:pt idx="5" formatCode="0.00%">
                  <c:v>4.863075979858391E-2</c:v>
                </c:pt>
                <c:pt idx="6" formatCode="0.00%">
                  <c:v>2.5323627851146131E-2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E0-4C9B-AB40-64EA5E20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10303"/>
        <c:axId val="1022807423"/>
      </c:scatterChart>
      <c:valAx>
        <c:axId val="5951278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6863"/>
        <c:crosses val="autoZero"/>
        <c:crossBetween val="midCat"/>
      </c:valAx>
      <c:valAx>
        <c:axId val="5951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7823"/>
        <c:crosses val="autoZero"/>
        <c:crossBetween val="midCat"/>
      </c:valAx>
      <c:valAx>
        <c:axId val="10228074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10303"/>
        <c:crosses val="max"/>
        <c:crossBetween val="midCat"/>
      </c:valAx>
      <c:valAx>
        <c:axId val="1022810303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280742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46616295824602"/>
          <c:y val="0.12173483522892972"/>
          <c:w val="0.17686717037508726"/>
          <c:h val="0.66346554008993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Sparse</a:t>
            </a:r>
            <a:r>
              <a:rPr lang="en-US" baseline="0"/>
              <a:t> Performance Relative to Non-Sparse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71296296296296"/>
          <c:w val="0.5574129483814522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Sparserun1!$O$3</c:f>
              <c:strCache>
                <c:ptCount val="1"/>
                <c:pt idx="0">
                  <c:v>LIL Speedup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Sparserun1!$O$6:$O$12</c:f>
              <c:numCache>
                <c:formatCode>0.000</c:formatCode>
                <c:ptCount val="7"/>
                <c:pt idx="0">
                  <c:v>1.0090063458300054</c:v>
                </c:pt>
                <c:pt idx="1">
                  <c:v>1.0179049228403476</c:v>
                </c:pt>
                <c:pt idx="2">
                  <c:v>1.0592383390565148</c:v>
                </c:pt>
                <c:pt idx="3">
                  <c:v>1.1118382467386951</c:v>
                </c:pt>
                <c:pt idx="4">
                  <c:v>1.151890358515288</c:v>
                </c:pt>
                <c:pt idx="5">
                  <c:v>1.1143661003781467</c:v>
                </c:pt>
                <c:pt idx="6">
                  <c:v>1.1116477319745182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4-454B-8750-D818B473A3D5}"/>
            </c:ext>
          </c:extLst>
        </c:ser>
        <c:ser>
          <c:idx val="1"/>
          <c:order val="1"/>
          <c:tx>
            <c:strRef>
              <c:f>Sparserun1!$T$3</c:f>
              <c:strCache>
                <c:ptCount val="1"/>
                <c:pt idx="0">
                  <c:v>CSR Speedup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Sparserun1!$T$6:$T$12</c:f>
              <c:numCache>
                <c:formatCode>0.000</c:formatCode>
                <c:ptCount val="7"/>
                <c:pt idx="0">
                  <c:v>2.9211986990186834E-2</c:v>
                </c:pt>
                <c:pt idx="1">
                  <c:v>2.929823515440046E-2</c:v>
                </c:pt>
                <c:pt idx="2">
                  <c:v>2.9307280122102118E-2</c:v>
                </c:pt>
                <c:pt idx="3">
                  <c:v>2.9165417928276365E-2</c:v>
                </c:pt>
                <c:pt idx="4">
                  <c:v>2.8583080873221037E-2</c:v>
                </c:pt>
                <c:pt idx="5">
                  <c:v>2.841202245118268E-2</c:v>
                </c:pt>
                <c:pt idx="6">
                  <c:v>2.9590139493280546E-2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4-454B-8750-D818B473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27823"/>
        <c:axId val="595126863"/>
      </c:scatterChart>
      <c:scatterChart>
        <c:scatterStyle val="lineMarker"/>
        <c:varyColors val="0"/>
        <c:ser>
          <c:idx val="2"/>
          <c:order val="2"/>
          <c:tx>
            <c:strRef>
              <c:f>Sparserun1!$Q$3</c:f>
              <c:strCache>
                <c:ptCount val="1"/>
                <c:pt idx="0">
                  <c:v>LIL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Sparserun1!$Q$6:$Q$12</c:f>
              <c:numCache>
                <c:formatCode>0.0%</c:formatCode>
                <c:ptCount val="7"/>
                <c:pt idx="0" formatCode="0%">
                  <c:v>1.0090063458300054</c:v>
                </c:pt>
                <c:pt idx="1">
                  <c:v>0.50895246142017381</c:v>
                </c:pt>
                <c:pt idx="2">
                  <c:v>0.26480958476412869</c:v>
                </c:pt>
                <c:pt idx="3">
                  <c:v>0.13897978084233689</c:v>
                </c:pt>
                <c:pt idx="4" formatCode="0.00%">
                  <c:v>7.1993147407205499E-2</c:v>
                </c:pt>
                <c:pt idx="5" formatCode="0.00%">
                  <c:v>5.571830501890733E-2</c:v>
                </c:pt>
                <c:pt idx="6" formatCode="0.00%">
                  <c:v>2.7791193299362953E-2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14-454B-8750-D818B473A3D5}"/>
            </c:ext>
          </c:extLst>
        </c:ser>
        <c:ser>
          <c:idx val="3"/>
          <c:order val="3"/>
          <c:tx>
            <c:strRef>
              <c:f>Sparserun1!$V$3</c:f>
              <c:strCache>
                <c:ptCount val="1"/>
                <c:pt idx="0">
                  <c:v>CSR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Sparserun1!$A$6:$A$12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Sparserun1!$V$6:$V$12</c:f>
              <c:numCache>
                <c:formatCode>0.00%</c:formatCode>
                <c:ptCount val="7"/>
                <c:pt idx="0">
                  <c:v>2.9211986990186834E-2</c:v>
                </c:pt>
                <c:pt idx="1">
                  <c:v>1.464911757720023E-2</c:v>
                </c:pt>
                <c:pt idx="2" formatCode="0.000%">
                  <c:v>7.3268200305255295E-3</c:v>
                </c:pt>
                <c:pt idx="3" formatCode="0.000%">
                  <c:v>3.6456772410345456E-3</c:v>
                </c:pt>
                <c:pt idx="4" formatCode="0.000%">
                  <c:v>1.7864425545763148E-3</c:v>
                </c:pt>
                <c:pt idx="5" formatCode="0.000%">
                  <c:v>1.4206011225591339E-3</c:v>
                </c:pt>
                <c:pt idx="6" formatCode="0.000%">
                  <c:v>7.3975348733201361E-4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14-454B-8750-D818B473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10303"/>
        <c:axId val="1022807423"/>
      </c:scatterChart>
      <c:valAx>
        <c:axId val="5951278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6863"/>
        <c:crosses val="autoZero"/>
        <c:crossBetween val="midCat"/>
      </c:valAx>
      <c:valAx>
        <c:axId val="5951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7823"/>
        <c:crosses val="autoZero"/>
        <c:crossBetween val="midCat"/>
      </c:valAx>
      <c:valAx>
        <c:axId val="10228074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10303"/>
        <c:crosses val="max"/>
        <c:crossBetween val="midCat"/>
      </c:valAx>
      <c:valAx>
        <c:axId val="1022810303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280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46616295824602"/>
          <c:y val="0.12173483522892972"/>
          <c:w val="0.17686717037508726"/>
          <c:h val="0.66346554008993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7</xdr:col>
      <xdr:colOff>929640</xdr:colOff>
      <xdr:row>32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4F4EE-8CE4-6FC8-80ED-255874564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12</xdr:row>
      <xdr:rowOff>179070</xdr:rowOff>
    </xdr:from>
    <xdr:to>
      <xdr:col>17</xdr:col>
      <xdr:colOff>15240</xdr:colOff>
      <xdr:row>32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4537D-CC6A-AB85-4BFC-5DF598498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25</xdr:col>
      <xdr:colOff>22860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5B193-5B81-4E0E-8AC4-660D5561D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topLeftCell="D5" workbookViewId="0">
      <selection activeCell="Z25" sqref="Z25"/>
    </sheetView>
  </sheetViews>
  <sheetFormatPr defaultRowHeight="14.4" x14ac:dyDescent="0.3"/>
  <cols>
    <col min="1" max="1" width="13.33203125" customWidth="1"/>
    <col min="2" max="2" width="2.21875" customWidth="1"/>
    <col min="3" max="3" width="8.88671875" customWidth="1"/>
    <col min="4" max="4" width="15.88671875" customWidth="1"/>
    <col min="5" max="5" width="8.88671875" customWidth="1"/>
    <col min="6" max="6" width="14.5546875" customWidth="1"/>
    <col min="7" max="7" width="8.88671875" customWidth="1"/>
    <col min="8" max="8" width="13.6640625" customWidth="1"/>
    <col min="9" max="9" width="2.44140625" customWidth="1"/>
  </cols>
  <sheetData>
    <row r="1" spans="1:23" x14ac:dyDescent="0.3">
      <c r="C1" s="10" t="s">
        <v>8</v>
      </c>
      <c r="D1" s="10"/>
      <c r="E1" s="10"/>
      <c r="F1" s="10"/>
      <c r="G1" s="10"/>
      <c r="H1" s="10"/>
    </row>
    <row r="2" spans="1:23" x14ac:dyDescent="0.3">
      <c r="C2" s="10"/>
      <c r="D2" s="10"/>
      <c r="E2" s="10"/>
      <c r="F2" s="10"/>
      <c r="G2" s="10"/>
      <c r="H2" s="10"/>
      <c r="J2" s="9" t="s">
        <v>10</v>
      </c>
      <c r="K2" s="8"/>
      <c r="L2" s="8"/>
      <c r="M2" s="9" t="s">
        <v>12</v>
      </c>
      <c r="N2" s="9"/>
      <c r="O2" s="9"/>
      <c r="P2" s="9"/>
      <c r="Q2" s="9"/>
      <c r="R2" s="9" t="s">
        <v>11</v>
      </c>
      <c r="S2" s="9"/>
      <c r="T2" s="9"/>
      <c r="U2" s="9"/>
      <c r="V2" s="9"/>
    </row>
    <row r="3" spans="1:23" ht="33.6" customHeight="1" x14ac:dyDescent="0.3">
      <c r="A3" s="2" t="s">
        <v>0</v>
      </c>
      <c r="B3" s="2"/>
      <c r="C3" s="2" t="s">
        <v>3</v>
      </c>
      <c r="D3" s="2" t="s">
        <v>2</v>
      </c>
      <c r="E3" s="2" t="s">
        <v>4</v>
      </c>
      <c r="F3" s="2" t="s">
        <v>5</v>
      </c>
      <c r="G3" s="2" t="s">
        <v>6</v>
      </c>
      <c r="H3" s="2" t="s">
        <v>7</v>
      </c>
      <c r="I3" s="1"/>
      <c r="J3" s="2" t="s">
        <v>9</v>
      </c>
      <c r="K3" s="2" t="s">
        <v>4</v>
      </c>
      <c r="L3" s="2" t="s">
        <v>6</v>
      </c>
      <c r="M3" s="2" t="s">
        <v>9</v>
      </c>
      <c r="N3" s="2" t="s">
        <v>4</v>
      </c>
      <c r="O3" s="2" t="s">
        <v>13</v>
      </c>
      <c r="P3" s="2" t="s">
        <v>6</v>
      </c>
      <c r="Q3" s="2" t="s">
        <v>15</v>
      </c>
      <c r="R3" s="2" t="s">
        <v>9</v>
      </c>
      <c r="S3" s="2" t="s">
        <v>4</v>
      </c>
      <c r="T3" s="2" t="s">
        <v>14</v>
      </c>
      <c r="U3" s="2" t="s">
        <v>6</v>
      </c>
      <c r="V3" s="2" t="s">
        <v>16</v>
      </c>
      <c r="W3" s="2"/>
    </row>
    <row r="4" spans="1:23" x14ac:dyDescent="0.3">
      <c r="C4" s="4" t="s">
        <v>1</v>
      </c>
      <c r="D4" s="4" t="s">
        <v>1</v>
      </c>
      <c r="E4" s="4"/>
      <c r="F4" s="4"/>
      <c r="G4" s="4"/>
      <c r="H4" s="4"/>
      <c r="I4" s="4"/>
      <c r="J4" s="4" t="s">
        <v>1</v>
      </c>
      <c r="K4" s="4"/>
      <c r="L4" s="11"/>
      <c r="M4" s="4" t="s">
        <v>1</v>
      </c>
      <c r="N4" s="4"/>
      <c r="O4" s="4"/>
      <c r="P4" s="11"/>
      <c r="Q4" s="11"/>
      <c r="R4" s="4" t="s">
        <v>1</v>
      </c>
      <c r="S4" s="4"/>
      <c r="T4" s="4"/>
      <c r="U4" s="11"/>
      <c r="V4" s="11"/>
    </row>
    <row r="6" spans="1:23" x14ac:dyDescent="0.3">
      <c r="A6">
        <v>1</v>
      </c>
      <c r="C6" s="3">
        <v>4.6888911724090496</v>
      </c>
      <c r="D6">
        <v>0.92005372047424305</v>
      </c>
      <c r="E6">
        <f>C$6/C6</f>
        <v>1</v>
      </c>
      <c r="F6">
        <f t="shared" ref="F6:F12" si="0">D$6/D6</f>
        <v>1</v>
      </c>
      <c r="G6" s="5">
        <f>E6/$A6</f>
        <v>1</v>
      </c>
      <c r="H6" s="5">
        <f t="shared" ref="H6:H12" si="1">F6/$A6</f>
        <v>1</v>
      </c>
      <c r="J6">
        <v>4.5319788455963099</v>
      </c>
      <c r="K6" s="3">
        <f>$J$6/J6</f>
        <v>1</v>
      </c>
      <c r="L6" s="5">
        <f>K6/$A6</f>
        <v>1</v>
      </c>
      <c r="M6">
        <v>4.4915266036987296</v>
      </c>
      <c r="N6" s="3">
        <f t="shared" ref="N6:N12" si="2">M$6/M6</f>
        <v>1</v>
      </c>
      <c r="O6" s="3">
        <f t="shared" ref="O6:O12" si="3">$J$6/M6</f>
        <v>1.0090063458300054</v>
      </c>
      <c r="P6" s="5">
        <f>N6/$A6</f>
        <v>1</v>
      </c>
      <c r="Q6" s="5">
        <f>O6/$A6</f>
        <v>1.0090063458300054</v>
      </c>
      <c r="R6">
        <v>155.14106750488199</v>
      </c>
      <c r="S6" s="3">
        <f t="shared" ref="S6:S12" si="4">R$6/R6</f>
        <v>1</v>
      </c>
      <c r="T6" s="3">
        <f t="shared" ref="T6:T12" si="5">$J$6/R6</f>
        <v>2.9211986990186834E-2</v>
      </c>
      <c r="U6" s="5">
        <f>S6/$A6</f>
        <v>1</v>
      </c>
      <c r="V6" s="7">
        <f>T6/$A6</f>
        <v>2.9211986990186834E-2</v>
      </c>
    </row>
    <row r="7" spans="1:23" x14ac:dyDescent="0.3">
      <c r="A7">
        <v>2</v>
      </c>
      <c r="C7" s="3">
        <v>4.2675526142120299</v>
      </c>
      <c r="D7">
        <v>0.65901803970336903</v>
      </c>
      <c r="E7" s="3">
        <f t="shared" ref="E7:E12" si="6">C$6/C7</f>
        <v>1.098730723739376</v>
      </c>
      <c r="F7" s="3">
        <f t="shared" si="0"/>
        <v>1.3960979291073261</v>
      </c>
      <c r="G7" s="6">
        <f>E7/A7</f>
        <v>0.54936536186968798</v>
      </c>
      <c r="H7" s="6">
        <f t="shared" si="1"/>
        <v>0.69804896455366305</v>
      </c>
      <c r="J7">
        <v>4.1788842678069997</v>
      </c>
      <c r="K7" s="3">
        <f t="shared" ref="K7:K12" si="7">J$6/J7</f>
        <v>1.0844949405537396</v>
      </c>
      <c r="L7" s="6">
        <f t="shared" ref="L7:L12" si="8">K7/$A7</f>
        <v>0.54224747027686981</v>
      </c>
      <c r="M7">
        <v>4.4522614479064897</v>
      </c>
      <c r="N7" s="3">
        <f t="shared" si="2"/>
        <v>1.0088191487071594</v>
      </c>
      <c r="O7" s="3">
        <f t="shared" si="3"/>
        <v>1.0179049228403476</v>
      </c>
      <c r="P7" s="6">
        <f t="shared" ref="P7:P12" si="9">N7/$A7</f>
        <v>0.50440957435357969</v>
      </c>
      <c r="Q7" s="6">
        <f t="shared" ref="Q7:Q12" si="10">O7/$A7</f>
        <v>0.50895246142017381</v>
      </c>
      <c r="R7">
        <v>154.68436312675399</v>
      </c>
      <c r="S7" s="3">
        <f t="shared" si="4"/>
        <v>1.0029524922163835</v>
      </c>
      <c r="T7" s="3">
        <f t="shared" si="5"/>
        <v>2.929823515440046E-2</v>
      </c>
      <c r="U7" s="6">
        <f t="shared" ref="U7:U12" si="11">S7/$A7</f>
        <v>0.50147624610819175</v>
      </c>
      <c r="V7" s="7">
        <f t="shared" ref="V7:V12" si="12">T7/$A7</f>
        <v>1.464911757720023E-2</v>
      </c>
    </row>
    <row r="8" spans="1:23" x14ac:dyDescent="0.3">
      <c r="A8">
        <v>4</v>
      </c>
      <c r="C8" s="3">
        <v>4.25406670570373</v>
      </c>
      <c r="D8">
        <v>0.50404262542724598</v>
      </c>
      <c r="E8" s="3">
        <f t="shared" si="6"/>
        <v>1.1022138336764489</v>
      </c>
      <c r="F8" s="3">
        <f t="shared" si="0"/>
        <v>1.8253490360946556</v>
      </c>
      <c r="G8" s="6">
        <f t="shared" ref="G8:G12" si="13">E8/A8</f>
        <v>0.27555345841911222</v>
      </c>
      <c r="H8" s="6">
        <f t="shared" si="1"/>
        <v>0.4563372590236639</v>
      </c>
      <c r="J8">
        <v>4.2493376731872496</v>
      </c>
      <c r="K8" s="3">
        <f t="shared" si="7"/>
        <v>1.0665141709477428</v>
      </c>
      <c r="L8" s="6">
        <f t="shared" si="8"/>
        <v>0.2666285427369357</v>
      </c>
      <c r="M8">
        <v>4.2785260677337602</v>
      </c>
      <c r="N8" s="3">
        <f t="shared" si="2"/>
        <v>1.0497836246859169</v>
      </c>
      <c r="O8" s="3">
        <f t="shared" si="3"/>
        <v>1.0592383390565148</v>
      </c>
      <c r="P8" s="6">
        <f t="shared" si="9"/>
        <v>0.26244590617147923</v>
      </c>
      <c r="Q8" s="6">
        <f t="shared" si="10"/>
        <v>0.26480958476412869</v>
      </c>
      <c r="R8">
        <v>154.636623620986</v>
      </c>
      <c r="S8" s="3">
        <f t="shared" si="4"/>
        <v>1.0032621242761506</v>
      </c>
      <c r="T8" s="3">
        <f t="shared" si="5"/>
        <v>2.9307280122102118E-2</v>
      </c>
      <c r="U8" s="6">
        <f t="shared" si="11"/>
        <v>0.25081553106903764</v>
      </c>
      <c r="V8" s="12">
        <f t="shared" si="12"/>
        <v>7.3268200305255295E-3</v>
      </c>
    </row>
    <row r="9" spans="1:23" x14ac:dyDescent="0.3">
      <c r="A9">
        <v>8</v>
      </c>
      <c r="C9" s="3">
        <v>4.08133673667907</v>
      </c>
      <c r="D9">
        <v>0.44459986686706499</v>
      </c>
      <c r="E9" s="3">
        <f t="shared" si="6"/>
        <v>1.1488616291495561</v>
      </c>
      <c r="F9" s="3">
        <f t="shared" si="0"/>
        <v>2.0693972019324476</v>
      </c>
      <c r="G9" s="6">
        <f t="shared" si="13"/>
        <v>0.14360770364369452</v>
      </c>
      <c r="H9" s="6">
        <f t="shared" si="1"/>
        <v>0.25867465024155595</v>
      </c>
      <c r="J9">
        <v>4.1725671291351301</v>
      </c>
      <c r="K9" s="3">
        <f t="shared" si="7"/>
        <v>1.0861368326351353</v>
      </c>
      <c r="L9" s="6">
        <f t="shared" si="8"/>
        <v>0.13576710407939191</v>
      </c>
      <c r="M9">
        <v>4.0761134624481201</v>
      </c>
      <c r="N9" s="3">
        <f t="shared" si="2"/>
        <v>1.1019140279282391</v>
      </c>
      <c r="O9" s="3">
        <f t="shared" si="3"/>
        <v>1.1118382467386951</v>
      </c>
      <c r="P9" s="6">
        <f t="shared" si="9"/>
        <v>0.13773925349102989</v>
      </c>
      <c r="Q9" s="6">
        <f t="shared" si="10"/>
        <v>0.13897978084233689</v>
      </c>
      <c r="R9">
        <v>155.38878464698701</v>
      </c>
      <c r="S9" s="3">
        <f t="shared" si="4"/>
        <v>0.99840582354339291</v>
      </c>
      <c r="T9" s="3">
        <f t="shared" si="5"/>
        <v>2.9165417928276365E-2</v>
      </c>
      <c r="U9" s="6">
        <f t="shared" si="11"/>
        <v>0.12480072794292411</v>
      </c>
      <c r="V9" s="12">
        <f t="shared" si="12"/>
        <v>3.6456772410345456E-3</v>
      </c>
    </row>
    <row r="10" spans="1:23" x14ac:dyDescent="0.3">
      <c r="A10">
        <v>16</v>
      </c>
      <c r="C10" s="3">
        <v>3.9119372367858798</v>
      </c>
      <c r="D10">
        <v>0.36416006088256803</v>
      </c>
      <c r="E10" s="3">
        <f t="shared" si="6"/>
        <v>1.198611043223569</v>
      </c>
      <c r="F10" s="3">
        <f t="shared" si="0"/>
        <v>2.5265091351435598</v>
      </c>
      <c r="G10" s="7">
        <f t="shared" si="13"/>
        <v>7.4913190201473065E-2</v>
      </c>
      <c r="H10" s="6">
        <f t="shared" si="1"/>
        <v>0.15790682094647249</v>
      </c>
      <c r="J10">
        <v>3.9809277057647701</v>
      </c>
      <c r="K10" s="3">
        <f t="shared" si="7"/>
        <v>1.1384227950267884</v>
      </c>
      <c r="L10" s="7">
        <f t="shared" si="8"/>
        <v>7.1151424689174278E-2</v>
      </c>
      <c r="M10">
        <v>3.9343838691711399</v>
      </c>
      <c r="N10" s="3">
        <f t="shared" si="2"/>
        <v>1.1416086363339435</v>
      </c>
      <c r="O10" s="3">
        <f t="shared" si="3"/>
        <v>1.151890358515288</v>
      </c>
      <c r="P10" s="7">
        <f t="shared" si="9"/>
        <v>7.1350539770871468E-2</v>
      </c>
      <c r="Q10" s="7">
        <f t="shared" si="10"/>
        <v>7.1993147407205499E-2</v>
      </c>
      <c r="R10">
        <v>158.55459618568401</v>
      </c>
      <c r="S10" s="3">
        <f t="shared" si="4"/>
        <v>0.97847095724172883</v>
      </c>
      <c r="T10" s="3">
        <f t="shared" si="5"/>
        <v>2.8583080873221037E-2</v>
      </c>
      <c r="U10" s="7">
        <f t="shared" si="11"/>
        <v>6.1154434827608052E-2</v>
      </c>
      <c r="V10" s="12">
        <f t="shared" si="12"/>
        <v>1.7864425545763148E-3</v>
      </c>
    </row>
    <row r="11" spans="1:23" x14ac:dyDescent="0.3">
      <c r="A11">
        <v>20</v>
      </c>
      <c r="C11" s="3">
        <v>4.0431733131408603</v>
      </c>
      <c r="D11">
        <v>0.39790320396423301</v>
      </c>
      <c r="E11" s="3">
        <f t="shared" si="6"/>
        <v>1.1597057086743028</v>
      </c>
      <c r="F11" s="3">
        <f t="shared" si="0"/>
        <v>2.3122551196067911</v>
      </c>
      <c r="G11" s="7">
        <f t="shared" si="13"/>
        <v>5.7985285433715138E-2</v>
      </c>
      <c r="H11" s="6">
        <f t="shared" si="1"/>
        <v>0.11561275598033956</v>
      </c>
      <c r="J11">
        <v>3.9784686565399099</v>
      </c>
      <c r="K11" s="3">
        <f t="shared" si="7"/>
        <v>1.139126442066227</v>
      </c>
      <c r="L11" s="7">
        <f t="shared" si="8"/>
        <v>5.6956322103311349E-2</v>
      </c>
      <c r="M11">
        <v>4.0668671131133998</v>
      </c>
      <c r="N11" s="3">
        <f t="shared" si="2"/>
        <v>1.1044193180583741</v>
      </c>
      <c r="O11" s="3">
        <f t="shared" si="3"/>
        <v>1.1143661003781467</v>
      </c>
      <c r="P11" s="7">
        <f t="shared" si="9"/>
        <v>5.5220965902918709E-2</v>
      </c>
      <c r="Q11" s="7">
        <f t="shared" si="10"/>
        <v>5.571830501890733E-2</v>
      </c>
      <c r="R11">
        <v>159.509195566177</v>
      </c>
      <c r="S11" s="3">
        <f t="shared" si="4"/>
        <v>0.97261519597167823</v>
      </c>
      <c r="T11" s="3">
        <f t="shared" si="5"/>
        <v>2.841202245118268E-2</v>
      </c>
      <c r="U11" s="7">
        <f t="shared" si="11"/>
        <v>4.863075979858391E-2</v>
      </c>
      <c r="V11" s="12">
        <f t="shared" si="12"/>
        <v>1.4206011225591339E-3</v>
      </c>
    </row>
    <row r="12" spans="1:23" x14ac:dyDescent="0.3">
      <c r="A12">
        <v>40</v>
      </c>
      <c r="C12" s="3">
        <v>3.9592332839965798</v>
      </c>
      <c r="D12">
        <v>0.38311338424682601</v>
      </c>
      <c r="E12" s="3">
        <f t="shared" si="6"/>
        <v>1.1842927243923169</v>
      </c>
      <c r="F12" s="3">
        <f t="shared" si="0"/>
        <v>2.4015180839557564</v>
      </c>
      <c r="G12" s="7">
        <f t="shared" si="13"/>
        <v>2.9607318109807924E-2</v>
      </c>
      <c r="H12" s="7">
        <f t="shared" si="1"/>
        <v>6.0037952098893912E-2</v>
      </c>
      <c r="J12">
        <v>4.0616221427917401</v>
      </c>
      <c r="K12" s="3">
        <f t="shared" si="7"/>
        <v>1.1158051355514012</v>
      </c>
      <c r="L12" s="7">
        <f t="shared" si="8"/>
        <v>2.789512838878503E-2</v>
      </c>
      <c r="M12">
        <v>4.0768120288848797</v>
      </c>
      <c r="N12" s="3">
        <f t="shared" si="2"/>
        <v>1.1017252136903859</v>
      </c>
      <c r="O12" s="3">
        <f t="shared" si="3"/>
        <v>1.1116477319745182</v>
      </c>
      <c r="P12" s="7">
        <f t="shared" si="9"/>
        <v>2.7543130342259647E-2</v>
      </c>
      <c r="Q12" s="7">
        <f t="shared" si="10"/>
        <v>2.7791193299362953E-2</v>
      </c>
      <c r="R12">
        <v>153.158414363861</v>
      </c>
      <c r="S12" s="3">
        <f t="shared" si="4"/>
        <v>1.0129451140458452</v>
      </c>
      <c r="T12" s="3">
        <f t="shared" si="5"/>
        <v>2.9590139493280546E-2</v>
      </c>
      <c r="U12" s="7">
        <f t="shared" si="11"/>
        <v>2.5323627851146131E-2</v>
      </c>
      <c r="V12" s="12">
        <f t="shared" si="12"/>
        <v>7.3975348733201361E-4</v>
      </c>
    </row>
    <row r="14" spans="1:23" x14ac:dyDescent="0.3">
      <c r="N14" s="3" t="str">
        <f>_xlfn.CONCAT(N3," ",$M2)</f>
        <v>Total Speedup LIL</v>
      </c>
      <c r="P14" s="3" t="str">
        <f>_xlfn.CONCAT(P3," ",$M2)</f>
        <v>Total Efficiency LIL</v>
      </c>
      <c r="S14" s="3" t="str">
        <f>_xlfn.CONCAT(S3," ",$R2)</f>
        <v>Total Speedup CSR</v>
      </c>
      <c r="U14" s="3" t="str">
        <f>_xlfn.CONCAT(U3," ",$R2)</f>
        <v>Total Efficiency CSR</v>
      </c>
    </row>
  </sheetData>
  <mergeCells count="4">
    <mergeCell ref="C1:H2"/>
    <mergeCell ref="J2:L2"/>
    <mergeCell ref="M2:Q2"/>
    <mergeCell ref="R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Sparserun1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Zefram Kerman</dc:creator>
  <cp:lastModifiedBy>Zefram Kerman</cp:lastModifiedBy>
  <dcterms:created xsi:type="dcterms:W3CDTF">2015-06-05T18:17:20Z</dcterms:created>
  <dcterms:modified xsi:type="dcterms:W3CDTF">2024-03-25T22:08:28Z</dcterms:modified>
</cp:coreProperties>
</file>