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and./Documents/Projects/dss_project/"/>
    </mc:Choice>
  </mc:AlternateContent>
  <xr:revisionPtr revIDLastSave="0" documentId="13_ncr:1_{8656B35A-9527-7548-9C73-B8E7302FCAB9}" xr6:coauthVersionLast="47" xr6:coauthVersionMax="47" xr10:uidLastSave="{00000000-0000-0000-0000-000000000000}"/>
  <bookViews>
    <workbookView xWindow="0" yWindow="860" windowWidth="34200" windowHeight="19980" tabRatio="859" activeTab="4" xr2:uid="{00000000-000D-0000-FFFF-FFFF00000000}"/>
  </bookViews>
  <sheets>
    <sheet name="O2" sheetId="32" r:id="rId1"/>
    <sheet name="O3" sheetId="40" r:id="rId2"/>
    <sheet name="O5" sheetId="35" r:id="rId3"/>
    <sheet name="Definitions" sheetId="8" r:id="rId4"/>
    <sheet name="Metadata"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8" i="32" l="1"/>
  <c r="F51" i="32"/>
</calcChain>
</file>

<file path=xl/sharedStrings.xml><?xml version="1.0" encoding="utf-8"?>
<sst xmlns="http://schemas.openxmlformats.org/spreadsheetml/2006/main" count="347" uniqueCount="158">
  <si>
    <t>O2</t>
  </si>
  <si>
    <t>O5</t>
  </si>
  <si>
    <t>Metadata</t>
  </si>
  <si>
    <t>2021 data was revised based on revised population census from GSTAT</t>
  </si>
  <si>
    <t>تمت مراجعة بيانات 2021 بناءً على تعداد السكان الذي تمت مراجعته من قبل الهيئة العامة للإحصاء</t>
  </si>
  <si>
    <t>السياحة الوافدة</t>
  </si>
  <si>
    <t>السياحة المحلية</t>
  </si>
  <si>
    <t>السياحة الداخلية</t>
  </si>
  <si>
    <t>السياحة المغادرة</t>
  </si>
  <si>
    <t>Month</t>
  </si>
  <si>
    <t>الشهر</t>
  </si>
  <si>
    <t>January</t>
  </si>
  <si>
    <t>يناير</t>
  </si>
  <si>
    <t>February</t>
  </si>
  <si>
    <t>فبراير</t>
  </si>
  <si>
    <t>March</t>
  </si>
  <si>
    <t>مارس</t>
  </si>
  <si>
    <t>April</t>
  </si>
  <si>
    <t>أبريل</t>
  </si>
  <si>
    <t>May</t>
  </si>
  <si>
    <t>مايو</t>
  </si>
  <si>
    <t>June</t>
  </si>
  <si>
    <t>يونيو</t>
  </si>
  <si>
    <t>July</t>
  </si>
  <si>
    <t>يوليو</t>
  </si>
  <si>
    <t>August</t>
  </si>
  <si>
    <t>أغسطس</t>
  </si>
  <si>
    <t>September</t>
  </si>
  <si>
    <t>سبتمبر</t>
  </si>
  <si>
    <t>October</t>
  </si>
  <si>
    <t>أكتوبر</t>
  </si>
  <si>
    <t>November</t>
  </si>
  <si>
    <t>نوفمبر</t>
  </si>
  <si>
    <t>December</t>
  </si>
  <si>
    <t>ديسمبر</t>
  </si>
  <si>
    <t xml:space="preserve"> Total</t>
  </si>
  <si>
    <t>الإجمالي</t>
  </si>
  <si>
    <t>Business
الأعمال</t>
  </si>
  <si>
    <r>
      <t>Leisure</t>
    </r>
    <r>
      <rPr>
        <b/>
        <sz val="11"/>
        <color rgb="FFFF0000"/>
        <rFont val="Calibri"/>
        <family val="2"/>
        <scheme val="minor"/>
      </rPr>
      <t>*</t>
    </r>
    <r>
      <rPr>
        <b/>
        <sz val="11"/>
        <color theme="0"/>
        <rFont val="Calibri"/>
        <family val="2"/>
        <scheme val="minor"/>
      </rPr>
      <t xml:space="preserve">
الترفيه</t>
    </r>
    <r>
      <rPr>
        <b/>
        <sz val="11"/>
        <color rgb="FFFF0000"/>
        <rFont val="Calibri"/>
        <family val="2"/>
        <scheme val="minor"/>
      </rPr>
      <t>*</t>
    </r>
  </si>
  <si>
    <t>Other
 أخرى</t>
  </si>
  <si>
    <t>Visiting Friends&amp; Relatives
زيارة الأصدقاء أو الأقارب</t>
  </si>
  <si>
    <t>Total
الإجمالي</t>
  </si>
  <si>
    <r>
      <t>Leisure</t>
    </r>
    <r>
      <rPr>
        <sz val="11"/>
        <color rgb="FFFF0000"/>
        <rFont val="Calibri"/>
        <family val="2"/>
        <scheme val="minor"/>
      </rPr>
      <t>*</t>
    </r>
  </si>
  <si>
    <t xml:space="preserve">(Recreation, Shopping &amp; Sports) </t>
  </si>
  <si>
    <r>
      <t>الترفيه</t>
    </r>
    <r>
      <rPr>
        <sz val="11"/>
        <color rgb="FFFF0000"/>
        <rFont val="Calibri"/>
        <family val="2"/>
        <scheme val="minor"/>
      </rPr>
      <t>*</t>
    </r>
  </si>
  <si>
    <t xml:space="preserve"> (الاستجمام والتسوق والرياضة)</t>
  </si>
  <si>
    <t>Air
جواً</t>
  </si>
  <si>
    <t>Land
براً</t>
  </si>
  <si>
    <t>Sea
بحراً</t>
  </si>
  <si>
    <t>(Last update: 26-06-2023)</t>
  </si>
  <si>
    <t>Saudi
سعودي</t>
  </si>
  <si>
    <t>Non-Saudi
غير سعودي</t>
  </si>
  <si>
    <t>Outbound Tourists Number by Main Purpose of Trips ('000 Tourist)</t>
  </si>
  <si>
    <t>عدد السياح المغادرين حسب الغرض الرئيسي من الرحلة (ألف سائح)</t>
  </si>
  <si>
    <t>Outbound Tourists Number by Mode of Departure ('000 Tourist)</t>
  </si>
  <si>
    <t>عدد السياح المغادرين حسب وسيلة السفر (ألف سائح)</t>
  </si>
  <si>
    <t>Basic Definitions on Tourism Statistics</t>
  </si>
  <si>
    <t>تعاريف أساسية  في إحصاءات السياحة</t>
  </si>
  <si>
    <t>Concept</t>
  </si>
  <si>
    <t>Definition</t>
  </si>
  <si>
    <t>التعريف</t>
  </si>
  <si>
    <t xml:space="preserve">المفهوم </t>
  </si>
  <si>
    <t>Destination (main destination of a trip)</t>
  </si>
  <si>
    <t>The main destination of a tourism trip is defined as the place visited that is central to the decision to take the trip.</t>
  </si>
  <si>
    <t>تعرف الوجهة الرئيسة للرحلة السياحية بأنها المكان محل الزيارة والذي يمثل محور قرار القيام بالرحلة.</t>
  </si>
  <si>
    <t>الوجهة السياحية (الوجهة الرئيسة للرحلة)</t>
  </si>
  <si>
    <t>Domestic tourism</t>
  </si>
  <si>
    <t>Domestic tourism comprises the activities of a resident visitor within the country of reference, either as part of a domestic tourism trip or part of an outbound tourism trip.</t>
  </si>
  <si>
    <t>تشمل السياحة المحلية أنشطة الزائر المقيم في البلد المرجعي، سواء كجزء من رحلة سياحية محلية أو جزء من رحلة سياحية مغادرة.</t>
  </si>
  <si>
    <t>Inbound tourism</t>
  </si>
  <si>
    <t>Inbound tourism comprises the activities of a non-resident visitor within the country of reference on an inbound tourism trip.</t>
  </si>
  <si>
    <t>تشمل السياحة الوافدة الأنشطة التي يقوم بها زائر غير مقيم في البلد المرجعي ضمن رحلة سياحية وافدة.</t>
  </si>
  <si>
    <t>Internal tourism</t>
  </si>
  <si>
    <t>Internal tourism comprises domestic tourism and inbound tourism, that is to say, the activities of resident and non-resident visitors within the country of reference as part of domestic or international tourism trips.</t>
  </si>
  <si>
    <t>تمثل السياحة الداخلية مجموع السياحة المحلية والسياحة الوافدة، أي، أنشطة الزوار المقيمين وغير المقيمين في البلد المرجعي كجزء من الرحلات السياحية المحلية أو الدولية.</t>
  </si>
  <si>
    <t>Outbound tourism</t>
  </si>
  <si>
    <t>Outbound tourism comprises the activities of a resident visitor outside the country of reference, either as part of an outbound tourism trip or as part of a domestic tourism trip.</t>
  </si>
  <si>
    <t>تشمل السياحة المغادرة الأنشطة التي يقوم بها زائر مقيم خارج البلد المرجعي، سواء كجزء من رحلة سياحية مغادرة أو كجزء من رحلة سياحية محلية.</t>
  </si>
  <si>
    <t xml:space="preserve">Purpose of a tourism trip (main) </t>
  </si>
  <si>
    <t>The main purpose of a tourism trip is defined as the purpose in the absence of which the trip would not have taken place. Each tourism trip has one and only one main purpose though a visitor can also undertake secondary activities while on his/her trip. The classification of a tourism trip according to its main purpose includes 2 main categories divided into 9 sub-categories:
1. Personal
1.1. Holidays, leisure, and recreation
1.2. Visiting friends and relatives
1.3. Education and training
1.4. Health and medical care
1.5. Religion/pilgrimages
1.6. Shopping
1.7. Transit
1.8. Other
2. Business and professional</t>
  </si>
  <si>
    <t>يعرف الغرض الأساسي للرحلة السياحية بأنه الغرض الذي لم تكن الرحلة لتحدث في غيابه. ولكل رحلة سياحية غرض رئيسي واحد فقط مع أن الزائر يمكن أن يقوم أيضًا بأنشطة ثانوية أثناء قيامه بالرحلة. وتصنيف رحلات السياحة بحسب الغرض الأساسي يشمل فئتين أساسيتين ينقسموا إلى 9 فئات فرعية: 
1- الأغراض الشخصية
1-1 الترفيه، والترويح، وقضاء العطلات
1-2 زيارة الأصدقاء والأقارب
1-3 التعليم والتدريب
1-4 الرعاية الطبية والصحية
1-5 الأغراض الدينية والحج
1-6 التسويق
1-7 العبور
1-8 أخرى
2- الأغراض المهنية والعمل التجاري</t>
  </si>
  <si>
    <t>غرض الرحلة السياحية (الأساسي)</t>
  </si>
  <si>
    <t>Same-day visitor (or excursionist)</t>
  </si>
  <si>
    <t>A visitor is classified as a same-day visitor (or excursionist), if he/ she spends less than 24 hours in the country or place visited.</t>
  </si>
  <si>
    <t>يصنف الزائر كزائر ليوم واحد (أو متنزه)، إذا قضى أقل من 24 ساعة في البلد أو المكان محل الزيارة.</t>
  </si>
  <si>
    <t>زائر اليوم الواحد (المتنزه)</t>
  </si>
  <si>
    <t>Tourism</t>
  </si>
  <si>
    <t>Tourism refers to the activity of visitors.</t>
  </si>
  <si>
    <t>تشير السياحة إلى أنشطة الزوار.</t>
  </si>
  <si>
    <t>السياحة</t>
  </si>
  <si>
    <t>Tourism expenditure</t>
  </si>
  <si>
    <t>Tourism expenditure refers to the amount paid for the acquisition of consumption goods and services, as well as valuables, for own use or to give away, for and during tourism trips. It includes expenditures by visitors themselves, as well as expenses that are paid for or reimbursed by others.</t>
  </si>
  <si>
    <t>يشير الإنفاق السياحي إلى المبلغ المدفوع للحصول على السلع الاستهلاكية والخدمات، وكذلك الأشياء الثمينة، لأغراض الاستخدام الخاص أو للإهداء، لأغراض الرحلات السياحية وأثناءها. ويشمل نفقات الزوار أنفسهم، وكذلك النفقات التي تدفع أو ترد لهم من الغير.</t>
  </si>
  <si>
    <t>الإنفاق السياحي</t>
  </si>
  <si>
    <t>Tourism trip</t>
  </si>
  <si>
    <t>A trip refers to the travel by a person from the time of departure from his usual residence until he/she returns; it thus refers to a round trip. Trips taken by visitors are tourism trips. A tourism trip is characterized by its main destination, among other characteristics (for example, main purpose).</t>
  </si>
  <si>
    <t>تشير الرحلة إلى سفر الشخص من وقت المغادرة من محل إقامته المعتاد حتى عودته. وبالتالي تشير إلى رحلة ذهاب وإياب. تمثل الرحلات التي يقوم بها الزوار رحلات سياحية. وتتسم الرحلة السياحية بوجهتها الرئيسية، من بين خصائص أخرى (على سبيل المثال، الغرض الرئيسي).</t>
  </si>
  <si>
    <t>الرحلة السياحية</t>
  </si>
  <si>
    <t>Tourist (or overnight visitor)</t>
  </si>
  <si>
    <t>A visitor is classified as a tourist (or overnight visitor), if his/her trip includes an overnight stay.</t>
  </si>
  <si>
    <t>يصنف الزائر كسائح إذا تضمنت رحلته المبيت ليلة واحدة على الأقل في البلد أو المكان محل الزيارة.</t>
  </si>
  <si>
    <t>السائح (زائر المبيت)</t>
  </si>
  <si>
    <t>Travel / traveler</t>
  </si>
  <si>
    <t>Travel refers to the activity of travelers. A traveler is someone who moves between different geographic locations, for any purpose and any duration.</t>
  </si>
  <si>
    <t>يشير السفر إلى نشاط المسافرين.  والمسافر هو الشخص الذي ينتقل بين مواقع جغرافية مختلفة لأي غرض ولأي مدة</t>
  </si>
  <si>
    <t>السفر/ المسافر</t>
  </si>
  <si>
    <t>Visit</t>
  </si>
  <si>
    <t>A trip is made up of visits to different places. The term “tourism visit” refers to a stay in a place visited during a tourism trip.</t>
  </si>
  <si>
    <t>تتكون الرحلة من عدة زيارات لأماكن مختلفة. ويشير مصطلح "زيارة سياحية" إلى البقاء في المكان محل الزيارة أثناء الرحلة السياحية.</t>
  </si>
  <si>
    <t>الزيارة</t>
  </si>
  <si>
    <t>Visitor</t>
  </si>
  <si>
    <t>A visitor is a traveler taking a trip to a main destination outside his/her usual environment, for less than a year, for any main purpose (business, leisure or other personal purpose) other than to be employed by a resident entity in the country or place visited.</t>
  </si>
  <si>
    <t>الزائر هو مسافر يقوم برحلة إلى وجهة رئيسة خارج بيئته المعتادة، لمدة تقل عن عام واحد، لأي غرض رئيسي (عمل تجاري، أو ترفيه أو غرض شخصي آخر) بخلاف العمل لدى كيان مقيم في البلد أو المكان محل الزيارة.</t>
  </si>
  <si>
    <t>الزائر</t>
  </si>
  <si>
    <t xml:space="preserve">البيانات الوصفية </t>
  </si>
  <si>
    <t xml:space="preserve">Data </t>
  </si>
  <si>
    <t>Tourism Demand Indcators in the Kingdom of Saudi Arabia</t>
  </si>
  <si>
    <t>مؤشرات الطلب السياحي بالمملكة العربية السعودية</t>
  </si>
  <si>
    <t>البيانات</t>
  </si>
  <si>
    <t>Data Source</t>
  </si>
  <si>
    <t>Data and Decision Support Deputy- Ministry of Tourism</t>
  </si>
  <si>
    <t>وكالة البيانات ودعم القرار- وزارة السياحة</t>
  </si>
  <si>
    <t>مصدر البيانات</t>
  </si>
  <si>
    <t>Data Collection</t>
  </si>
  <si>
    <t>Administartive Records&amp; Filed Surveys</t>
  </si>
  <si>
    <t>السجلات الإدارية والمسوح الميدانية</t>
  </si>
  <si>
    <t>جمع البيانات</t>
  </si>
  <si>
    <t>Data Scope</t>
  </si>
  <si>
    <t>Data shows only indicators on tourists or overnight visitors.</t>
  </si>
  <si>
    <t>تعرض البيانات المؤشرات الخاصة بالسياح أو زوار المبيت فقط</t>
  </si>
  <si>
    <t>مجال تركيز البيانات</t>
  </si>
  <si>
    <t>Frequency</t>
  </si>
  <si>
    <t>Monthly</t>
  </si>
  <si>
    <t>شهري</t>
  </si>
  <si>
    <t>دورية البيانات</t>
  </si>
  <si>
    <t>Reference Manual</t>
  </si>
  <si>
    <t xml:space="preserve">UNWTO 2008 International Recommendations for Tourism Statistic (IRTS) </t>
  </si>
  <si>
    <t>التوصيات الدولية المتعلقة بإحصاءات السياحة 2008- منظمة السياحة العالمية</t>
  </si>
  <si>
    <t>الإطار المرجعي</t>
  </si>
  <si>
    <t>For more information</t>
  </si>
  <si>
    <t>Send an email to the following address
datadesk@mt.gov.sa</t>
  </si>
  <si>
    <t>إرسال بريد الكتروني على العنوان التالي:
datadesk@mt.gov.sa</t>
  </si>
  <si>
    <t>لمزيد من المعلومات</t>
  </si>
  <si>
    <t>Historical data
2015-2020</t>
  </si>
  <si>
    <t>https://data.gov.sa/Data/ar/dataset/the-main-indicators-of-tourism-demand-statistics-2015-2020</t>
  </si>
  <si>
    <t>البيانات التاريخية
2015-2020</t>
  </si>
  <si>
    <t>Notes</t>
  </si>
  <si>
    <t>ملاحظات</t>
  </si>
  <si>
    <t>O3</t>
  </si>
  <si>
    <t>Outbound Tourists Number by Destination- Region ('000 Tourist)</t>
  </si>
  <si>
    <t>عدد السياح المغادرين حسب الوجهة (ألف سائح)</t>
  </si>
  <si>
    <t>GCC
دول مجلس التعاون الخليجي</t>
  </si>
  <si>
    <t>MIDDLE EAST
الشرق الأوسط</t>
  </si>
  <si>
    <t xml:space="preserve"> AFRICA
أفريقيا</t>
  </si>
  <si>
    <t xml:space="preserve"> ASIA
آسيا</t>
  </si>
  <si>
    <t>EUROPE
أوروبا</t>
  </si>
  <si>
    <t>AMERICA
أمريكا</t>
  </si>
  <si>
    <t>Other Countries
الدول الأخرى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</si>
</sst>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8"/>
      <name val="Calibri"/>
      <family val="2"/>
      <scheme val="minor"/>
    </font>
    <font>
      <sz val="11"/>
      <color theme="1"/>
      <name val="Calibri"/>
      <family val="2"/>
      <scheme val="minor"/>
    </font>
    <font>
      <b/>
      <sz val="11"/>
      <color theme="0"/>
      <name val="Calibri"/>
      <family val="2"/>
      <scheme val="minor"/>
    </font>
    <font>
      <sz val="12"/>
      <color theme="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C00000"/>
      <name val="Calibri"/>
      <family val="2"/>
      <scheme val="minor"/>
    </font>
    <font>
      <b/>
      <sz val="11"/>
      <name val="Calibri"/>
      <family val="2"/>
      <scheme val="minor"/>
    </font>
    <font>
      <sz val="11"/>
      <name val="Calibri"/>
      <family val="2"/>
      <scheme val="minor"/>
    </font>
    <font>
      <b/>
      <sz val="12"/>
      <name val="Calibri"/>
      <family val="2"/>
      <scheme val="minor"/>
    </font>
    <font>
      <b/>
      <sz val="11"/>
      <color rgb="FFFF0000"/>
      <name val="Calibri"/>
      <family val="2"/>
      <scheme val="minor"/>
    </font>
    <font>
      <b/>
      <sz val="12"/>
      <color theme="0"/>
      <name val="Calibri"/>
      <family val="2"/>
      <scheme val="minor"/>
    </font>
    <font>
      <b/>
      <sz val="12"/>
      <color theme="1"/>
      <name val="Calibri"/>
      <family val="2"/>
      <scheme val="minor"/>
    </font>
    <font>
      <b/>
      <sz val="11"/>
      <color theme="5" tint="-0.499984740745262"/>
      <name val="Calibri"/>
      <family val="2"/>
      <scheme val="minor"/>
    </font>
    <font>
      <sz val="11"/>
      <color rgb="FF2F363B"/>
      <name val="Calibri"/>
      <family val="2"/>
      <scheme val="minor"/>
    </font>
    <font>
      <sz val="10"/>
      <color theme="0"/>
      <name val="Calibri"/>
      <family val="2"/>
      <scheme val="minor"/>
    </font>
    <font>
      <b/>
      <sz val="10"/>
      <name val="Calibri"/>
      <family val="2"/>
      <scheme val="minor"/>
    </font>
    <font>
      <sz val="10"/>
      <name val="Calibri"/>
      <family val="2"/>
      <scheme val="minor"/>
    </font>
    <font>
      <sz val="13"/>
      <color theme="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499984740745262"/>
        <bgColor rgb="FFDCE6F1"/>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39997558519241921"/>
        <bgColor indexed="64"/>
      </patternFill>
    </fill>
    <fill>
      <patternFill patternType="solid">
        <fgColor rgb="FFA5A5A5"/>
      </patternFill>
    </fill>
    <fill>
      <patternFill patternType="solid">
        <fgColor theme="4"/>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bottom style="thin">
        <color indexed="64"/>
      </bottom>
      <diagonal/>
    </border>
    <border>
      <left/>
      <right style="thin">
        <color theme="0"/>
      </right>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style="thin">
        <color indexed="64"/>
      </bottom>
      <diagonal/>
    </border>
    <border>
      <left/>
      <right style="thin">
        <color theme="0"/>
      </right>
      <top/>
      <bottom/>
      <diagonal/>
    </border>
    <border>
      <left style="thin">
        <color theme="0"/>
      </left>
      <right/>
      <top/>
      <bottom/>
      <diagonal/>
    </border>
    <border>
      <left style="thin">
        <color theme="0"/>
      </left>
      <right/>
      <top/>
      <bottom style="thin">
        <color indexed="64"/>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theme="0"/>
      </bottom>
      <diagonal/>
    </border>
  </borders>
  <cellStyleXfs count="3">
    <xf numFmtId="0" fontId="0" fillId="0" borderId="0"/>
    <xf numFmtId="43" fontId="2" fillId="0" borderId="0" applyFont="0" applyFill="0" applyBorder="0" applyAlignment="0" applyProtection="0"/>
    <xf numFmtId="0" fontId="3" fillId="8" borderId="8" applyNumberFormat="0" applyAlignment="0" applyProtection="0"/>
  </cellStyleXfs>
  <cellXfs count="79">
    <xf numFmtId="0" fontId="0" fillId="0" borderId="0" xfId="0"/>
    <xf numFmtId="0" fontId="5" fillId="0" borderId="0" xfId="0" applyFont="1"/>
    <xf numFmtId="0" fontId="4" fillId="0" borderId="0" xfId="0" applyFont="1"/>
    <xf numFmtId="0" fontId="5" fillId="0" borderId="0" xfId="0" applyFont="1" applyAlignment="1">
      <alignment horizontal="center"/>
    </xf>
    <xf numFmtId="0" fontId="0" fillId="0" borderId="0" xfId="0" applyAlignment="1">
      <alignment horizontal="center" vertical="center"/>
    </xf>
    <xf numFmtId="0" fontId="8" fillId="0" borderId="0" xfId="0" applyFont="1"/>
    <xf numFmtId="0" fontId="9" fillId="7" borderId="3" xfId="0" applyFont="1" applyFill="1" applyBorder="1" applyAlignment="1">
      <alignment horizontal="center" vertical="center"/>
    </xf>
    <xf numFmtId="0" fontId="10" fillId="7" borderId="4" xfId="0" applyFont="1" applyFill="1" applyBorder="1"/>
    <xf numFmtId="0" fontId="10" fillId="0" borderId="0" xfId="0" applyFont="1"/>
    <xf numFmtId="0" fontId="9" fillId="7" borderId="4" xfId="0" applyFont="1" applyFill="1" applyBorder="1" applyAlignment="1">
      <alignment horizontal="left" vertical="center"/>
    </xf>
    <xf numFmtId="0" fontId="11" fillId="7" borderId="5" xfId="0" applyFont="1" applyFill="1" applyBorder="1" applyAlignment="1">
      <alignment horizontal="right" vertical="center"/>
    </xf>
    <xf numFmtId="0" fontId="6" fillId="0" borderId="0" xfId="0" applyFont="1" applyAlignment="1">
      <alignment horizontal="center" vertical="center"/>
    </xf>
    <xf numFmtId="0" fontId="6" fillId="0" borderId="0" xfId="0" applyFont="1" applyAlignment="1">
      <alignment vertical="center"/>
    </xf>
    <xf numFmtId="1" fontId="0" fillId="0" borderId="1" xfId="0" applyNumberFormat="1" applyBorder="1" applyAlignment="1">
      <alignment horizontal="center" vertical="center"/>
    </xf>
    <xf numFmtId="3" fontId="0" fillId="0" borderId="1" xfId="0" applyNumberFormat="1" applyBorder="1" applyAlignment="1">
      <alignment horizontal="center" vertical="center"/>
    </xf>
    <xf numFmtId="1" fontId="0" fillId="0" borderId="1" xfId="0" applyNumberFormat="1" applyBorder="1" applyAlignment="1">
      <alignment horizontal="center" vertical="center" readingOrder="2"/>
    </xf>
    <xf numFmtId="3" fontId="6" fillId="2" borderId="1" xfId="0" applyNumberFormat="1" applyFont="1" applyFill="1" applyBorder="1" applyAlignment="1">
      <alignment horizontal="center" vertical="center"/>
    </xf>
    <xf numFmtId="0" fontId="0" fillId="0" borderId="0" xfId="0" applyAlignment="1">
      <alignment horizontal="left"/>
    </xf>
    <xf numFmtId="1" fontId="0" fillId="0" borderId="2" xfId="0" applyNumberFormat="1" applyBorder="1" applyAlignment="1">
      <alignment horizontal="center" vertical="center"/>
    </xf>
    <xf numFmtId="1" fontId="0" fillId="0" borderId="2" xfId="0" applyNumberFormat="1" applyBorder="1" applyAlignment="1">
      <alignment horizontal="center" vertical="center" readingOrder="2"/>
    </xf>
    <xf numFmtId="0" fontId="0" fillId="0" borderId="0" xfId="0" applyAlignment="1">
      <alignment horizontal="left" readingOrder="1"/>
    </xf>
    <xf numFmtId="164" fontId="3" fillId="3" borderId="13" xfId="1" applyNumberFormat="1" applyFont="1" applyFill="1" applyBorder="1" applyAlignment="1">
      <alignment horizontal="center" vertical="center" wrapText="1"/>
    </xf>
    <xf numFmtId="0" fontId="13" fillId="4" borderId="0" xfId="0" applyFont="1" applyFill="1" applyAlignment="1" applyProtection="1">
      <alignment horizontal="left" vertical="center"/>
      <protection locked="0"/>
    </xf>
    <xf numFmtId="0" fontId="14" fillId="4" borderId="0" xfId="0" applyFont="1" applyFill="1" applyAlignment="1" applyProtection="1">
      <alignment horizontal="left" vertical="center" wrapText="1" indent="1"/>
      <protection locked="0"/>
    </xf>
    <xf numFmtId="0" fontId="14" fillId="4" borderId="0" xfId="0" applyFont="1" applyFill="1" applyAlignment="1" applyProtection="1">
      <alignment horizontal="right" vertical="center" wrapText="1" readingOrder="2"/>
      <protection locked="0"/>
    </xf>
    <xf numFmtId="0" fontId="13" fillId="4" borderId="0" xfId="0" applyFont="1" applyFill="1" applyAlignment="1" applyProtection="1">
      <alignment horizontal="right" vertical="center" readingOrder="2"/>
      <protection locked="0"/>
    </xf>
    <xf numFmtId="0" fontId="6" fillId="2" borderId="1" xfId="0" applyFont="1" applyFill="1" applyBorder="1" applyAlignment="1">
      <alignment vertical="center"/>
    </xf>
    <xf numFmtId="0" fontId="16" fillId="0" borderId="1" xfId="0" applyFont="1" applyBorder="1" applyAlignment="1">
      <alignment horizontal="center" vertical="center"/>
    </xf>
    <xf numFmtId="0" fontId="14" fillId="2" borderId="1" xfId="0" applyFont="1" applyFill="1" applyBorder="1" applyAlignment="1">
      <alignment horizontal="right" vertical="center"/>
    </xf>
    <xf numFmtId="0" fontId="16" fillId="0" borderId="1" xfId="0" applyFont="1" applyBorder="1" applyAlignment="1">
      <alignment horizontal="center" vertical="center" wrapText="1"/>
    </xf>
    <xf numFmtId="0" fontId="6" fillId="2" borderId="1" xfId="0" applyFont="1" applyFill="1" applyBorder="1" applyAlignment="1">
      <alignment vertical="center" wrapText="1"/>
    </xf>
    <xf numFmtId="0" fontId="14" fillId="2" borderId="1" xfId="0" applyFont="1" applyFill="1" applyBorder="1" applyAlignment="1">
      <alignment horizontal="right" vertical="center" wrapText="1"/>
    </xf>
    <xf numFmtId="1" fontId="6" fillId="2" borderId="1" xfId="0" applyNumberFormat="1" applyFont="1" applyFill="1" applyBorder="1" applyAlignment="1">
      <alignment horizontal="center" vertical="center"/>
    </xf>
    <xf numFmtId="0" fontId="13" fillId="4" borderId="0" xfId="0" applyFont="1" applyFill="1" applyAlignment="1" applyProtection="1">
      <alignment horizontal="center" vertical="center"/>
      <protection locked="0"/>
    </xf>
    <xf numFmtId="0" fontId="13" fillId="4" borderId="0" xfId="0" applyFont="1" applyFill="1" applyAlignment="1" applyProtection="1">
      <alignment horizontal="center" vertical="center" readingOrder="2"/>
      <protection locked="0"/>
    </xf>
    <xf numFmtId="0" fontId="17" fillId="0" borderId="0" xfId="0" applyFont="1" applyAlignment="1" applyProtection="1">
      <alignment horizontal="center" vertical="center"/>
      <protection locked="0"/>
    </xf>
    <xf numFmtId="0" fontId="5" fillId="6" borderId="0" xfId="0" applyFont="1" applyFill="1" applyAlignment="1" applyProtection="1">
      <alignment horizontal="left" vertical="center" wrapText="1"/>
      <protection locked="0"/>
    </xf>
    <xf numFmtId="0" fontId="0" fillId="0" borderId="0" xfId="0" applyAlignment="1" applyProtection="1">
      <alignment horizontal="right" readingOrder="2"/>
      <protection locked="0"/>
    </xf>
    <xf numFmtId="0" fontId="0" fillId="0" borderId="0" xfId="0" applyAlignment="1" applyProtection="1">
      <alignment horizontal="center" vertical="center" readingOrder="2"/>
      <protection locked="0"/>
    </xf>
    <xf numFmtId="0" fontId="13" fillId="9" borderId="1" xfId="0" applyFont="1" applyFill="1" applyBorder="1" applyAlignment="1" applyProtection="1">
      <alignment horizontal="center" vertical="center" readingOrder="1"/>
      <protection locked="0"/>
    </xf>
    <xf numFmtId="0" fontId="13" fillId="9" borderId="1" xfId="0" applyFont="1" applyFill="1" applyBorder="1" applyAlignment="1" applyProtection="1">
      <alignment horizontal="center" vertical="center" wrapText="1" readingOrder="1"/>
      <protection locked="0"/>
    </xf>
    <xf numFmtId="0" fontId="13" fillId="9" borderId="1" xfId="0" applyFont="1" applyFill="1" applyBorder="1" applyAlignment="1" applyProtection="1">
      <alignment horizontal="center" vertical="center" wrapText="1" readingOrder="2"/>
      <protection locked="0"/>
    </xf>
    <xf numFmtId="0" fontId="13" fillId="9" borderId="1" xfId="0" applyFont="1" applyFill="1" applyBorder="1" applyAlignment="1" applyProtection="1">
      <alignment horizontal="center" vertical="center" readingOrder="2"/>
      <protection locked="0"/>
    </xf>
    <xf numFmtId="0" fontId="18" fillId="5" borderId="1" xfId="2" applyFont="1" applyFill="1" applyBorder="1" applyAlignment="1" applyProtection="1">
      <alignment horizontal="center" vertical="center" wrapText="1"/>
      <protection locked="0"/>
    </xf>
    <xf numFmtId="3" fontId="19" fillId="5" borderId="1" xfId="2" applyNumberFormat="1" applyFont="1" applyFill="1" applyBorder="1" applyAlignment="1" applyProtection="1">
      <alignment horizontal="left" vertical="center" wrapText="1"/>
      <protection locked="0"/>
    </xf>
    <xf numFmtId="3" fontId="10" fillId="5" borderId="1" xfId="2" applyNumberFormat="1" applyFont="1" applyFill="1" applyBorder="1" applyAlignment="1" applyProtection="1">
      <alignment horizontal="right" vertical="center" wrapText="1" readingOrder="2"/>
      <protection locked="0"/>
    </xf>
    <xf numFmtId="0" fontId="9" fillId="5" borderId="1" xfId="2" applyFont="1" applyFill="1" applyBorder="1" applyAlignment="1" applyProtection="1">
      <alignment horizontal="center" vertical="center" wrapText="1" readingOrder="2"/>
      <protection locked="0"/>
    </xf>
    <xf numFmtId="0" fontId="18" fillId="0" borderId="1" xfId="2" applyFont="1" applyFill="1" applyBorder="1" applyAlignment="1" applyProtection="1">
      <alignment horizontal="center" vertical="center" wrapText="1"/>
      <protection locked="0"/>
    </xf>
    <xf numFmtId="3" fontId="19" fillId="0" borderId="1" xfId="2" applyNumberFormat="1" applyFont="1" applyFill="1" applyBorder="1" applyAlignment="1" applyProtection="1">
      <alignment horizontal="left" vertical="center" wrapText="1"/>
      <protection locked="0"/>
    </xf>
    <xf numFmtId="3" fontId="10" fillId="0" borderId="1" xfId="2" applyNumberFormat="1" applyFont="1" applyFill="1" applyBorder="1" applyAlignment="1" applyProtection="1">
      <alignment horizontal="right" vertical="center" wrapText="1" readingOrder="2"/>
      <protection locked="0"/>
    </xf>
    <xf numFmtId="0" fontId="9" fillId="0" borderId="1" xfId="2" applyFont="1" applyFill="1" applyBorder="1" applyAlignment="1" applyProtection="1">
      <alignment horizontal="center" vertical="center" wrapText="1" readingOrder="2"/>
      <protection locked="0"/>
    </xf>
    <xf numFmtId="0" fontId="20" fillId="0" borderId="0" xfId="0" applyFont="1" applyAlignment="1">
      <alignment horizontal="right" vertical="center" readingOrder="2"/>
    </xf>
    <xf numFmtId="0" fontId="20" fillId="0" borderId="0" xfId="0" applyFont="1"/>
    <xf numFmtId="4" fontId="0" fillId="0" borderId="1" xfId="0" applyNumberFormat="1" applyBorder="1" applyAlignment="1">
      <alignment horizontal="center" vertical="center"/>
    </xf>
    <xf numFmtId="3" fontId="0" fillId="0" borderId="0" xfId="0" applyNumberFormat="1"/>
    <xf numFmtId="0" fontId="3" fillId="4" borderId="21"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9" xfId="0" applyFont="1" applyFill="1" applyBorder="1" applyAlignment="1">
      <alignment horizontal="center" vertical="center"/>
    </xf>
    <xf numFmtId="1" fontId="6" fillId="2" borderId="3" xfId="0" applyNumberFormat="1" applyFont="1" applyFill="1" applyBorder="1" applyAlignment="1">
      <alignment horizontal="center" vertical="center"/>
    </xf>
    <xf numFmtId="1" fontId="6" fillId="2" borderId="5" xfId="0" applyNumberFormat="1" applyFont="1" applyFill="1" applyBorder="1" applyAlignment="1">
      <alignment horizontal="center" vertical="center"/>
    </xf>
    <xf numFmtId="1" fontId="6" fillId="2" borderId="3" xfId="0" applyNumberFormat="1" applyFont="1" applyFill="1" applyBorder="1" applyAlignment="1">
      <alignment horizontal="center" vertical="center" readingOrder="2"/>
    </xf>
    <xf numFmtId="1" fontId="6" fillId="2" borderId="5" xfId="0" applyNumberFormat="1" applyFont="1" applyFill="1" applyBorder="1" applyAlignment="1">
      <alignment horizontal="center" vertical="center" readingOrder="2"/>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19" xfId="0" applyNumberFormat="1" applyFont="1" applyFill="1" applyBorder="1" applyAlignment="1">
      <alignment horizontal="center" vertical="center" wrapText="1"/>
    </xf>
    <xf numFmtId="0" fontId="3" fillId="4" borderId="15" xfId="0" applyFont="1" applyFill="1" applyBorder="1" applyAlignment="1">
      <alignment horizontal="center" vertical="center"/>
    </xf>
    <xf numFmtId="0" fontId="3" fillId="4" borderId="16"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0" xfId="0" applyFont="1" applyFill="1" applyBorder="1" applyAlignment="1">
      <alignment horizontal="center" vertical="center"/>
    </xf>
    <xf numFmtId="164" fontId="3" fillId="4" borderId="12" xfId="0" applyNumberFormat="1" applyFont="1" applyFill="1" applyBorder="1" applyAlignment="1">
      <alignment horizontal="center" vertical="center" wrapText="1"/>
    </xf>
    <xf numFmtId="164" fontId="3" fillId="4" borderId="22" xfId="0" applyNumberFormat="1" applyFont="1" applyFill="1" applyBorder="1" applyAlignment="1">
      <alignment horizontal="center" vertical="center" wrapText="1"/>
    </xf>
    <xf numFmtId="164" fontId="3" fillId="4" borderId="11" xfId="0" applyNumberFormat="1" applyFont="1" applyFill="1" applyBorder="1" applyAlignment="1">
      <alignment horizontal="center" vertical="center" wrapText="1"/>
    </xf>
    <xf numFmtId="0" fontId="3" fillId="4" borderId="12" xfId="0" applyFont="1" applyFill="1" applyBorder="1" applyAlignment="1">
      <alignment horizontal="center" vertical="center"/>
    </xf>
    <xf numFmtId="0" fontId="3" fillId="4" borderId="22" xfId="0" applyFont="1" applyFill="1" applyBorder="1" applyAlignment="1">
      <alignment horizontal="center" vertical="center"/>
    </xf>
    <xf numFmtId="0" fontId="3" fillId="4" borderId="11" xfId="0" applyFont="1" applyFill="1" applyBorder="1" applyAlignment="1">
      <alignment horizontal="center" vertical="center"/>
    </xf>
    <xf numFmtId="0" fontId="15" fillId="0" borderId="0" xfId="0" applyFont="1" applyAlignment="1">
      <alignment horizontal="center" vertical="center"/>
    </xf>
  </cellXfs>
  <cellStyles count="3">
    <cellStyle name="Check Cell" xfId="2" builtinId="23"/>
    <cellStyle name="Comma" xfId="1" builtinId="3"/>
    <cellStyle name="Normal" xfId="0" builtinId="0"/>
  </cellStyles>
  <dxfs count="0"/>
  <tableStyles count="0" defaultTableStyle="TableStyleMedium2" defaultPivotStyle="PivotStyleLight16"/>
  <colors>
    <mruColors>
      <color rgb="FF162646"/>
      <color rgb="FFF2F2F2"/>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AD51"/>
  <sheetViews>
    <sheetView showGridLines="0" zoomScale="83" zoomScaleNormal="80" workbookViewId="0">
      <selection activeCell="L42" sqref="L42"/>
    </sheetView>
  </sheetViews>
  <sheetFormatPr baseColWidth="10" defaultColWidth="8.83203125" defaultRowHeight="15" x14ac:dyDescent="0.2"/>
  <cols>
    <col min="3" max="3" width="17.6640625" bestFit="1" customWidth="1"/>
    <col min="4" max="19" width="17.6640625" customWidth="1"/>
    <col min="21" max="28" width="17.6640625" customWidth="1"/>
  </cols>
  <sheetData>
    <row r="1" spans="1:30" x14ac:dyDescent="0.2">
      <c r="A1" s="5" t="s">
        <v>49</v>
      </c>
    </row>
    <row r="2" spans="1:30" ht="18" customHeight="1" x14ac:dyDescent="0.2"/>
    <row r="3" spans="1:30" ht="18" customHeight="1" x14ac:dyDescent="0.2">
      <c r="A3" s="6" t="s">
        <v>0</v>
      </c>
      <c r="B3" s="9" t="s">
        <v>52</v>
      </c>
      <c r="C3" s="7"/>
      <c r="D3" s="7"/>
      <c r="E3" s="7"/>
      <c r="F3" s="7"/>
      <c r="G3" s="7"/>
      <c r="H3" s="7"/>
      <c r="I3" s="7"/>
      <c r="J3" s="7"/>
      <c r="K3" s="7"/>
      <c r="L3" s="7"/>
      <c r="M3" s="7"/>
      <c r="N3" s="7"/>
      <c r="O3" s="7"/>
      <c r="P3" s="7"/>
      <c r="Q3" s="7"/>
      <c r="R3" s="7"/>
      <c r="S3" s="7"/>
      <c r="T3" s="10" t="s">
        <v>53</v>
      </c>
    </row>
    <row r="4" spans="1:30" ht="18" customHeight="1" x14ac:dyDescent="0.2">
      <c r="B4" s="11"/>
      <c r="C4" s="12"/>
      <c r="T4" s="11"/>
    </row>
    <row r="5" spans="1:30" s="11" customFormat="1" ht="37.5" customHeight="1" x14ac:dyDescent="0.2">
      <c r="C5" s="70" t="s">
        <v>9</v>
      </c>
      <c r="D5" s="65" t="s">
        <v>37</v>
      </c>
      <c r="E5" s="66"/>
      <c r="F5" s="67"/>
      <c r="G5" s="65" t="s">
        <v>38</v>
      </c>
      <c r="H5" s="66"/>
      <c r="I5" s="67"/>
      <c r="J5" s="65" t="s">
        <v>39</v>
      </c>
      <c r="K5" s="66"/>
      <c r="L5" s="67"/>
      <c r="M5" s="65" t="s">
        <v>40</v>
      </c>
      <c r="N5" s="66"/>
      <c r="O5" s="67"/>
      <c r="P5" s="65" t="s">
        <v>41</v>
      </c>
      <c r="Q5" s="66"/>
      <c r="R5" s="67"/>
      <c r="S5" s="68" t="s">
        <v>10</v>
      </c>
      <c r="U5"/>
      <c r="V5"/>
      <c r="W5"/>
      <c r="X5"/>
      <c r="Y5"/>
      <c r="Z5"/>
      <c r="AA5"/>
      <c r="AB5"/>
      <c r="AC5"/>
      <c r="AD5"/>
    </row>
    <row r="6" spans="1:30" s="11" customFormat="1" ht="38.25" customHeight="1" x14ac:dyDescent="0.2">
      <c r="C6" s="71"/>
      <c r="D6" s="21" t="s">
        <v>50</v>
      </c>
      <c r="E6" s="21" t="s">
        <v>51</v>
      </c>
      <c r="F6" s="21" t="s">
        <v>41</v>
      </c>
      <c r="G6" s="21" t="s">
        <v>50</v>
      </c>
      <c r="H6" s="21" t="s">
        <v>51</v>
      </c>
      <c r="I6" s="21" t="s">
        <v>41</v>
      </c>
      <c r="J6" s="21" t="s">
        <v>50</v>
      </c>
      <c r="K6" s="21" t="s">
        <v>51</v>
      </c>
      <c r="L6" s="21" t="s">
        <v>41</v>
      </c>
      <c r="M6" s="21" t="s">
        <v>50</v>
      </c>
      <c r="N6" s="21" t="s">
        <v>51</v>
      </c>
      <c r="O6" s="21" t="s">
        <v>41</v>
      </c>
      <c r="P6" s="21" t="s">
        <v>50</v>
      </c>
      <c r="Q6" s="21" t="s">
        <v>51</v>
      </c>
      <c r="R6" s="21" t="s">
        <v>41</v>
      </c>
      <c r="S6" s="69"/>
      <c r="U6"/>
      <c r="V6"/>
      <c r="W6"/>
      <c r="X6"/>
      <c r="Y6"/>
      <c r="Z6"/>
      <c r="AA6"/>
      <c r="AB6"/>
      <c r="AC6"/>
      <c r="AD6"/>
    </row>
    <row r="7" spans="1:30" ht="18" customHeight="1" x14ac:dyDescent="0.2">
      <c r="B7" s="55">
        <v>2021</v>
      </c>
      <c r="C7" s="13" t="s">
        <v>11</v>
      </c>
      <c r="D7" s="14">
        <v>4.9119999999999999</v>
      </c>
      <c r="E7" s="14">
        <v>28.888000000000002</v>
      </c>
      <c r="F7" s="14">
        <v>33.799999999999997</v>
      </c>
      <c r="G7" s="14">
        <v>19.87</v>
      </c>
      <c r="H7" s="14">
        <v>0</v>
      </c>
      <c r="I7" s="14">
        <v>19.87</v>
      </c>
      <c r="J7" s="14">
        <v>0</v>
      </c>
      <c r="K7" s="14">
        <v>0</v>
      </c>
      <c r="L7" s="14">
        <v>0</v>
      </c>
      <c r="M7" s="14">
        <v>0</v>
      </c>
      <c r="N7" s="14">
        <v>252.756</v>
      </c>
      <c r="O7" s="14">
        <v>252.756</v>
      </c>
      <c r="P7" s="14">
        <v>24.782</v>
      </c>
      <c r="Q7" s="14">
        <v>281.64400000000001</v>
      </c>
      <c r="R7" s="14">
        <v>306.42599999999999</v>
      </c>
      <c r="S7" s="15" t="s">
        <v>12</v>
      </c>
      <c r="T7" s="58">
        <v>2021</v>
      </c>
    </row>
    <row r="8" spans="1:30" ht="18" customHeight="1" x14ac:dyDescent="0.2">
      <c r="B8" s="56"/>
      <c r="C8" s="13" t="s">
        <v>13</v>
      </c>
      <c r="D8" s="14">
        <v>2.7240000000000002</v>
      </c>
      <c r="E8" s="14">
        <v>0</v>
      </c>
      <c r="F8" s="14">
        <v>2.7240000000000002</v>
      </c>
      <c r="G8" s="14">
        <v>10.896000000000001</v>
      </c>
      <c r="H8" s="14">
        <v>0</v>
      </c>
      <c r="I8" s="14">
        <v>10.896000000000001</v>
      </c>
      <c r="J8" s="14">
        <v>0</v>
      </c>
      <c r="K8" s="14">
        <v>0</v>
      </c>
      <c r="L8" s="14">
        <v>0</v>
      </c>
      <c r="M8" s="14">
        <v>0</v>
      </c>
      <c r="N8" s="14">
        <v>180.68</v>
      </c>
      <c r="O8" s="14">
        <v>180.68</v>
      </c>
      <c r="P8" s="14">
        <v>13.62</v>
      </c>
      <c r="Q8" s="14">
        <v>180.68</v>
      </c>
      <c r="R8" s="14">
        <v>194.3</v>
      </c>
      <c r="S8" s="15" t="s">
        <v>14</v>
      </c>
      <c r="T8" s="59"/>
    </row>
    <row r="9" spans="1:30" ht="18" customHeight="1" x14ac:dyDescent="0.2">
      <c r="B9" s="56"/>
      <c r="C9" s="13" t="s">
        <v>15</v>
      </c>
      <c r="D9" s="14">
        <v>3.399</v>
      </c>
      <c r="E9" s="14">
        <v>25.754999999999999</v>
      </c>
      <c r="F9" s="14">
        <v>29.154</v>
      </c>
      <c r="G9" s="14">
        <v>6.569</v>
      </c>
      <c r="H9" s="14">
        <v>0</v>
      </c>
      <c r="I9" s="14">
        <v>6.569</v>
      </c>
      <c r="J9" s="14">
        <v>0</v>
      </c>
      <c r="K9" s="14">
        <v>0</v>
      </c>
      <c r="L9" s="14">
        <v>0</v>
      </c>
      <c r="M9" s="14">
        <v>10.241</v>
      </c>
      <c r="N9" s="14">
        <v>248.11099999999999</v>
      </c>
      <c r="O9" s="14">
        <v>258.35199999999998</v>
      </c>
      <c r="P9" s="14">
        <v>20.207999999999998</v>
      </c>
      <c r="Q9" s="14">
        <v>273.86599999999999</v>
      </c>
      <c r="R9" s="14">
        <v>294.07400000000001</v>
      </c>
      <c r="S9" s="15" t="s">
        <v>16</v>
      </c>
      <c r="T9" s="59"/>
    </row>
    <row r="10" spans="1:30" ht="18" customHeight="1" x14ac:dyDescent="0.2">
      <c r="B10" s="56"/>
      <c r="C10" s="13" t="s">
        <v>17</v>
      </c>
      <c r="D10" s="14">
        <v>0</v>
      </c>
      <c r="E10" s="14">
        <v>12.122999999999999</v>
      </c>
      <c r="F10" s="14">
        <v>12.122999999999999</v>
      </c>
      <c r="G10" s="14">
        <v>8.01</v>
      </c>
      <c r="H10" s="14">
        <v>0</v>
      </c>
      <c r="I10" s="14">
        <v>8.01</v>
      </c>
      <c r="J10" s="14">
        <v>2.87</v>
      </c>
      <c r="K10" s="14">
        <v>0</v>
      </c>
      <c r="L10" s="14">
        <v>2.87</v>
      </c>
      <c r="M10" s="14">
        <v>6.4160000000000004</v>
      </c>
      <c r="N10" s="14">
        <v>304.286</v>
      </c>
      <c r="O10" s="14">
        <v>310.702</v>
      </c>
      <c r="P10" s="14">
        <v>17.295999999999999</v>
      </c>
      <c r="Q10" s="14">
        <v>316.40899999999999</v>
      </c>
      <c r="R10" s="14">
        <v>333.70499999999998</v>
      </c>
      <c r="S10" s="15" t="s">
        <v>18</v>
      </c>
      <c r="T10" s="59"/>
    </row>
    <row r="11" spans="1:30" ht="18" customHeight="1" x14ac:dyDescent="0.2">
      <c r="B11" s="56"/>
      <c r="C11" s="13" t="s">
        <v>19</v>
      </c>
      <c r="D11" s="14">
        <v>0</v>
      </c>
      <c r="E11" s="14">
        <v>0</v>
      </c>
      <c r="F11" s="14">
        <v>0</v>
      </c>
      <c r="G11" s="14">
        <v>105.999</v>
      </c>
      <c r="H11" s="14">
        <v>43.363999999999997</v>
      </c>
      <c r="I11" s="14">
        <v>149.363</v>
      </c>
      <c r="J11" s="14">
        <v>0</v>
      </c>
      <c r="K11" s="14">
        <v>0</v>
      </c>
      <c r="L11" s="14">
        <v>0</v>
      </c>
      <c r="M11" s="14">
        <v>16.649999999999999</v>
      </c>
      <c r="N11" s="14">
        <v>367.14299999999997</v>
      </c>
      <c r="O11" s="14">
        <v>383.79300000000001</v>
      </c>
      <c r="P11" s="14">
        <v>122.65</v>
      </c>
      <c r="Q11" s="14">
        <v>410.50700000000001</v>
      </c>
      <c r="R11" s="14">
        <v>533.15700000000004</v>
      </c>
      <c r="S11" s="15" t="s">
        <v>20</v>
      </c>
      <c r="T11" s="59"/>
    </row>
    <row r="12" spans="1:30" ht="18" customHeight="1" x14ac:dyDescent="0.2">
      <c r="B12" s="56"/>
      <c r="C12" s="13" t="s">
        <v>21</v>
      </c>
      <c r="D12" s="14">
        <v>6.41</v>
      </c>
      <c r="E12" s="14">
        <v>17.614999999999998</v>
      </c>
      <c r="F12" s="14">
        <v>24.024999999999999</v>
      </c>
      <c r="G12" s="14">
        <v>212.35599999999999</v>
      </c>
      <c r="H12" s="14">
        <v>59.982999999999997</v>
      </c>
      <c r="I12" s="14">
        <v>272.339</v>
      </c>
      <c r="J12" s="14">
        <v>5.4950000000000001</v>
      </c>
      <c r="K12" s="14">
        <v>0</v>
      </c>
      <c r="L12" s="14">
        <v>5.4950000000000001</v>
      </c>
      <c r="M12" s="14">
        <v>44.039000000000001</v>
      </c>
      <c r="N12" s="14">
        <v>298.89</v>
      </c>
      <c r="O12" s="14">
        <v>342.92899999999997</v>
      </c>
      <c r="P12" s="14">
        <v>268.29899999999998</v>
      </c>
      <c r="Q12" s="14">
        <v>376.488</v>
      </c>
      <c r="R12" s="14">
        <v>644.78700000000003</v>
      </c>
      <c r="S12" s="15" t="s">
        <v>22</v>
      </c>
      <c r="T12" s="59"/>
    </row>
    <row r="13" spans="1:30" ht="18" customHeight="1" x14ac:dyDescent="0.2">
      <c r="B13" s="56"/>
      <c r="C13" s="13" t="s">
        <v>23</v>
      </c>
      <c r="D13" s="14">
        <v>14.842000000000001</v>
      </c>
      <c r="E13" s="14">
        <v>0</v>
      </c>
      <c r="F13" s="14">
        <v>14.842000000000001</v>
      </c>
      <c r="G13" s="14">
        <v>278.596</v>
      </c>
      <c r="H13" s="14">
        <v>81.826999999999998</v>
      </c>
      <c r="I13" s="14">
        <v>360.423</v>
      </c>
      <c r="J13" s="14">
        <v>0</v>
      </c>
      <c r="K13" s="14">
        <v>0</v>
      </c>
      <c r="L13" s="14">
        <v>0</v>
      </c>
      <c r="M13" s="14">
        <v>40.865000000000002</v>
      </c>
      <c r="N13" s="14">
        <v>478.09399999999999</v>
      </c>
      <c r="O13" s="14">
        <v>518.95899999999995</v>
      </c>
      <c r="P13" s="14">
        <v>334.30200000000002</v>
      </c>
      <c r="Q13" s="14">
        <v>559.92100000000005</v>
      </c>
      <c r="R13" s="14">
        <v>894.22400000000005</v>
      </c>
      <c r="S13" s="15" t="s">
        <v>24</v>
      </c>
      <c r="T13" s="59"/>
    </row>
    <row r="14" spans="1:30" ht="18" customHeight="1" x14ac:dyDescent="0.2">
      <c r="B14" s="56"/>
      <c r="C14" s="13" t="s">
        <v>25</v>
      </c>
      <c r="D14" s="14">
        <v>0</v>
      </c>
      <c r="E14" s="14">
        <v>17.759</v>
      </c>
      <c r="F14" s="14">
        <v>17.759</v>
      </c>
      <c r="G14" s="14">
        <v>310.93200000000002</v>
      </c>
      <c r="H14" s="14">
        <v>83.498999999999995</v>
      </c>
      <c r="I14" s="14">
        <v>394.43099999999998</v>
      </c>
      <c r="J14" s="14">
        <v>11.23</v>
      </c>
      <c r="K14" s="14">
        <v>0</v>
      </c>
      <c r="L14" s="14">
        <v>11.23</v>
      </c>
      <c r="M14" s="14">
        <v>64.408000000000001</v>
      </c>
      <c r="N14" s="14">
        <v>331.27</v>
      </c>
      <c r="O14" s="14">
        <v>395.678</v>
      </c>
      <c r="P14" s="14">
        <v>386.57</v>
      </c>
      <c r="Q14" s="14">
        <v>432.52800000000002</v>
      </c>
      <c r="R14" s="14">
        <v>819.09900000000005</v>
      </c>
      <c r="S14" s="15" t="s">
        <v>26</v>
      </c>
      <c r="T14" s="59"/>
    </row>
    <row r="15" spans="1:30" ht="18" customHeight="1" x14ac:dyDescent="0.2">
      <c r="B15" s="56"/>
      <c r="C15" s="13" t="s">
        <v>27</v>
      </c>
      <c r="D15" s="14">
        <v>9.3170000000000002</v>
      </c>
      <c r="E15" s="14">
        <v>40.530999999999999</v>
      </c>
      <c r="F15" s="14">
        <v>49.847999999999999</v>
      </c>
      <c r="G15" s="14">
        <v>226.30699999999999</v>
      </c>
      <c r="H15" s="14">
        <v>182.79499999999999</v>
      </c>
      <c r="I15" s="14">
        <v>409.10199999999998</v>
      </c>
      <c r="J15" s="14">
        <v>19.524000000000001</v>
      </c>
      <c r="K15" s="14">
        <v>20.358000000000001</v>
      </c>
      <c r="L15" s="14">
        <v>39.881999999999998</v>
      </c>
      <c r="M15" s="14">
        <v>144.44200000000001</v>
      </c>
      <c r="N15" s="14">
        <v>460.60599999999999</v>
      </c>
      <c r="O15" s="14">
        <v>605.048</v>
      </c>
      <c r="P15" s="14">
        <v>399.59</v>
      </c>
      <c r="Q15" s="14">
        <v>704.28899999999999</v>
      </c>
      <c r="R15" s="14">
        <v>1103.8789999999999</v>
      </c>
      <c r="S15" s="15" t="s">
        <v>28</v>
      </c>
      <c r="T15" s="59"/>
    </row>
    <row r="16" spans="1:30" ht="18" customHeight="1" x14ac:dyDescent="0.2">
      <c r="B16" s="56"/>
      <c r="C16" s="13" t="s">
        <v>29</v>
      </c>
      <c r="D16" s="14">
        <v>13.624000000000001</v>
      </c>
      <c r="E16" s="14">
        <v>17.202000000000002</v>
      </c>
      <c r="F16" s="14">
        <v>30.826000000000001</v>
      </c>
      <c r="G16" s="14">
        <v>310.53800000000001</v>
      </c>
      <c r="H16" s="14">
        <v>96.453000000000003</v>
      </c>
      <c r="I16" s="14">
        <v>406.99099999999999</v>
      </c>
      <c r="J16" s="14">
        <v>14.853</v>
      </c>
      <c r="K16" s="14">
        <v>14.911</v>
      </c>
      <c r="L16" s="14">
        <v>29.763999999999999</v>
      </c>
      <c r="M16" s="14">
        <v>147.81299999999999</v>
      </c>
      <c r="N16" s="14">
        <v>374.13299999999998</v>
      </c>
      <c r="O16" s="14">
        <v>521.94600000000003</v>
      </c>
      <c r="P16" s="14">
        <v>486.827</v>
      </c>
      <c r="Q16" s="14">
        <v>502.69900000000001</v>
      </c>
      <c r="R16" s="14">
        <v>989.52599999999995</v>
      </c>
      <c r="S16" s="15" t="s">
        <v>30</v>
      </c>
      <c r="T16" s="59"/>
    </row>
    <row r="17" spans="2:20" ht="18" customHeight="1" x14ac:dyDescent="0.2">
      <c r="B17" s="56"/>
      <c r="C17" s="13" t="s">
        <v>31</v>
      </c>
      <c r="D17" s="14">
        <v>18.026</v>
      </c>
      <c r="E17" s="14">
        <v>24.477</v>
      </c>
      <c r="F17" s="14">
        <v>42.503</v>
      </c>
      <c r="G17" s="14">
        <v>420.47399999999999</v>
      </c>
      <c r="H17" s="14">
        <v>81.447000000000003</v>
      </c>
      <c r="I17" s="14">
        <v>501.92099999999999</v>
      </c>
      <c r="J17" s="14">
        <v>25.65</v>
      </c>
      <c r="K17" s="14">
        <v>15.206</v>
      </c>
      <c r="L17" s="14">
        <v>40.856000000000002</v>
      </c>
      <c r="M17" s="14">
        <v>230.214</v>
      </c>
      <c r="N17" s="14">
        <v>390.452</v>
      </c>
      <c r="O17" s="14">
        <v>620.66600000000005</v>
      </c>
      <c r="P17" s="14">
        <v>694.36500000000001</v>
      </c>
      <c r="Q17" s="14">
        <v>511.58199999999999</v>
      </c>
      <c r="R17" s="14">
        <v>1205.9469999999999</v>
      </c>
      <c r="S17" s="15" t="s">
        <v>32</v>
      </c>
      <c r="T17" s="59"/>
    </row>
    <row r="18" spans="2:20" ht="18" customHeight="1" x14ac:dyDescent="0.2">
      <c r="B18" s="57"/>
      <c r="C18" s="18" t="s">
        <v>33</v>
      </c>
      <c r="D18" s="14">
        <v>10.726000000000001</v>
      </c>
      <c r="E18" s="14">
        <v>24.574999999999999</v>
      </c>
      <c r="F18" s="14">
        <v>35.301000000000002</v>
      </c>
      <c r="G18" s="14">
        <v>329.10199999999998</v>
      </c>
      <c r="H18" s="14">
        <v>91.430999999999997</v>
      </c>
      <c r="I18" s="14">
        <v>420.53300000000002</v>
      </c>
      <c r="J18" s="14">
        <v>12.564</v>
      </c>
      <c r="K18" s="14">
        <v>22.233000000000001</v>
      </c>
      <c r="L18" s="14">
        <v>34.796999999999997</v>
      </c>
      <c r="M18" s="14">
        <v>196.36</v>
      </c>
      <c r="N18" s="14">
        <v>409.01</v>
      </c>
      <c r="O18" s="14">
        <v>605.37</v>
      </c>
      <c r="P18" s="14">
        <v>548.75199999999995</v>
      </c>
      <c r="Q18" s="14">
        <v>547.24800000000005</v>
      </c>
      <c r="R18" s="14">
        <v>1096.001</v>
      </c>
      <c r="S18" s="19" t="s">
        <v>34</v>
      </c>
      <c r="T18" s="60"/>
    </row>
    <row r="19" spans="2:20" ht="18" customHeight="1" x14ac:dyDescent="0.2">
      <c r="B19" s="61" t="s">
        <v>35</v>
      </c>
      <c r="C19" s="62"/>
      <c r="D19" s="16">
        <v>83.98</v>
      </c>
      <c r="E19" s="16">
        <v>208.92400000000001</v>
      </c>
      <c r="F19" s="16">
        <v>292.904</v>
      </c>
      <c r="G19" s="16">
        <v>2239.65</v>
      </c>
      <c r="H19" s="16">
        <v>720.798</v>
      </c>
      <c r="I19" s="16">
        <v>2960.4479999999999</v>
      </c>
      <c r="J19" s="16">
        <v>92.185000000000002</v>
      </c>
      <c r="K19" s="16">
        <v>72.707999999999998</v>
      </c>
      <c r="L19" s="16">
        <v>164.893</v>
      </c>
      <c r="M19" s="16">
        <v>901.44799999999998</v>
      </c>
      <c r="N19" s="16">
        <v>4095.4319999999998</v>
      </c>
      <c r="O19" s="16">
        <v>4996.88</v>
      </c>
      <c r="P19" s="16">
        <v>3317.2629999999999</v>
      </c>
      <c r="Q19" s="16">
        <v>5097.8620000000001</v>
      </c>
      <c r="R19" s="16">
        <v>8415.125</v>
      </c>
      <c r="S19" s="63" t="s">
        <v>36</v>
      </c>
      <c r="T19" s="64"/>
    </row>
    <row r="20" spans="2:20" x14ac:dyDescent="0.2">
      <c r="B20" s="55">
        <v>2022</v>
      </c>
      <c r="C20" s="13" t="s">
        <v>11</v>
      </c>
      <c r="D20" s="13">
        <v>12.555</v>
      </c>
      <c r="E20" s="13">
        <v>38.283000000000001</v>
      </c>
      <c r="F20" s="13">
        <v>50.837000000000003</v>
      </c>
      <c r="G20" s="13">
        <v>308.33800000000002</v>
      </c>
      <c r="H20" s="13">
        <v>32.758000000000003</v>
      </c>
      <c r="I20" s="13">
        <v>341.096</v>
      </c>
      <c r="J20" s="13">
        <v>14.135999999999999</v>
      </c>
      <c r="K20" s="13">
        <v>7.4790000000000001</v>
      </c>
      <c r="L20" s="13">
        <v>21.614999999999998</v>
      </c>
      <c r="M20" s="13">
        <v>126.395</v>
      </c>
      <c r="N20" s="13">
        <v>389.10300000000001</v>
      </c>
      <c r="O20" s="13">
        <v>515.49800000000005</v>
      </c>
      <c r="P20" s="13">
        <v>461.423</v>
      </c>
      <c r="Q20" s="13">
        <v>467.62299999999999</v>
      </c>
      <c r="R20" s="13">
        <v>929.04600000000005</v>
      </c>
      <c r="S20" s="15" t="s">
        <v>12</v>
      </c>
      <c r="T20" s="58">
        <v>2022</v>
      </c>
    </row>
    <row r="21" spans="2:20" x14ac:dyDescent="0.2">
      <c r="B21" s="56"/>
      <c r="C21" s="13" t="s">
        <v>13</v>
      </c>
      <c r="D21" s="13">
        <v>8.9740000000000002</v>
      </c>
      <c r="E21" s="13">
        <v>29.452000000000002</v>
      </c>
      <c r="F21" s="13">
        <v>38.424999999999997</v>
      </c>
      <c r="G21" s="13">
        <v>232.10499999999999</v>
      </c>
      <c r="H21" s="13">
        <v>56.109000000000002</v>
      </c>
      <c r="I21" s="13">
        <v>288.21499999999997</v>
      </c>
      <c r="J21" s="13">
        <v>12.201000000000001</v>
      </c>
      <c r="K21" s="13">
        <v>15.865</v>
      </c>
      <c r="L21" s="13">
        <v>28.065999999999999</v>
      </c>
      <c r="M21" s="13">
        <v>95.838999999999999</v>
      </c>
      <c r="N21" s="13">
        <v>373.52499999999998</v>
      </c>
      <c r="O21" s="13">
        <v>469.36399999999998</v>
      </c>
      <c r="P21" s="13">
        <v>349.11799999999999</v>
      </c>
      <c r="Q21" s="13">
        <v>474.952</v>
      </c>
      <c r="R21" s="13">
        <v>824.07</v>
      </c>
      <c r="S21" s="15" t="s">
        <v>14</v>
      </c>
      <c r="T21" s="59"/>
    </row>
    <row r="22" spans="2:20" x14ac:dyDescent="0.2">
      <c r="B22" s="56"/>
      <c r="C22" s="13" t="s">
        <v>15</v>
      </c>
      <c r="D22" s="13">
        <v>21.285</v>
      </c>
      <c r="E22" s="13">
        <v>8.8629999999999995</v>
      </c>
      <c r="F22" s="13">
        <v>30.148</v>
      </c>
      <c r="G22" s="13">
        <v>417.923</v>
      </c>
      <c r="H22" s="13">
        <v>74.625</v>
      </c>
      <c r="I22" s="13">
        <v>492.548</v>
      </c>
      <c r="J22" s="13">
        <v>18.079999999999998</v>
      </c>
      <c r="K22" s="13">
        <v>14.55</v>
      </c>
      <c r="L22" s="13">
        <v>32.630000000000003</v>
      </c>
      <c r="M22" s="13">
        <v>270.69299999999998</v>
      </c>
      <c r="N22" s="13">
        <v>524.58299999999997</v>
      </c>
      <c r="O22" s="13">
        <v>795.27599999999995</v>
      </c>
      <c r="P22" s="13">
        <v>727.98099999999999</v>
      </c>
      <c r="Q22" s="13">
        <v>622.62</v>
      </c>
      <c r="R22" s="13">
        <v>1350.6010000000001</v>
      </c>
      <c r="S22" s="15" t="s">
        <v>16</v>
      </c>
      <c r="T22" s="59"/>
    </row>
    <row r="23" spans="2:20" x14ac:dyDescent="0.2">
      <c r="B23" s="56"/>
      <c r="C23" s="13" t="s">
        <v>17</v>
      </c>
      <c r="D23" s="13">
        <v>9.8569999999999993</v>
      </c>
      <c r="E23" s="13">
        <v>12.571</v>
      </c>
      <c r="F23" s="13">
        <v>22.428000000000001</v>
      </c>
      <c r="G23" s="13">
        <v>137.518</v>
      </c>
      <c r="H23" s="13">
        <v>70.302000000000007</v>
      </c>
      <c r="I23" s="13">
        <v>207.82</v>
      </c>
      <c r="J23" s="13">
        <v>10.286</v>
      </c>
      <c r="K23" s="13">
        <v>11.145</v>
      </c>
      <c r="L23" s="13">
        <v>21.431000000000001</v>
      </c>
      <c r="M23" s="13">
        <v>158.374</v>
      </c>
      <c r="N23" s="13">
        <v>600.62300000000005</v>
      </c>
      <c r="O23" s="13">
        <v>758.99699999999996</v>
      </c>
      <c r="P23" s="13">
        <v>316.03500000000003</v>
      </c>
      <c r="Q23" s="13">
        <v>694.64099999999996</v>
      </c>
      <c r="R23" s="13">
        <v>1010.675</v>
      </c>
      <c r="S23" s="15" t="s">
        <v>18</v>
      </c>
      <c r="T23" s="59"/>
    </row>
    <row r="24" spans="2:20" x14ac:dyDescent="0.2">
      <c r="B24" s="56"/>
      <c r="C24" s="13" t="s">
        <v>19</v>
      </c>
      <c r="D24" s="13">
        <v>26.007000000000001</v>
      </c>
      <c r="E24" s="13">
        <v>9.2319999999999993</v>
      </c>
      <c r="F24" s="13">
        <v>35.238</v>
      </c>
      <c r="G24" s="13">
        <v>524.41800000000001</v>
      </c>
      <c r="H24" s="13">
        <v>101.443</v>
      </c>
      <c r="I24" s="13">
        <v>625.86099999999999</v>
      </c>
      <c r="J24" s="13">
        <v>23.149000000000001</v>
      </c>
      <c r="K24" s="13">
        <v>3.6669999999999998</v>
      </c>
      <c r="L24" s="13">
        <v>26.815999999999999</v>
      </c>
      <c r="M24" s="13">
        <v>378.99</v>
      </c>
      <c r="N24" s="13">
        <v>403.14800000000002</v>
      </c>
      <c r="O24" s="13">
        <v>782.13800000000003</v>
      </c>
      <c r="P24" s="13">
        <v>952.56399999999996</v>
      </c>
      <c r="Q24" s="13">
        <v>517.49</v>
      </c>
      <c r="R24" s="13">
        <v>1470.0540000000001</v>
      </c>
      <c r="S24" s="15" t="s">
        <v>20</v>
      </c>
      <c r="T24" s="59"/>
    </row>
    <row r="25" spans="2:20" x14ac:dyDescent="0.2">
      <c r="B25" s="56"/>
      <c r="C25" s="13" t="s">
        <v>21</v>
      </c>
      <c r="D25" s="13">
        <v>19.353999999999999</v>
      </c>
      <c r="E25" s="13">
        <v>15.888999999999999</v>
      </c>
      <c r="F25" s="13">
        <v>35.243000000000002</v>
      </c>
      <c r="G25" s="13">
        <v>464.24599999999998</v>
      </c>
      <c r="H25" s="13">
        <v>88.867000000000004</v>
      </c>
      <c r="I25" s="13">
        <v>553.11300000000006</v>
      </c>
      <c r="J25" s="13">
        <v>27.18</v>
      </c>
      <c r="K25" s="13">
        <v>18.475000000000001</v>
      </c>
      <c r="L25" s="13">
        <v>45.655999999999999</v>
      </c>
      <c r="M25" s="13">
        <v>358.06299999999999</v>
      </c>
      <c r="N25" s="13">
        <v>659.07399999999996</v>
      </c>
      <c r="O25" s="13">
        <v>1017.1369999999999</v>
      </c>
      <c r="P25" s="13">
        <v>868.84400000000005</v>
      </c>
      <c r="Q25" s="13">
        <v>782.30499999999995</v>
      </c>
      <c r="R25" s="13">
        <v>1651.1489999999999</v>
      </c>
      <c r="S25" s="15" t="s">
        <v>22</v>
      </c>
      <c r="T25" s="59"/>
    </row>
    <row r="26" spans="2:20" x14ac:dyDescent="0.2">
      <c r="B26" s="56"/>
      <c r="C26" s="13" t="s">
        <v>23</v>
      </c>
      <c r="D26" s="13">
        <v>21.245999999999999</v>
      </c>
      <c r="E26" s="13">
        <v>14.965</v>
      </c>
      <c r="F26" s="13">
        <v>36.210999999999999</v>
      </c>
      <c r="G26" s="13">
        <v>597.91999999999996</v>
      </c>
      <c r="H26" s="13">
        <v>91.695999999999998</v>
      </c>
      <c r="I26" s="13">
        <v>689.61599999999999</v>
      </c>
      <c r="J26" s="13">
        <v>26.440999999999999</v>
      </c>
      <c r="K26" s="13">
        <v>7.3780000000000001</v>
      </c>
      <c r="L26" s="13">
        <v>33.819000000000003</v>
      </c>
      <c r="M26" s="13">
        <v>549.45899999999995</v>
      </c>
      <c r="N26" s="13">
        <v>901.16700000000003</v>
      </c>
      <c r="O26" s="13">
        <v>1450.626</v>
      </c>
      <c r="P26" s="13">
        <v>1195.066</v>
      </c>
      <c r="Q26" s="13">
        <v>1015.206</v>
      </c>
      <c r="R26" s="13">
        <v>2210.2719999999999</v>
      </c>
      <c r="S26" s="15" t="s">
        <v>24</v>
      </c>
      <c r="T26" s="59"/>
    </row>
    <row r="27" spans="2:20" x14ac:dyDescent="0.2">
      <c r="B27" s="56"/>
      <c r="C27" s="13" t="s">
        <v>25</v>
      </c>
      <c r="D27" s="13">
        <v>30.87</v>
      </c>
      <c r="E27" s="13">
        <v>1.536</v>
      </c>
      <c r="F27" s="13">
        <v>32.405999999999999</v>
      </c>
      <c r="G27" s="13">
        <v>626.78599999999994</v>
      </c>
      <c r="H27" s="13">
        <v>81.364999999999995</v>
      </c>
      <c r="I27" s="13">
        <v>708.15099999999995</v>
      </c>
      <c r="J27" s="13">
        <v>26.821000000000002</v>
      </c>
      <c r="K27" s="13">
        <v>11.69</v>
      </c>
      <c r="L27" s="13">
        <v>38.511000000000003</v>
      </c>
      <c r="M27" s="13">
        <v>536.91399999999999</v>
      </c>
      <c r="N27" s="13">
        <v>429.75</v>
      </c>
      <c r="O27" s="13">
        <v>966.66399999999999</v>
      </c>
      <c r="P27" s="13">
        <v>1221.3910000000001</v>
      </c>
      <c r="Q27" s="13">
        <v>524.34100000000001</v>
      </c>
      <c r="R27" s="13">
        <v>1745.732</v>
      </c>
      <c r="S27" s="15" t="s">
        <v>26</v>
      </c>
      <c r="T27" s="59"/>
    </row>
    <row r="28" spans="2:20" x14ac:dyDescent="0.2">
      <c r="B28" s="56"/>
      <c r="C28" s="13" t="s">
        <v>27</v>
      </c>
      <c r="D28" s="13">
        <v>24.056000000000001</v>
      </c>
      <c r="E28" s="13">
        <v>14.718</v>
      </c>
      <c r="F28" s="13">
        <v>38.773000000000003</v>
      </c>
      <c r="G28" s="13">
        <v>444.053</v>
      </c>
      <c r="H28" s="13">
        <v>82.35</v>
      </c>
      <c r="I28" s="13">
        <v>526.40300000000002</v>
      </c>
      <c r="J28" s="13">
        <v>23.471</v>
      </c>
      <c r="K28" s="13">
        <v>10.28</v>
      </c>
      <c r="L28" s="13">
        <v>33.750999999999998</v>
      </c>
      <c r="M28" s="13">
        <v>354.52</v>
      </c>
      <c r="N28" s="13">
        <v>408.44</v>
      </c>
      <c r="O28" s="13">
        <v>762.96</v>
      </c>
      <c r="P28" s="13">
        <v>846.1</v>
      </c>
      <c r="Q28" s="13">
        <v>515.78899999999999</v>
      </c>
      <c r="R28" s="13">
        <v>1361.8879999999999</v>
      </c>
      <c r="S28" s="15" t="s">
        <v>28</v>
      </c>
      <c r="T28" s="59"/>
    </row>
    <row r="29" spans="2:20" x14ac:dyDescent="0.2">
      <c r="B29" s="56"/>
      <c r="C29" s="13" t="s">
        <v>29</v>
      </c>
      <c r="D29" s="13">
        <v>21.876000000000001</v>
      </c>
      <c r="E29" s="13">
        <v>52.493000000000002</v>
      </c>
      <c r="F29" s="13">
        <v>74.37</v>
      </c>
      <c r="G29" s="13">
        <v>374.596</v>
      </c>
      <c r="H29" s="13">
        <v>58.616</v>
      </c>
      <c r="I29" s="13">
        <v>433.21199999999999</v>
      </c>
      <c r="J29" s="13">
        <v>51.069000000000003</v>
      </c>
      <c r="K29" s="13">
        <v>18.725999999999999</v>
      </c>
      <c r="L29" s="13">
        <v>69.795000000000002</v>
      </c>
      <c r="M29" s="13">
        <v>327.52</v>
      </c>
      <c r="N29" s="13">
        <v>418.25</v>
      </c>
      <c r="O29" s="13">
        <v>745.77</v>
      </c>
      <c r="P29" s="13">
        <v>775.06100000000004</v>
      </c>
      <c r="Q29" s="13">
        <v>548.08500000000004</v>
      </c>
      <c r="R29" s="13">
        <v>1323.146</v>
      </c>
      <c r="S29" s="15" t="s">
        <v>30</v>
      </c>
      <c r="T29" s="59"/>
    </row>
    <row r="30" spans="2:20" x14ac:dyDescent="0.2">
      <c r="B30" s="56"/>
      <c r="C30" s="13" t="s">
        <v>31</v>
      </c>
      <c r="D30" s="13">
        <v>37.084000000000003</v>
      </c>
      <c r="E30" s="13">
        <v>82.765000000000001</v>
      </c>
      <c r="F30" s="13">
        <v>119.849</v>
      </c>
      <c r="G30" s="13">
        <v>524.25699999999995</v>
      </c>
      <c r="H30" s="13">
        <v>94.412999999999997</v>
      </c>
      <c r="I30" s="13">
        <v>618.66999999999996</v>
      </c>
      <c r="J30" s="13">
        <v>58.151000000000003</v>
      </c>
      <c r="K30" s="13">
        <v>12.151</v>
      </c>
      <c r="L30" s="13">
        <v>70.302000000000007</v>
      </c>
      <c r="M30" s="13">
        <v>322.58</v>
      </c>
      <c r="N30" s="13">
        <v>413.73599999999999</v>
      </c>
      <c r="O30" s="13">
        <v>736.31600000000003</v>
      </c>
      <c r="P30" s="13">
        <v>942.072</v>
      </c>
      <c r="Q30" s="13">
        <v>603.06500000000005</v>
      </c>
      <c r="R30" s="13">
        <v>1545.1369999999999</v>
      </c>
      <c r="S30" s="15" t="s">
        <v>32</v>
      </c>
      <c r="T30" s="59"/>
    </row>
    <row r="31" spans="2:20" x14ac:dyDescent="0.2">
      <c r="B31" s="57"/>
      <c r="C31" s="18" t="s">
        <v>33</v>
      </c>
      <c r="D31" s="13">
        <v>19.725000000000001</v>
      </c>
      <c r="E31" s="13">
        <v>85.682000000000002</v>
      </c>
      <c r="F31" s="13">
        <v>105.407</v>
      </c>
      <c r="G31" s="13">
        <v>401.22399999999999</v>
      </c>
      <c r="H31" s="13">
        <v>96.277000000000001</v>
      </c>
      <c r="I31" s="13">
        <v>497.50200000000001</v>
      </c>
      <c r="J31" s="13">
        <v>43.67</v>
      </c>
      <c r="K31" s="13">
        <v>31.260999999999999</v>
      </c>
      <c r="L31" s="13">
        <v>74.930999999999997</v>
      </c>
      <c r="M31" s="13">
        <v>343.39800000000002</v>
      </c>
      <c r="N31" s="13">
        <v>439.41</v>
      </c>
      <c r="O31" s="13">
        <v>782.80799999999999</v>
      </c>
      <c r="P31" s="13">
        <v>808.01700000000005</v>
      </c>
      <c r="Q31" s="13">
        <v>652.63</v>
      </c>
      <c r="R31" s="13">
        <v>1460.6469999999999</v>
      </c>
      <c r="S31" s="19" t="s">
        <v>34</v>
      </c>
      <c r="T31" s="60"/>
    </row>
    <row r="32" spans="2:20" x14ac:dyDescent="0.2">
      <c r="B32" s="61" t="s">
        <v>35</v>
      </c>
      <c r="C32" s="62"/>
      <c r="D32" s="16">
        <v>252.88800000000001</v>
      </c>
      <c r="E32" s="16">
        <v>366.44799999999998</v>
      </c>
      <c r="F32" s="16">
        <v>619.33500000000004</v>
      </c>
      <c r="G32" s="16">
        <v>5053.3850000000002</v>
      </c>
      <c r="H32" s="16">
        <v>928.82100000000003</v>
      </c>
      <c r="I32" s="16">
        <v>5982.2060000000001</v>
      </c>
      <c r="J32" s="16">
        <v>334.654</v>
      </c>
      <c r="K32" s="16">
        <v>162.66800000000001</v>
      </c>
      <c r="L32" s="16">
        <v>497.322</v>
      </c>
      <c r="M32" s="16">
        <v>3822.7449999999999</v>
      </c>
      <c r="N32" s="16">
        <v>5960.8090000000002</v>
      </c>
      <c r="O32" s="16">
        <v>9783.5540000000001</v>
      </c>
      <c r="P32" s="16">
        <v>9463.6710000000003</v>
      </c>
      <c r="Q32" s="16">
        <v>7418.7449999999999</v>
      </c>
      <c r="R32" s="16">
        <v>16882.417000000001</v>
      </c>
      <c r="S32" s="63" t="s">
        <v>36</v>
      </c>
      <c r="T32" s="64"/>
    </row>
    <row r="35" spans="2:15" x14ac:dyDescent="0.2">
      <c r="B35" s="20" t="s">
        <v>42</v>
      </c>
      <c r="C35" s="17" t="s">
        <v>43</v>
      </c>
      <c r="D35" s="17"/>
    </row>
    <row r="36" spans="2:15" x14ac:dyDescent="0.2">
      <c r="B36" s="17" t="s">
        <v>44</v>
      </c>
      <c r="C36" s="17" t="s">
        <v>45</v>
      </c>
      <c r="D36" s="17"/>
    </row>
    <row r="38" spans="2:15" x14ac:dyDescent="0.2">
      <c r="O38" s="54">
        <f>SUM(R19,R32)</f>
        <v>25297.542000000001</v>
      </c>
    </row>
    <row r="51" spans="6:6" x14ac:dyDescent="0.2">
      <c r="F51" s="54">
        <f>SUM(D7:E18,D20:E31,G7:H18,G20:H31,J7:K18,J20:K31,M7:N18,M20:N31)</f>
        <v>25297.545000000002</v>
      </c>
    </row>
  </sheetData>
  <mergeCells count="15">
    <mergeCell ref="P5:R5"/>
    <mergeCell ref="S5:S6"/>
    <mergeCell ref="C5:C6"/>
    <mergeCell ref="D5:F5"/>
    <mergeCell ref="G5:I5"/>
    <mergeCell ref="J5:L5"/>
    <mergeCell ref="M5:O5"/>
    <mergeCell ref="B20:B31"/>
    <mergeCell ref="T20:T31"/>
    <mergeCell ref="B32:C32"/>
    <mergeCell ref="S32:T32"/>
    <mergeCell ref="B7:B18"/>
    <mergeCell ref="T7:T18"/>
    <mergeCell ref="B19:C19"/>
    <mergeCell ref="S19:T19"/>
  </mergeCells>
  <pageMargins left="0.7" right="0.7" top="0.75" bottom="0.75" header="0.3" footer="0.3"/>
  <pageSetup orientation="portrait" r:id="rId1"/>
  <headerFooter>
    <oddFooter>&amp;C&amp;1#&amp;"Calibri"&amp;11&amp;Kffa500CONFIDENTIAL▮▮مقيّد</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7D5C8-5471-4FE6-A0EC-849B05C52680}">
  <sheetPr>
    <tabColor theme="7" tint="0.39997558519241921"/>
  </sheetPr>
  <dimension ref="A1:AD32"/>
  <sheetViews>
    <sheetView topLeftCell="B1" zoomScale="107" workbookViewId="0">
      <selection activeCell="D7" sqref="D7"/>
    </sheetView>
  </sheetViews>
  <sheetFormatPr baseColWidth="10" defaultColWidth="8.83203125" defaultRowHeight="15" x14ac:dyDescent="0.2"/>
  <cols>
    <col min="3" max="3" width="17.83203125" bestFit="1" customWidth="1"/>
    <col min="4" max="28" width="17.6640625" customWidth="1"/>
  </cols>
  <sheetData>
    <row r="1" spans="1:30" x14ac:dyDescent="0.2">
      <c r="A1" s="5" t="s">
        <v>49</v>
      </c>
    </row>
    <row r="2" spans="1:30" ht="18" customHeight="1" x14ac:dyDescent="0.2"/>
    <row r="3" spans="1:30" s="8" customFormat="1" ht="16" x14ac:dyDescent="0.2">
      <c r="A3" s="6" t="s">
        <v>148</v>
      </c>
      <c r="B3" s="9" t="s">
        <v>149</v>
      </c>
      <c r="C3" s="7"/>
      <c r="D3" s="7"/>
      <c r="E3" s="7"/>
      <c r="F3" s="7"/>
      <c r="G3" s="7"/>
      <c r="H3" s="7"/>
      <c r="I3" s="7"/>
      <c r="J3" s="7"/>
      <c r="K3" s="7"/>
      <c r="L3" s="7"/>
      <c r="M3" s="7"/>
      <c r="N3" s="7"/>
      <c r="O3" s="7"/>
      <c r="P3" s="7"/>
      <c r="Q3" s="7"/>
      <c r="R3" s="7"/>
      <c r="S3" s="7"/>
      <c r="T3" s="7"/>
      <c r="U3" s="7"/>
      <c r="V3" s="7"/>
      <c r="W3" s="7"/>
      <c r="X3" s="7"/>
      <c r="Y3" s="7"/>
      <c r="Z3" s="7"/>
      <c r="AA3" s="7"/>
      <c r="AB3" s="7"/>
      <c r="AC3" s="10" t="s">
        <v>150</v>
      </c>
    </row>
    <row r="4" spans="1:30" ht="18" customHeight="1" x14ac:dyDescent="0.2">
      <c r="B4" s="11"/>
      <c r="C4" s="12"/>
      <c r="AC4" s="11"/>
    </row>
    <row r="5" spans="1:30" ht="31.5" customHeight="1" x14ac:dyDescent="0.2">
      <c r="B5" s="11"/>
      <c r="C5" s="70" t="s">
        <v>9</v>
      </c>
      <c r="D5" s="65" t="s">
        <v>151</v>
      </c>
      <c r="E5" s="66"/>
      <c r="F5" s="67"/>
      <c r="G5" s="65" t="s">
        <v>152</v>
      </c>
      <c r="H5" s="66"/>
      <c r="I5" s="67"/>
      <c r="J5" s="72" t="s">
        <v>153</v>
      </c>
      <c r="K5" s="73"/>
      <c r="L5" s="74"/>
      <c r="M5" s="65" t="s">
        <v>154</v>
      </c>
      <c r="N5" s="66"/>
      <c r="O5" s="67"/>
      <c r="P5" s="65" t="s">
        <v>155</v>
      </c>
      <c r="Q5" s="66"/>
      <c r="R5" s="67"/>
      <c r="S5" s="72" t="s">
        <v>156</v>
      </c>
      <c r="T5" s="73"/>
      <c r="U5" s="74"/>
      <c r="V5" s="65" t="s">
        <v>157</v>
      </c>
      <c r="W5" s="66"/>
      <c r="X5" s="67"/>
      <c r="Y5" s="65" t="s">
        <v>41</v>
      </c>
      <c r="Z5" s="66"/>
      <c r="AA5" s="67"/>
      <c r="AB5" s="68" t="s">
        <v>10</v>
      </c>
      <c r="AC5" s="11"/>
    </row>
    <row r="6" spans="1:30" s="11" customFormat="1" ht="32" x14ac:dyDescent="0.2">
      <c r="C6" s="71"/>
      <c r="D6" s="21" t="s">
        <v>50</v>
      </c>
      <c r="E6" s="21" t="s">
        <v>51</v>
      </c>
      <c r="F6" s="21" t="s">
        <v>41</v>
      </c>
      <c r="G6" s="21" t="s">
        <v>50</v>
      </c>
      <c r="H6" s="21" t="s">
        <v>51</v>
      </c>
      <c r="I6" s="21" t="s">
        <v>41</v>
      </c>
      <c r="J6" s="21" t="s">
        <v>50</v>
      </c>
      <c r="K6" s="21" t="s">
        <v>51</v>
      </c>
      <c r="L6" s="21" t="s">
        <v>41</v>
      </c>
      <c r="M6" s="21" t="s">
        <v>50</v>
      </c>
      <c r="N6" s="21" t="s">
        <v>51</v>
      </c>
      <c r="O6" s="21" t="s">
        <v>41</v>
      </c>
      <c r="P6" s="21" t="s">
        <v>50</v>
      </c>
      <c r="Q6" s="21" t="s">
        <v>51</v>
      </c>
      <c r="R6" s="21" t="s">
        <v>41</v>
      </c>
      <c r="S6" s="21" t="s">
        <v>50</v>
      </c>
      <c r="T6" s="21" t="s">
        <v>51</v>
      </c>
      <c r="U6" s="21" t="s">
        <v>41</v>
      </c>
      <c r="V6" s="21" t="s">
        <v>50</v>
      </c>
      <c r="W6" s="21" t="s">
        <v>51</v>
      </c>
      <c r="X6" s="21" t="s">
        <v>41</v>
      </c>
      <c r="Y6" s="21" t="s">
        <v>50</v>
      </c>
      <c r="Z6" s="21" t="s">
        <v>51</v>
      </c>
      <c r="AA6" s="21" t="s">
        <v>41</v>
      </c>
      <c r="AB6" s="69"/>
      <c r="AD6"/>
    </row>
    <row r="7" spans="1:30" ht="18" customHeight="1" x14ac:dyDescent="0.2">
      <c r="B7" s="55">
        <v>2021</v>
      </c>
      <c r="C7" s="13" t="s">
        <v>11</v>
      </c>
      <c r="D7" s="14">
        <v>5.5309999999999997</v>
      </c>
      <c r="E7" s="14">
        <v>53.2485</v>
      </c>
      <c r="F7" s="14">
        <v>58.779499999999999</v>
      </c>
      <c r="G7" s="14">
        <v>3.9</v>
      </c>
      <c r="H7" s="14">
        <v>89.394000000000005</v>
      </c>
      <c r="I7" s="14">
        <v>93.293999999999997</v>
      </c>
      <c r="J7" s="14">
        <v>1.6879999999999999</v>
      </c>
      <c r="K7" s="14">
        <v>22.645</v>
      </c>
      <c r="L7" s="14">
        <v>24.332999999999998</v>
      </c>
      <c r="M7" s="14">
        <v>3.84</v>
      </c>
      <c r="N7" s="14">
        <v>108.428</v>
      </c>
      <c r="O7" s="14">
        <v>112.268</v>
      </c>
      <c r="P7" s="14">
        <v>4.2409999999999997</v>
      </c>
      <c r="Q7" s="14">
        <v>7.0780000000000003</v>
      </c>
      <c r="R7" s="14">
        <v>11.318999999999999</v>
      </c>
      <c r="S7" s="14">
        <v>5.5720000000000001</v>
      </c>
      <c r="T7" s="14">
        <v>0.52900000000000003</v>
      </c>
      <c r="U7" s="14">
        <v>6.101</v>
      </c>
      <c r="V7" s="53">
        <v>0</v>
      </c>
      <c r="W7" s="53">
        <v>0.32100000000000001</v>
      </c>
      <c r="X7" s="53">
        <v>0.32100000000000001</v>
      </c>
      <c r="Y7" s="14">
        <v>24.782</v>
      </c>
      <c r="Z7" s="14">
        <v>281.64350000000002</v>
      </c>
      <c r="AA7" s="14">
        <v>306.4255</v>
      </c>
      <c r="AB7" s="15" t="s">
        <v>12</v>
      </c>
      <c r="AC7" s="58">
        <v>2021</v>
      </c>
    </row>
    <row r="8" spans="1:30" ht="18" customHeight="1" x14ac:dyDescent="0.2">
      <c r="B8" s="56"/>
      <c r="C8" s="13" t="s">
        <v>13</v>
      </c>
      <c r="D8" s="14">
        <v>4.4729999999999999</v>
      </c>
      <c r="E8" s="14">
        <v>40.8553</v>
      </c>
      <c r="F8" s="14">
        <v>45.328300000000006</v>
      </c>
      <c r="G8" s="14">
        <v>2.9470000000000001</v>
      </c>
      <c r="H8" s="14">
        <v>68.097999999999999</v>
      </c>
      <c r="I8" s="14">
        <v>71.045000000000002</v>
      </c>
      <c r="J8" s="14">
        <v>1.177</v>
      </c>
      <c r="K8" s="14">
        <v>13.114000000000001</v>
      </c>
      <c r="L8" s="14">
        <v>14.291</v>
      </c>
      <c r="M8" s="14">
        <v>2.2330000000000001</v>
      </c>
      <c r="N8" s="14">
        <v>54.786999999999999</v>
      </c>
      <c r="O8" s="14">
        <v>57.019999999999996</v>
      </c>
      <c r="P8" s="14">
        <v>1.911</v>
      </c>
      <c r="Q8" s="14">
        <v>3.347</v>
      </c>
      <c r="R8" s="14">
        <v>5.258</v>
      </c>
      <c r="S8" s="14">
        <v>0.879</v>
      </c>
      <c r="T8" s="14">
        <v>0.29199999999999998</v>
      </c>
      <c r="U8" s="14">
        <v>1.171</v>
      </c>
      <c r="V8" s="53">
        <v>0</v>
      </c>
      <c r="W8" s="53">
        <v>0.187</v>
      </c>
      <c r="X8" s="53">
        <v>0.187</v>
      </c>
      <c r="Y8" s="14">
        <v>13.62</v>
      </c>
      <c r="Z8" s="14">
        <v>180.68029999999999</v>
      </c>
      <c r="AA8" s="14">
        <v>194.30029999999999</v>
      </c>
      <c r="AB8" s="15" t="s">
        <v>14</v>
      </c>
      <c r="AC8" s="59"/>
    </row>
    <row r="9" spans="1:30" ht="18" customHeight="1" x14ac:dyDescent="0.2">
      <c r="B9" s="56"/>
      <c r="C9" s="13" t="s">
        <v>15</v>
      </c>
      <c r="D9" s="14">
        <v>7.7549999999999999</v>
      </c>
      <c r="E9" s="14">
        <v>63.170279999999998</v>
      </c>
      <c r="F9" s="14">
        <v>70.925280000000001</v>
      </c>
      <c r="G9" s="14">
        <v>4.242</v>
      </c>
      <c r="H9" s="14">
        <v>113.944</v>
      </c>
      <c r="I9" s="14">
        <v>118.18600000000001</v>
      </c>
      <c r="J9" s="14">
        <v>1.8839999999999999</v>
      </c>
      <c r="K9" s="14">
        <v>19.925000000000001</v>
      </c>
      <c r="L9" s="14">
        <v>21.809000000000001</v>
      </c>
      <c r="M9" s="14">
        <v>2.9550000000000001</v>
      </c>
      <c r="N9" s="14">
        <v>72.147000000000006</v>
      </c>
      <c r="O9" s="14">
        <v>75.102000000000004</v>
      </c>
      <c r="P9" s="14">
        <v>2.4319999999999999</v>
      </c>
      <c r="Q9" s="14">
        <v>4.1539999999999999</v>
      </c>
      <c r="R9" s="14">
        <v>6.5860000000000003</v>
      </c>
      <c r="S9" s="14">
        <v>0.94</v>
      </c>
      <c r="T9" s="14">
        <v>0.39100000000000001</v>
      </c>
      <c r="U9" s="14">
        <v>1.331</v>
      </c>
      <c r="V9" s="53">
        <v>0</v>
      </c>
      <c r="W9" s="53">
        <v>0.13500000000000001</v>
      </c>
      <c r="X9" s="53">
        <v>0.13500000000000001</v>
      </c>
      <c r="Y9" s="14">
        <v>20.207999999999998</v>
      </c>
      <c r="Z9" s="14">
        <v>273.86628000000002</v>
      </c>
      <c r="AA9" s="14">
        <v>294.07428000000004</v>
      </c>
      <c r="AB9" s="15" t="s">
        <v>16</v>
      </c>
      <c r="AC9" s="59"/>
    </row>
    <row r="10" spans="1:30" ht="18" customHeight="1" x14ac:dyDescent="0.2">
      <c r="B10" s="56"/>
      <c r="C10" s="13" t="s">
        <v>17</v>
      </c>
      <c r="D10" s="14">
        <v>6.0364300000000002</v>
      </c>
      <c r="E10" s="14">
        <v>78.612970000000004</v>
      </c>
      <c r="F10" s="14">
        <v>84.6494</v>
      </c>
      <c r="G10" s="14">
        <v>4.3109999999999999</v>
      </c>
      <c r="H10" s="14">
        <v>158.15100000000001</v>
      </c>
      <c r="I10" s="14">
        <v>162.46199999999999</v>
      </c>
      <c r="J10" s="14">
        <v>2.105</v>
      </c>
      <c r="K10" s="14">
        <v>20.396000000000001</v>
      </c>
      <c r="L10" s="14">
        <v>22.501000000000001</v>
      </c>
      <c r="M10" s="14">
        <v>2.0609999999999999</v>
      </c>
      <c r="N10" s="14">
        <v>53.77</v>
      </c>
      <c r="O10" s="14">
        <v>55.831000000000003</v>
      </c>
      <c r="P10" s="14">
        <v>2.1659999999999999</v>
      </c>
      <c r="Q10" s="14">
        <v>4.8280000000000003</v>
      </c>
      <c r="R10" s="14">
        <v>6.9939999999999998</v>
      </c>
      <c r="S10" s="14">
        <v>0.61699999999999999</v>
      </c>
      <c r="T10" s="14">
        <v>0.27300000000000002</v>
      </c>
      <c r="U10" s="14">
        <v>0.89</v>
      </c>
      <c r="V10" s="53">
        <v>0</v>
      </c>
      <c r="W10" s="53">
        <v>0.378</v>
      </c>
      <c r="X10" s="53">
        <v>0.378</v>
      </c>
      <c r="Y10" s="14">
        <v>17.296430000000001</v>
      </c>
      <c r="Z10" s="14">
        <v>316.40896999999995</v>
      </c>
      <c r="AA10" s="14">
        <v>333.7054</v>
      </c>
      <c r="AB10" s="15" t="s">
        <v>18</v>
      </c>
      <c r="AC10" s="59"/>
    </row>
    <row r="11" spans="1:30" ht="18" customHeight="1" x14ac:dyDescent="0.2">
      <c r="B11" s="56"/>
      <c r="C11" s="13" t="s">
        <v>19</v>
      </c>
      <c r="D11" s="14">
        <v>66.73975999999999</v>
      </c>
      <c r="E11" s="14">
        <v>88.617829999999998</v>
      </c>
      <c r="F11" s="14">
        <v>155.35760000000002</v>
      </c>
      <c r="G11" s="14">
        <v>36.505949999999999</v>
      </c>
      <c r="H11" s="14">
        <v>209.131</v>
      </c>
      <c r="I11" s="14">
        <v>245.63695000000001</v>
      </c>
      <c r="J11" s="14">
        <v>6.28</v>
      </c>
      <c r="K11" s="14">
        <v>41.902000000000001</v>
      </c>
      <c r="L11" s="14">
        <v>48.179000000000002</v>
      </c>
      <c r="M11" s="14">
        <v>3.6040000000000001</v>
      </c>
      <c r="N11" s="14">
        <v>59.182139999999997</v>
      </c>
      <c r="O11" s="14">
        <v>62.786139999999996</v>
      </c>
      <c r="P11" s="14">
        <v>7.0170000000000003</v>
      </c>
      <c r="Q11" s="14">
        <v>9.6769999999999996</v>
      </c>
      <c r="R11" s="14">
        <v>16.693999999999999</v>
      </c>
      <c r="S11" s="14">
        <v>2.4969999999999999</v>
      </c>
      <c r="T11" s="14">
        <v>1.081</v>
      </c>
      <c r="U11" s="14">
        <v>3.5779999999999998</v>
      </c>
      <c r="V11" s="53">
        <v>0</v>
      </c>
      <c r="W11" s="53">
        <v>0.91600000000000004</v>
      </c>
      <c r="X11" s="53">
        <v>0.91600000000000004</v>
      </c>
      <c r="Y11" s="14">
        <v>122.64972</v>
      </c>
      <c r="Z11" s="14">
        <v>410.50698</v>
      </c>
      <c r="AA11" s="14">
        <v>533.15668999999991</v>
      </c>
      <c r="AB11" s="15" t="s">
        <v>20</v>
      </c>
      <c r="AC11" s="59"/>
    </row>
    <row r="12" spans="1:30" ht="18" customHeight="1" x14ac:dyDescent="0.2">
      <c r="B12" s="56"/>
      <c r="C12" s="13" t="s">
        <v>21</v>
      </c>
      <c r="D12" s="14">
        <v>140.78935000000001</v>
      </c>
      <c r="E12" s="14">
        <v>97.355039999999988</v>
      </c>
      <c r="F12" s="14">
        <v>238.14439000000002</v>
      </c>
      <c r="G12" s="14">
        <v>86.566999999999993</v>
      </c>
      <c r="H12" s="14">
        <v>169.16499999999999</v>
      </c>
      <c r="I12" s="14">
        <v>255.732</v>
      </c>
      <c r="J12" s="14">
        <v>8.2110000000000003</v>
      </c>
      <c r="K12" s="14">
        <v>42.399000000000001</v>
      </c>
      <c r="L12" s="14">
        <v>50.61</v>
      </c>
      <c r="M12" s="14">
        <v>5.8680000000000003</v>
      </c>
      <c r="N12" s="14">
        <v>48.651000000000003</v>
      </c>
      <c r="O12" s="14">
        <v>54.519000000000005</v>
      </c>
      <c r="P12" s="14">
        <v>23.635000000000002</v>
      </c>
      <c r="Q12" s="14">
        <v>16.890999999999998</v>
      </c>
      <c r="R12" s="14">
        <v>40.525999999999996</v>
      </c>
      <c r="S12" s="14">
        <v>3.2290000000000001</v>
      </c>
      <c r="T12" s="14">
        <v>1.103</v>
      </c>
      <c r="U12" s="14">
        <v>4.3319999999999999</v>
      </c>
      <c r="V12" s="53">
        <v>0</v>
      </c>
      <c r="W12" s="53">
        <v>0.92400000000000004</v>
      </c>
      <c r="X12" s="53">
        <v>0.92400000000000004</v>
      </c>
      <c r="Y12" s="14">
        <v>268.29935</v>
      </c>
      <c r="Z12" s="14">
        <v>376.48803999999996</v>
      </c>
      <c r="AA12" s="14">
        <v>644.78738999999996</v>
      </c>
      <c r="AB12" s="15" t="s">
        <v>22</v>
      </c>
      <c r="AC12" s="59"/>
    </row>
    <row r="13" spans="1:30" ht="18" customHeight="1" x14ac:dyDescent="0.2">
      <c r="B13" s="56"/>
      <c r="C13" s="13" t="s">
        <v>23</v>
      </c>
      <c r="D13" s="14">
        <v>127.76828</v>
      </c>
      <c r="E13" s="14">
        <v>190.29742000000002</v>
      </c>
      <c r="F13" s="14">
        <v>318.06569999999999</v>
      </c>
      <c r="G13" s="14">
        <v>134.04515000000001</v>
      </c>
      <c r="H13" s="14">
        <v>236.333</v>
      </c>
      <c r="I13" s="14">
        <v>370.37815000000001</v>
      </c>
      <c r="J13" s="14">
        <v>7.8259999999999996</v>
      </c>
      <c r="K13" s="14">
        <v>53.866599999999998</v>
      </c>
      <c r="L13" s="14">
        <v>61.692599999999999</v>
      </c>
      <c r="M13" s="14">
        <v>7.8170000000000002</v>
      </c>
      <c r="N13" s="14">
        <v>52.297199999999997</v>
      </c>
      <c r="O13" s="14">
        <v>60.114199999999997</v>
      </c>
      <c r="P13" s="14">
        <v>51.302999999999997</v>
      </c>
      <c r="Q13" s="14">
        <v>24.987200000000001</v>
      </c>
      <c r="R13" s="14">
        <v>76.290199999999999</v>
      </c>
      <c r="S13" s="14">
        <v>5.5270000000000001</v>
      </c>
      <c r="T13" s="14">
        <v>1.5517999999999998</v>
      </c>
      <c r="U13" s="14">
        <v>7.0788000000000002</v>
      </c>
      <c r="V13" s="53">
        <v>1.6E-2</v>
      </c>
      <c r="W13" s="53">
        <v>0.58820000000000006</v>
      </c>
      <c r="X13" s="53">
        <v>0.60420000000000007</v>
      </c>
      <c r="Y13" s="14">
        <v>334.30243000000002</v>
      </c>
      <c r="Z13" s="14">
        <v>559.92142000000001</v>
      </c>
      <c r="AA13" s="14">
        <v>894.22384999999997</v>
      </c>
      <c r="AB13" s="15" t="s">
        <v>24</v>
      </c>
      <c r="AC13" s="59"/>
    </row>
    <row r="14" spans="1:30" ht="18" customHeight="1" x14ac:dyDescent="0.2">
      <c r="B14" s="56"/>
      <c r="C14" s="13" t="s">
        <v>25</v>
      </c>
      <c r="D14" s="14">
        <v>186.16144</v>
      </c>
      <c r="E14" s="14">
        <v>240.54599999999999</v>
      </c>
      <c r="F14" s="14">
        <v>426.70744000000002</v>
      </c>
      <c r="G14" s="14">
        <v>123.232</v>
      </c>
      <c r="H14" s="14">
        <v>117.36</v>
      </c>
      <c r="I14" s="14">
        <v>240.59200000000001</v>
      </c>
      <c r="J14" s="14">
        <v>6.6920000000000002</v>
      </c>
      <c r="K14" s="14">
        <v>23.4176</v>
      </c>
      <c r="L14" s="14">
        <v>30.109599999999997</v>
      </c>
      <c r="M14" s="14">
        <v>6.9630000000000001</v>
      </c>
      <c r="N14" s="14">
        <v>27.7898</v>
      </c>
      <c r="O14" s="14">
        <v>34.752800000000001</v>
      </c>
      <c r="P14" s="14">
        <v>54.844000000000001</v>
      </c>
      <c r="Q14" s="14">
        <v>21.354400000000002</v>
      </c>
      <c r="R14" s="14">
        <v>76.198400000000007</v>
      </c>
      <c r="S14" s="14">
        <v>8.6760000000000002</v>
      </c>
      <c r="T14" s="14">
        <v>1.7622</v>
      </c>
      <c r="U14" s="14">
        <v>10.4382</v>
      </c>
      <c r="V14" s="53">
        <v>2E-3</v>
      </c>
      <c r="W14" s="53">
        <v>0.29819999999999997</v>
      </c>
      <c r="X14" s="53">
        <v>0.30019999999999997</v>
      </c>
      <c r="Y14" s="14">
        <v>386.57044000000002</v>
      </c>
      <c r="Z14" s="14">
        <v>432.52820000000003</v>
      </c>
      <c r="AA14" s="14">
        <v>819.09864000000005</v>
      </c>
      <c r="AB14" s="15" t="s">
        <v>26</v>
      </c>
      <c r="AC14" s="59"/>
    </row>
    <row r="15" spans="1:30" ht="18" customHeight="1" x14ac:dyDescent="0.2">
      <c r="B15" s="56"/>
      <c r="C15" s="13" t="s">
        <v>27</v>
      </c>
      <c r="D15" s="14">
        <v>234.20687000000001</v>
      </c>
      <c r="E15" s="14">
        <v>357.25023999999996</v>
      </c>
      <c r="F15" s="14">
        <v>591.45710999999994</v>
      </c>
      <c r="G15" s="14">
        <v>108.523</v>
      </c>
      <c r="H15" s="14">
        <v>206.49100000000001</v>
      </c>
      <c r="I15" s="14">
        <v>315.01400000000001</v>
      </c>
      <c r="J15" s="14">
        <v>5.6890000000000001</v>
      </c>
      <c r="K15" s="14">
        <v>33.445</v>
      </c>
      <c r="L15" s="14">
        <v>39.118000000000002</v>
      </c>
      <c r="M15" s="14">
        <v>7.03</v>
      </c>
      <c r="N15" s="14">
        <v>81.334000000000003</v>
      </c>
      <c r="O15" s="14">
        <v>88.364000000000004</v>
      </c>
      <c r="P15" s="14">
        <v>41.542999999999999</v>
      </c>
      <c r="Q15" s="14">
        <v>23.675999999999998</v>
      </c>
      <c r="R15" s="14">
        <v>65.218999999999994</v>
      </c>
      <c r="S15" s="14">
        <v>2.5870000000000002</v>
      </c>
      <c r="T15" s="14">
        <v>1.8640000000000001</v>
      </c>
      <c r="U15" s="14">
        <v>4.4510000000000005</v>
      </c>
      <c r="V15" s="53">
        <v>1.0999999999999999E-2</v>
      </c>
      <c r="W15" s="53">
        <v>0.22900000000000001</v>
      </c>
      <c r="X15" s="53">
        <v>0.24000000000000002</v>
      </c>
      <c r="Y15" s="14">
        <v>399.58987000000002</v>
      </c>
      <c r="Z15" s="14">
        <v>704.28923999999995</v>
      </c>
      <c r="AA15" s="14">
        <v>1103.8791100000001</v>
      </c>
      <c r="AB15" s="15" t="s">
        <v>28</v>
      </c>
      <c r="AC15" s="59"/>
    </row>
    <row r="16" spans="1:30" ht="18" customHeight="1" x14ac:dyDescent="0.2">
      <c r="B16" s="56"/>
      <c r="C16" s="13" t="s">
        <v>29</v>
      </c>
      <c r="D16" s="14">
        <v>321.43540999999999</v>
      </c>
      <c r="E16" s="14">
        <v>198.68586999999999</v>
      </c>
      <c r="F16" s="14">
        <v>520.12128000000007</v>
      </c>
      <c r="G16" s="14">
        <v>115.867</v>
      </c>
      <c r="H16" s="14">
        <v>162.69900000000001</v>
      </c>
      <c r="I16" s="14">
        <v>278.56599999999997</v>
      </c>
      <c r="J16" s="14">
        <v>7.54</v>
      </c>
      <c r="K16" s="14">
        <v>18.498999999999999</v>
      </c>
      <c r="L16" s="14">
        <v>26.039000000000001</v>
      </c>
      <c r="M16" s="14">
        <v>6.7050000000000001</v>
      </c>
      <c r="N16" s="14">
        <v>108.568</v>
      </c>
      <c r="O16" s="14">
        <v>115.273</v>
      </c>
      <c r="P16" s="14">
        <v>33.191000000000003</v>
      </c>
      <c r="Q16" s="14">
        <v>13.06</v>
      </c>
      <c r="R16" s="14">
        <v>46.251000000000005</v>
      </c>
      <c r="S16" s="14">
        <v>2.0859999999999999</v>
      </c>
      <c r="T16" s="14">
        <v>0.998</v>
      </c>
      <c r="U16" s="14">
        <v>3.0839999999999996</v>
      </c>
      <c r="V16" s="53">
        <v>3.0000000000000001E-3</v>
      </c>
      <c r="W16" s="53">
        <v>0.189</v>
      </c>
      <c r="X16" s="53">
        <v>0.192</v>
      </c>
      <c r="Y16" s="14">
        <v>486.82740999999999</v>
      </c>
      <c r="Z16" s="14">
        <v>502.69887</v>
      </c>
      <c r="AA16" s="14">
        <v>989.52628000000004</v>
      </c>
      <c r="AB16" s="15" t="s">
        <v>30</v>
      </c>
      <c r="AC16" s="59"/>
    </row>
    <row r="17" spans="2:29" ht="18" customHeight="1" x14ac:dyDescent="0.2">
      <c r="B17" s="56"/>
      <c r="C17" s="13" t="s">
        <v>31</v>
      </c>
      <c r="D17" s="14">
        <v>524.06790000000001</v>
      </c>
      <c r="E17" s="14">
        <v>203.29608999999999</v>
      </c>
      <c r="F17" s="14">
        <v>727.36398999999994</v>
      </c>
      <c r="G17" s="14">
        <v>125.568</v>
      </c>
      <c r="H17" s="14">
        <v>151.33000000000001</v>
      </c>
      <c r="I17" s="14">
        <v>276.89800000000002</v>
      </c>
      <c r="J17" s="14">
        <v>8.0690000000000008</v>
      </c>
      <c r="K17" s="14">
        <v>20.282</v>
      </c>
      <c r="L17" s="14">
        <v>28.350999999999999</v>
      </c>
      <c r="M17" s="14">
        <v>6.7729999999999997</v>
      </c>
      <c r="N17" s="14">
        <v>122.861</v>
      </c>
      <c r="O17" s="14">
        <v>129.63400000000001</v>
      </c>
      <c r="P17" s="14">
        <v>27.771999999999998</v>
      </c>
      <c r="Q17" s="14">
        <v>12.723000000000001</v>
      </c>
      <c r="R17" s="14">
        <v>40.494999999999997</v>
      </c>
      <c r="S17" s="14">
        <v>2.1150000000000002</v>
      </c>
      <c r="T17" s="14">
        <v>1.0900000000000001</v>
      </c>
      <c r="U17" s="14">
        <v>3.2050000000000001</v>
      </c>
      <c r="V17" s="53">
        <v>0</v>
      </c>
      <c r="W17" s="53">
        <v>0</v>
      </c>
      <c r="X17" s="53">
        <v>0</v>
      </c>
      <c r="Y17" s="14">
        <v>694.36490000000003</v>
      </c>
      <c r="Z17" s="14">
        <v>511.58209000000005</v>
      </c>
      <c r="AA17" s="14">
        <v>1205.9469899999999</v>
      </c>
      <c r="AB17" s="15" t="s">
        <v>32</v>
      </c>
      <c r="AC17" s="59"/>
    </row>
    <row r="18" spans="2:29" ht="18" customHeight="1" x14ac:dyDescent="0.2">
      <c r="B18" s="57"/>
      <c r="C18" s="18" t="s">
        <v>33</v>
      </c>
      <c r="D18" s="14">
        <v>424.07637</v>
      </c>
      <c r="E18" s="14">
        <v>228.51520000000002</v>
      </c>
      <c r="F18" s="14">
        <v>652.59156999999993</v>
      </c>
      <c r="G18" s="14">
        <v>90.679000000000002</v>
      </c>
      <c r="H18" s="14">
        <v>138.232</v>
      </c>
      <c r="I18" s="14">
        <v>228.911</v>
      </c>
      <c r="J18" s="14">
        <v>2.7639999999999998</v>
      </c>
      <c r="K18" s="14">
        <v>23.492000000000001</v>
      </c>
      <c r="L18" s="14">
        <v>26.256</v>
      </c>
      <c r="M18" s="14">
        <v>8.0579999999999998</v>
      </c>
      <c r="N18" s="14">
        <v>134.65</v>
      </c>
      <c r="O18" s="14">
        <v>142.708</v>
      </c>
      <c r="P18" s="14">
        <v>19.707999999999998</v>
      </c>
      <c r="Q18" s="14">
        <v>19.994</v>
      </c>
      <c r="R18" s="14">
        <v>39.701999999999998</v>
      </c>
      <c r="S18" s="14">
        <v>3.4670000000000001</v>
      </c>
      <c r="T18" s="14">
        <v>2.3530000000000002</v>
      </c>
      <c r="U18" s="14">
        <v>5.82</v>
      </c>
      <c r="V18" s="53">
        <v>0</v>
      </c>
      <c r="W18" s="53">
        <v>1.2E-2</v>
      </c>
      <c r="X18" s="53">
        <v>1.2E-2</v>
      </c>
      <c r="Y18" s="14">
        <v>548.75237000000004</v>
      </c>
      <c r="Z18" s="14">
        <v>547.2482</v>
      </c>
      <c r="AA18" s="14">
        <v>1096.0005700000002</v>
      </c>
      <c r="AB18" s="19" t="s">
        <v>34</v>
      </c>
      <c r="AC18" s="60"/>
    </row>
    <row r="19" spans="2:29" ht="18" customHeight="1" x14ac:dyDescent="0.2">
      <c r="B19" s="61" t="s">
        <v>35</v>
      </c>
      <c r="C19" s="62"/>
      <c r="D19" s="16">
        <v>2049.04081</v>
      </c>
      <c r="E19" s="16">
        <v>1840.45074</v>
      </c>
      <c r="F19" s="16">
        <v>3889.4915499999997</v>
      </c>
      <c r="G19" s="16">
        <v>836.38710000000003</v>
      </c>
      <c r="H19" s="16">
        <v>1820.328</v>
      </c>
      <c r="I19" s="16">
        <v>2656.7150999999999</v>
      </c>
      <c r="J19" s="16">
        <v>59.924999999999997</v>
      </c>
      <c r="K19" s="16">
        <v>333.38319999999999</v>
      </c>
      <c r="L19" s="16">
        <v>393.28919999999999</v>
      </c>
      <c r="M19" s="16">
        <v>63.906999999999996</v>
      </c>
      <c r="N19" s="16">
        <v>924.46514000000002</v>
      </c>
      <c r="O19" s="16">
        <v>988.37214000000006</v>
      </c>
      <c r="P19" s="16">
        <v>269.76299999999998</v>
      </c>
      <c r="Q19" s="16">
        <v>161.7696</v>
      </c>
      <c r="R19" s="16">
        <v>431.5326</v>
      </c>
      <c r="S19" s="16">
        <v>38.192</v>
      </c>
      <c r="T19" s="16">
        <v>13.288</v>
      </c>
      <c r="U19" s="16">
        <v>51.48</v>
      </c>
      <c r="V19" s="16">
        <v>3.2000000000000001E-2</v>
      </c>
      <c r="W19" s="16">
        <v>4.1773999999999996</v>
      </c>
      <c r="X19" s="16">
        <v>4.2093999999999996</v>
      </c>
      <c r="Y19" s="16">
        <v>3317.2629100000004</v>
      </c>
      <c r="Z19" s="16">
        <v>5097.8620899999996</v>
      </c>
      <c r="AA19" s="16">
        <v>8415.125</v>
      </c>
      <c r="AB19" s="63" t="s">
        <v>36</v>
      </c>
      <c r="AC19" s="64"/>
    </row>
    <row r="20" spans="2:29" x14ac:dyDescent="0.2">
      <c r="B20" s="55">
        <v>2022</v>
      </c>
      <c r="C20" s="13" t="s">
        <v>11</v>
      </c>
      <c r="D20" s="14">
        <v>323.52492999999998</v>
      </c>
      <c r="E20" s="14">
        <v>143.00973999999999</v>
      </c>
      <c r="F20" s="14">
        <v>466.53467000000001</v>
      </c>
      <c r="G20" s="14">
        <v>86.638000000000005</v>
      </c>
      <c r="H20" s="14">
        <v>150.56373000000002</v>
      </c>
      <c r="I20" s="14">
        <v>237.20173</v>
      </c>
      <c r="J20" s="14">
        <v>3.544</v>
      </c>
      <c r="K20" s="14">
        <v>22.318669999999997</v>
      </c>
      <c r="L20" s="14">
        <v>25.862669999999998</v>
      </c>
      <c r="M20" s="14">
        <v>15.266</v>
      </c>
      <c r="N20" s="14">
        <v>132.94053</v>
      </c>
      <c r="O20" s="14">
        <v>148.20652999999999</v>
      </c>
      <c r="P20" s="14">
        <v>25.274999999999999</v>
      </c>
      <c r="Q20" s="14">
        <v>17.027000000000001</v>
      </c>
      <c r="R20" s="14">
        <v>42.302</v>
      </c>
      <c r="S20" s="14">
        <v>7.1749999999999998</v>
      </c>
      <c r="T20" s="14">
        <v>1.4750000000000001</v>
      </c>
      <c r="U20" s="14">
        <v>8.65</v>
      </c>
      <c r="V20" s="53">
        <v>0</v>
      </c>
      <c r="W20" s="53">
        <v>0.28799999999999998</v>
      </c>
      <c r="X20" s="53">
        <v>0.28799999999999998</v>
      </c>
      <c r="Y20" s="14">
        <v>461.42293000000001</v>
      </c>
      <c r="Z20" s="14">
        <v>467.62266999999997</v>
      </c>
      <c r="AA20" s="14">
        <v>929.04559999999992</v>
      </c>
      <c r="AB20" s="15" t="s">
        <v>12</v>
      </c>
      <c r="AC20" s="58">
        <v>2022</v>
      </c>
    </row>
    <row r="21" spans="2:29" x14ac:dyDescent="0.2">
      <c r="B21" s="56"/>
      <c r="C21" s="13" t="s">
        <v>13</v>
      </c>
      <c r="D21" s="14">
        <v>246.74812</v>
      </c>
      <c r="E21" s="14">
        <v>147.15657999999999</v>
      </c>
      <c r="F21" s="14">
        <v>393.90469999999999</v>
      </c>
      <c r="G21" s="14">
        <v>73.728999999999999</v>
      </c>
      <c r="H21" s="14">
        <v>158.62700000000001</v>
      </c>
      <c r="I21" s="14">
        <v>232.35599999999999</v>
      </c>
      <c r="J21" s="14">
        <v>5.7279999999999998</v>
      </c>
      <c r="K21" s="14">
        <v>24.295000000000002</v>
      </c>
      <c r="L21" s="14">
        <v>30.023</v>
      </c>
      <c r="M21" s="14">
        <v>7.5270000000000001</v>
      </c>
      <c r="N21" s="14">
        <v>132.38800000000001</v>
      </c>
      <c r="O21" s="14">
        <v>139.91499999999999</v>
      </c>
      <c r="P21" s="14">
        <v>13.476000000000001</v>
      </c>
      <c r="Q21" s="14">
        <v>11.273999999999999</v>
      </c>
      <c r="R21" s="14">
        <v>24.75</v>
      </c>
      <c r="S21" s="14">
        <v>1.91</v>
      </c>
      <c r="T21" s="14">
        <v>1.081</v>
      </c>
      <c r="U21" s="14">
        <v>2.9910000000000001</v>
      </c>
      <c r="V21" s="53">
        <v>0</v>
      </c>
      <c r="W21" s="53">
        <v>0.13</v>
      </c>
      <c r="X21" s="53">
        <v>0.13</v>
      </c>
      <c r="Y21" s="14">
        <v>349.11811999999998</v>
      </c>
      <c r="Z21" s="14">
        <v>474.95158000000004</v>
      </c>
      <c r="AA21" s="14">
        <v>824.0696999999999</v>
      </c>
      <c r="AB21" s="15" t="s">
        <v>14</v>
      </c>
      <c r="AC21" s="59"/>
    </row>
    <row r="22" spans="2:29" x14ac:dyDescent="0.2">
      <c r="B22" s="56"/>
      <c r="C22" s="13" t="s">
        <v>15</v>
      </c>
      <c r="D22" s="14">
        <v>497.01927000000001</v>
      </c>
      <c r="E22" s="14">
        <v>189.12504999999999</v>
      </c>
      <c r="F22" s="14">
        <v>686.14431999999999</v>
      </c>
      <c r="G22" s="14">
        <v>185.97300000000001</v>
      </c>
      <c r="H22" s="14">
        <v>225.35585999999998</v>
      </c>
      <c r="I22" s="14">
        <v>411.32885999999996</v>
      </c>
      <c r="J22" s="14">
        <v>7.4509999999999996</v>
      </c>
      <c r="K22" s="14">
        <v>25.575230000000001</v>
      </c>
      <c r="L22" s="14">
        <v>33.026230000000005</v>
      </c>
      <c r="M22" s="14">
        <v>10.85</v>
      </c>
      <c r="N22" s="14">
        <v>166.70400000000001</v>
      </c>
      <c r="O22" s="14">
        <v>177.554</v>
      </c>
      <c r="P22" s="14">
        <v>24.163</v>
      </c>
      <c r="Q22" s="14">
        <v>14.395</v>
      </c>
      <c r="R22" s="14">
        <v>38.558</v>
      </c>
      <c r="S22" s="14">
        <v>2.524</v>
      </c>
      <c r="T22" s="14">
        <v>1.3149999999999999</v>
      </c>
      <c r="U22" s="14">
        <v>3.839</v>
      </c>
      <c r="V22" s="53">
        <v>1E-3</v>
      </c>
      <c r="W22" s="53">
        <v>0.15</v>
      </c>
      <c r="X22" s="53">
        <v>0.151</v>
      </c>
      <c r="Y22" s="14">
        <v>727.98126999999999</v>
      </c>
      <c r="Z22" s="14">
        <v>622.62013000000002</v>
      </c>
      <c r="AA22" s="14">
        <v>1350.6014</v>
      </c>
      <c r="AB22" s="15" t="s">
        <v>16</v>
      </c>
      <c r="AC22" s="59"/>
    </row>
    <row r="23" spans="2:29" x14ac:dyDescent="0.2">
      <c r="B23" s="56"/>
      <c r="C23" s="13" t="s">
        <v>17</v>
      </c>
      <c r="D23" s="14">
        <v>231.65457999999998</v>
      </c>
      <c r="E23" s="14">
        <v>184.85279</v>
      </c>
      <c r="F23" s="14">
        <v>416.50736999999998</v>
      </c>
      <c r="G23" s="14">
        <v>54.761000000000003</v>
      </c>
      <c r="H23" s="14">
        <v>269.45100000000002</v>
      </c>
      <c r="I23" s="14">
        <v>324.21199999999999</v>
      </c>
      <c r="J23" s="14">
        <v>5.1360000000000001</v>
      </c>
      <c r="K23" s="14">
        <v>28.965</v>
      </c>
      <c r="L23" s="14">
        <v>34.100999999999999</v>
      </c>
      <c r="M23" s="14">
        <v>9.6679999999999993</v>
      </c>
      <c r="N23" s="14">
        <v>189.899</v>
      </c>
      <c r="O23" s="14">
        <v>199.56700000000001</v>
      </c>
      <c r="P23" s="14">
        <v>12.744999999999999</v>
      </c>
      <c r="Q23" s="14">
        <v>19.417000000000002</v>
      </c>
      <c r="R23" s="14">
        <v>32.161999999999999</v>
      </c>
      <c r="S23" s="14">
        <v>2.0699999999999998</v>
      </c>
      <c r="T23" s="14">
        <v>1.859</v>
      </c>
      <c r="U23" s="14">
        <v>3.9289999999999998</v>
      </c>
      <c r="V23" s="53">
        <v>0</v>
      </c>
      <c r="W23" s="53">
        <v>0.19700000000000001</v>
      </c>
      <c r="X23" s="53">
        <v>0.19700000000000001</v>
      </c>
      <c r="Y23" s="14">
        <v>316.03458000000001</v>
      </c>
      <c r="Z23" s="14">
        <v>694.64079000000004</v>
      </c>
      <c r="AA23" s="14">
        <v>1010.67537</v>
      </c>
      <c r="AB23" s="15" t="s">
        <v>18</v>
      </c>
      <c r="AC23" s="59"/>
    </row>
    <row r="24" spans="2:29" x14ac:dyDescent="0.2">
      <c r="B24" s="56"/>
      <c r="C24" s="13" t="s">
        <v>19</v>
      </c>
      <c r="D24" s="14">
        <v>701.49196999999992</v>
      </c>
      <c r="E24" s="14">
        <v>187.37181000000001</v>
      </c>
      <c r="F24" s="14">
        <v>888.86378000000002</v>
      </c>
      <c r="G24" s="14">
        <v>171.66200000000001</v>
      </c>
      <c r="H24" s="14">
        <v>149.51300000000001</v>
      </c>
      <c r="I24" s="14">
        <v>321.17500000000001</v>
      </c>
      <c r="J24" s="14">
        <v>8.5619999999999994</v>
      </c>
      <c r="K24" s="14">
        <v>25.459</v>
      </c>
      <c r="L24" s="14">
        <v>34.021000000000001</v>
      </c>
      <c r="M24" s="14">
        <v>19.242000000000001</v>
      </c>
      <c r="N24" s="14">
        <v>130.66399999999999</v>
      </c>
      <c r="O24" s="14">
        <v>149.90600000000001</v>
      </c>
      <c r="P24" s="14">
        <v>47.625</v>
      </c>
      <c r="Q24" s="14">
        <v>22.6</v>
      </c>
      <c r="R24" s="14">
        <v>70.224999999999994</v>
      </c>
      <c r="S24" s="14">
        <v>3.9809999999999999</v>
      </c>
      <c r="T24" s="14">
        <v>1.7869999999999999</v>
      </c>
      <c r="U24" s="14">
        <v>5.7679999999999998</v>
      </c>
      <c r="V24" s="53">
        <v>0</v>
      </c>
      <c r="W24" s="53">
        <v>9.5000000000000001E-2</v>
      </c>
      <c r="X24" s="53">
        <v>9.5000000000000001E-2</v>
      </c>
      <c r="Y24" s="14">
        <v>952.56396999999993</v>
      </c>
      <c r="Z24" s="14">
        <v>517.48981000000003</v>
      </c>
      <c r="AA24" s="14">
        <v>1470.05378</v>
      </c>
      <c r="AB24" s="15" t="s">
        <v>20</v>
      </c>
      <c r="AC24" s="59"/>
    </row>
    <row r="25" spans="2:29" x14ac:dyDescent="0.2">
      <c r="B25" s="56"/>
      <c r="C25" s="13" t="s">
        <v>21</v>
      </c>
      <c r="D25" s="14">
        <v>619.19859999999994</v>
      </c>
      <c r="E25" s="14">
        <v>193.99396999999999</v>
      </c>
      <c r="F25" s="14">
        <v>813.19256999999993</v>
      </c>
      <c r="G25" s="14">
        <v>144.56</v>
      </c>
      <c r="H25" s="14">
        <v>302.75900000000001</v>
      </c>
      <c r="I25" s="14">
        <v>447.31900000000002</v>
      </c>
      <c r="J25" s="14">
        <v>11.44</v>
      </c>
      <c r="K25" s="14">
        <v>46.890999999999998</v>
      </c>
      <c r="L25" s="14">
        <v>58.331000000000003</v>
      </c>
      <c r="M25" s="14">
        <v>21.741</v>
      </c>
      <c r="N25" s="14">
        <v>199.11500000000001</v>
      </c>
      <c r="O25" s="14">
        <v>220.85599999999999</v>
      </c>
      <c r="P25" s="14">
        <v>67.501000000000005</v>
      </c>
      <c r="Q25" s="14">
        <v>36.911999999999999</v>
      </c>
      <c r="R25" s="14">
        <v>104.413</v>
      </c>
      <c r="S25" s="14">
        <v>4.3970000000000002</v>
      </c>
      <c r="T25" s="14">
        <v>2.2090000000000001</v>
      </c>
      <c r="U25" s="14">
        <v>6.6059999999999999</v>
      </c>
      <c r="V25" s="53">
        <v>6.0000000000000001E-3</v>
      </c>
      <c r="W25" s="53">
        <v>0.42499999999999999</v>
      </c>
      <c r="X25" s="53">
        <v>0.43099999999999999</v>
      </c>
      <c r="Y25" s="14">
        <v>868.84359999999992</v>
      </c>
      <c r="Z25" s="14">
        <v>782.30497000000003</v>
      </c>
      <c r="AA25" s="14">
        <v>1651.1485700000001</v>
      </c>
      <c r="AB25" s="15" t="s">
        <v>22</v>
      </c>
      <c r="AC25" s="59"/>
    </row>
    <row r="26" spans="2:29" x14ac:dyDescent="0.2">
      <c r="B26" s="56"/>
      <c r="C26" s="13" t="s">
        <v>23</v>
      </c>
      <c r="D26" s="14">
        <v>700.06293999999991</v>
      </c>
      <c r="E26" s="14">
        <v>196.57971000000001</v>
      </c>
      <c r="F26" s="14">
        <v>896.64265</v>
      </c>
      <c r="G26" s="14">
        <v>249.54400000000001</v>
      </c>
      <c r="H26" s="14">
        <v>459.68</v>
      </c>
      <c r="I26" s="14">
        <v>709.22400000000005</v>
      </c>
      <c r="J26" s="14">
        <v>18.565999999999999</v>
      </c>
      <c r="K26" s="14">
        <v>70.798000000000002</v>
      </c>
      <c r="L26" s="14">
        <v>89.364000000000004</v>
      </c>
      <c r="M26" s="14">
        <v>34.409999999999997</v>
      </c>
      <c r="N26" s="14">
        <v>235.148</v>
      </c>
      <c r="O26" s="14">
        <v>269.55799999999999</v>
      </c>
      <c r="P26" s="14">
        <v>184.29300000000001</v>
      </c>
      <c r="Q26" s="14">
        <v>49.448</v>
      </c>
      <c r="R26" s="14">
        <v>233.74100000000001</v>
      </c>
      <c r="S26" s="14">
        <v>8.19</v>
      </c>
      <c r="T26" s="14">
        <v>2.3839999999999999</v>
      </c>
      <c r="U26" s="14">
        <v>10.574</v>
      </c>
      <c r="V26" s="53">
        <v>0</v>
      </c>
      <c r="W26" s="53">
        <v>1.1679999999999999</v>
      </c>
      <c r="X26" s="53">
        <v>1.1679999999999999</v>
      </c>
      <c r="Y26" s="14">
        <v>1195.06594</v>
      </c>
      <c r="Z26" s="14">
        <v>1015.20571</v>
      </c>
      <c r="AA26" s="14">
        <v>2210.2716499999997</v>
      </c>
      <c r="AB26" s="15" t="s">
        <v>24</v>
      </c>
      <c r="AC26" s="59"/>
    </row>
    <row r="27" spans="2:29" x14ac:dyDescent="0.2">
      <c r="B27" s="56"/>
      <c r="C27" s="13" t="s">
        <v>25</v>
      </c>
      <c r="D27" s="14">
        <v>753.00613999999996</v>
      </c>
      <c r="E27" s="14">
        <v>174.90069</v>
      </c>
      <c r="F27" s="14">
        <v>927.90683000000001</v>
      </c>
      <c r="G27" s="14">
        <v>233.20400000000001</v>
      </c>
      <c r="H27" s="14">
        <v>176.99799999999999</v>
      </c>
      <c r="I27" s="14">
        <v>410.202</v>
      </c>
      <c r="J27" s="14">
        <v>15.356</v>
      </c>
      <c r="K27" s="14">
        <v>26.62</v>
      </c>
      <c r="L27" s="14">
        <v>41.975999999999999</v>
      </c>
      <c r="M27" s="14">
        <v>26.747</v>
      </c>
      <c r="N27" s="14">
        <v>107.005</v>
      </c>
      <c r="O27" s="14">
        <v>133.75200000000001</v>
      </c>
      <c r="P27" s="14">
        <v>185.02099999999999</v>
      </c>
      <c r="Q27" s="14">
        <v>36.945</v>
      </c>
      <c r="R27" s="14">
        <v>221.96600000000001</v>
      </c>
      <c r="S27" s="14">
        <v>8.0549999999999997</v>
      </c>
      <c r="T27" s="14">
        <v>1.665</v>
      </c>
      <c r="U27" s="14">
        <v>9.7200000000000006</v>
      </c>
      <c r="V27" s="53">
        <v>2E-3</v>
      </c>
      <c r="W27" s="53">
        <v>0.20699999999999999</v>
      </c>
      <c r="X27" s="53">
        <v>0.20899999999999999</v>
      </c>
      <c r="Y27" s="14">
        <v>1221.39114</v>
      </c>
      <c r="Z27" s="14">
        <v>524.34069</v>
      </c>
      <c r="AA27" s="14">
        <v>1745.7318300000002</v>
      </c>
      <c r="AB27" s="15" t="s">
        <v>26</v>
      </c>
      <c r="AC27" s="59"/>
    </row>
    <row r="28" spans="2:29" x14ac:dyDescent="0.2">
      <c r="B28" s="56"/>
      <c r="C28" s="13" t="s">
        <v>27</v>
      </c>
      <c r="D28" s="14">
        <v>549.15058999999997</v>
      </c>
      <c r="E28" s="14">
        <v>167.86449999999999</v>
      </c>
      <c r="F28" s="14">
        <v>717.01508999999999</v>
      </c>
      <c r="G28" s="14">
        <v>156.24799999999999</v>
      </c>
      <c r="H28" s="14">
        <v>167.27699999999999</v>
      </c>
      <c r="I28" s="14">
        <v>323.52499999999998</v>
      </c>
      <c r="J28" s="14">
        <v>10.601000000000001</v>
      </c>
      <c r="K28" s="14">
        <v>21.835000000000001</v>
      </c>
      <c r="L28" s="14">
        <v>32.436</v>
      </c>
      <c r="M28" s="14">
        <v>21.026</v>
      </c>
      <c r="N28" s="14">
        <v>122.26900000000001</v>
      </c>
      <c r="O28" s="14">
        <v>143.29499999999999</v>
      </c>
      <c r="P28" s="14">
        <v>104.902</v>
      </c>
      <c r="Q28" s="14">
        <v>34.591000000000001</v>
      </c>
      <c r="R28" s="14">
        <v>139.49299999999999</v>
      </c>
      <c r="S28" s="14">
        <v>4.1719999999999997</v>
      </c>
      <c r="T28" s="14">
        <v>1.83</v>
      </c>
      <c r="U28" s="14">
        <v>6.0019999999999998</v>
      </c>
      <c r="V28" s="53">
        <v>0</v>
      </c>
      <c r="W28" s="53">
        <v>0.122</v>
      </c>
      <c r="X28" s="53">
        <v>0.122</v>
      </c>
      <c r="Y28" s="14">
        <v>846.09958999999992</v>
      </c>
      <c r="Z28" s="14">
        <v>515.7885</v>
      </c>
      <c r="AA28" s="14">
        <v>1361.8880900000001</v>
      </c>
      <c r="AB28" s="15" t="s">
        <v>28</v>
      </c>
      <c r="AC28" s="59"/>
    </row>
    <row r="29" spans="2:29" x14ac:dyDescent="0.2">
      <c r="B29" s="56"/>
      <c r="C29" s="13" t="s">
        <v>29</v>
      </c>
      <c r="D29" s="14">
        <v>514.16714999999999</v>
      </c>
      <c r="E29" s="14">
        <v>201.47226000000001</v>
      </c>
      <c r="F29" s="14">
        <v>715.63941</v>
      </c>
      <c r="G29" s="14">
        <v>144.03</v>
      </c>
      <c r="H29" s="14">
        <v>157.77500000000001</v>
      </c>
      <c r="I29" s="14">
        <v>301.80500000000001</v>
      </c>
      <c r="J29" s="14">
        <v>8.99</v>
      </c>
      <c r="K29" s="14">
        <v>21.032</v>
      </c>
      <c r="L29" s="14">
        <v>30.021999999999998</v>
      </c>
      <c r="M29" s="14">
        <v>20.891999999999999</v>
      </c>
      <c r="N29" s="14">
        <v>136.28299999999999</v>
      </c>
      <c r="O29" s="14">
        <v>157.17500000000001</v>
      </c>
      <c r="P29" s="14">
        <v>83.852000000000004</v>
      </c>
      <c r="Q29" s="14">
        <v>29.515999999999998</v>
      </c>
      <c r="R29" s="14">
        <v>113.36799999999999</v>
      </c>
      <c r="S29" s="14">
        <v>3.1269999999999998</v>
      </c>
      <c r="T29" s="14">
        <v>1.897</v>
      </c>
      <c r="U29" s="14">
        <v>5.024</v>
      </c>
      <c r="V29" s="53">
        <v>3.0000000000000001E-3</v>
      </c>
      <c r="W29" s="53">
        <v>0.11</v>
      </c>
      <c r="X29" s="53">
        <v>0.113</v>
      </c>
      <c r="Y29" s="14">
        <v>775.06115</v>
      </c>
      <c r="Z29" s="14">
        <v>548.08526000000006</v>
      </c>
      <c r="AA29" s="14">
        <v>1323.1464099999998</v>
      </c>
      <c r="AB29" s="15" t="s">
        <v>30</v>
      </c>
      <c r="AC29" s="59"/>
    </row>
    <row r="30" spans="2:29" x14ac:dyDescent="0.2">
      <c r="B30" s="56"/>
      <c r="C30" s="13" t="s">
        <v>31</v>
      </c>
      <c r="D30" s="14">
        <v>668.70045999999991</v>
      </c>
      <c r="E30" s="14">
        <v>236.89176</v>
      </c>
      <c r="F30" s="14">
        <v>905.59222</v>
      </c>
      <c r="G30" s="14">
        <v>154.21799999999999</v>
      </c>
      <c r="H30" s="14">
        <v>169.315</v>
      </c>
      <c r="I30" s="14">
        <v>323.53300000000002</v>
      </c>
      <c r="J30" s="14">
        <v>9.2170000000000005</v>
      </c>
      <c r="K30" s="14">
        <v>25.163</v>
      </c>
      <c r="L30" s="14">
        <v>34.380000000000003</v>
      </c>
      <c r="M30" s="14">
        <v>26.823</v>
      </c>
      <c r="N30" s="14">
        <v>143.61000000000001</v>
      </c>
      <c r="O30" s="14">
        <v>170.43299999999999</v>
      </c>
      <c r="P30" s="14">
        <v>80.582999999999998</v>
      </c>
      <c r="Q30" s="14">
        <v>26.36</v>
      </c>
      <c r="R30" s="14">
        <v>106.943</v>
      </c>
      <c r="S30" s="14">
        <v>2.5310000000000001</v>
      </c>
      <c r="T30" s="14">
        <v>1.631</v>
      </c>
      <c r="U30" s="14">
        <v>4.1619999999999999</v>
      </c>
      <c r="V30" s="53">
        <v>0</v>
      </c>
      <c r="W30" s="53">
        <v>9.4E-2</v>
      </c>
      <c r="X30" s="53">
        <v>9.4E-2</v>
      </c>
      <c r="Y30" s="14">
        <v>942.07245999999998</v>
      </c>
      <c r="Z30" s="14">
        <v>603.06475999999998</v>
      </c>
      <c r="AA30" s="14">
        <v>1545.1372200000001</v>
      </c>
      <c r="AB30" s="15" t="s">
        <v>32</v>
      </c>
      <c r="AC30" s="59"/>
    </row>
    <row r="31" spans="2:29" x14ac:dyDescent="0.2">
      <c r="B31" s="57"/>
      <c r="C31" s="18" t="s">
        <v>33</v>
      </c>
      <c r="D31" s="14">
        <v>591.36568</v>
      </c>
      <c r="E31" s="14">
        <v>253.5994</v>
      </c>
      <c r="F31" s="14">
        <v>844.96506999999997</v>
      </c>
      <c r="G31" s="14">
        <v>127.494</v>
      </c>
      <c r="H31" s="14">
        <v>164.744</v>
      </c>
      <c r="I31" s="14">
        <v>292.238</v>
      </c>
      <c r="J31" s="14">
        <v>8.4160000000000004</v>
      </c>
      <c r="K31" s="14">
        <v>28.088999999999999</v>
      </c>
      <c r="L31" s="14">
        <v>36.505000000000003</v>
      </c>
      <c r="M31" s="14">
        <v>17.786000000000001</v>
      </c>
      <c r="N31" s="14">
        <v>168.05600000000001</v>
      </c>
      <c r="O31" s="14">
        <v>185.84200000000001</v>
      </c>
      <c r="P31" s="14">
        <v>59.444000000000003</v>
      </c>
      <c r="Q31" s="14">
        <v>36.042000000000002</v>
      </c>
      <c r="R31" s="14">
        <v>95.486000000000004</v>
      </c>
      <c r="S31" s="14">
        <v>3.5049999999999999</v>
      </c>
      <c r="T31" s="14">
        <v>2.0030000000000001</v>
      </c>
      <c r="U31" s="14">
        <v>5.508</v>
      </c>
      <c r="V31" s="53">
        <v>6.0000000000000001E-3</v>
      </c>
      <c r="W31" s="53">
        <v>9.7000000000000003E-2</v>
      </c>
      <c r="X31" s="53">
        <v>0.10299999999999999</v>
      </c>
      <c r="Y31" s="14">
        <v>808.01668000000006</v>
      </c>
      <c r="Z31" s="14">
        <v>652.63040000000001</v>
      </c>
      <c r="AA31" s="14">
        <v>1460.64707</v>
      </c>
      <c r="AB31" s="19" t="s">
        <v>34</v>
      </c>
      <c r="AC31" s="60"/>
    </row>
    <row r="32" spans="2:29" x14ac:dyDescent="0.2">
      <c r="B32" s="61" t="s">
        <v>35</v>
      </c>
      <c r="C32" s="62"/>
      <c r="D32" s="16">
        <v>6396.0904099999998</v>
      </c>
      <c r="E32" s="16">
        <v>2276.8182700000002</v>
      </c>
      <c r="F32" s="16">
        <v>8672.9086800000005</v>
      </c>
      <c r="G32" s="16">
        <v>1782.0609999999999</v>
      </c>
      <c r="H32" s="16">
        <v>2552.0585799999999</v>
      </c>
      <c r="I32" s="16">
        <v>4334.1195800000005</v>
      </c>
      <c r="J32" s="16">
        <v>113.00700000000001</v>
      </c>
      <c r="K32" s="16">
        <v>367.04088999999999</v>
      </c>
      <c r="L32" s="16">
        <v>480.04789</v>
      </c>
      <c r="M32" s="16">
        <v>231.97800000000001</v>
      </c>
      <c r="N32" s="16">
        <v>1864.0815299999999</v>
      </c>
      <c r="O32" s="16">
        <v>2096.05953</v>
      </c>
      <c r="P32" s="16">
        <v>888.88</v>
      </c>
      <c r="Q32" s="16">
        <v>334.52699999999999</v>
      </c>
      <c r="R32" s="16">
        <v>1223.4069999999999</v>
      </c>
      <c r="S32" s="16">
        <v>51.637</v>
      </c>
      <c r="T32" s="16">
        <v>21.135999999999999</v>
      </c>
      <c r="U32" s="16">
        <v>72.772999999999996</v>
      </c>
      <c r="V32" s="16">
        <v>1.7999999999999999E-2</v>
      </c>
      <c r="W32" s="16">
        <v>3.0830000000000002</v>
      </c>
      <c r="X32" s="16">
        <v>3.101</v>
      </c>
      <c r="Y32" s="16">
        <v>9463.6714100000008</v>
      </c>
      <c r="Z32" s="16">
        <v>7418.7452699999994</v>
      </c>
      <c r="AA32" s="16">
        <v>16882.416690000002</v>
      </c>
      <c r="AB32" s="63" t="s">
        <v>36</v>
      </c>
      <c r="AC32" s="64"/>
    </row>
  </sheetData>
  <mergeCells count="18">
    <mergeCell ref="P5:R5"/>
    <mergeCell ref="S5:U5"/>
    <mergeCell ref="V5:X5"/>
    <mergeCell ref="Y5:AA5"/>
    <mergeCell ref="AB5:AB6"/>
    <mergeCell ref="C5:C6"/>
    <mergeCell ref="D5:F5"/>
    <mergeCell ref="G5:I5"/>
    <mergeCell ref="J5:L5"/>
    <mergeCell ref="M5:O5"/>
    <mergeCell ref="B32:C32"/>
    <mergeCell ref="AB32:AC32"/>
    <mergeCell ref="B7:B18"/>
    <mergeCell ref="B19:C19"/>
    <mergeCell ref="AB19:AC19"/>
    <mergeCell ref="B20:B31"/>
    <mergeCell ref="AC20:AC31"/>
    <mergeCell ref="AC7:A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sheetPr>
  <dimension ref="A1:T32"/>
  <sheetViews>
    <sheetView showGridLines="0" zoomScaleNormal="80" workbookViewId="0"/>
  </sheetViews>
  <sheetFormatPr baseColWidth="10" defaultColWidth="8.83203125" defaultRowHeight="15" x14ac:dyDescent="0.2"/>
  <cols>
    <col min="3" max="3" width="17.6640625" bestFit="1" customWidth="1"/>
    <col min="4" max="16" width="17.6640625" customWidth="1"/>
    <col min="18" max="28" width="17.6640625" customWidth="1"/>
  </cols>
  <sheetData>
    <row r="1" spans="1:20" x14ac:dyDescent="0.2">
      <c r="A1" s="5" t="s">
        <v>49</v>
      </c>
    </row>
    <row r="2" spans="1:20" ht="18" customHeight="1" x14ac:dyDescent="0.2"/>
    <row r="3" spans="1:20" ht="18" customHeight="1" x14ac:dyDescent="0.2">
      <c r="A3" s="6" t="s">
        <v>1</v>
      </c>
      <c r="B3" s="9" t="s">
        <v>54</v>
      </c>
      <c r="C3" s="7"/>
      <c r="D3" s="7"/>
      <c r="E3" s="7"/>
      <c r="F3" s="7"/>
      <c r="G3" s="7"/>
      <c r="H3" s="7"/>
      <c r="I3" s="7"/>
      <c r="J3" s="7"/>
      <c r="K3" s="7"/>
      <c r="L3" s="7"/>
      <c r="M3" s="7"/>
      <c r="N3" s="7"/>
      <c r="O3" s="7"/>
      <c r="P3" s="7"/>
      <c r="Q3" s="10" t="s">
        <v>55</v>
      </c>
    </row>
    <row r="4" spans="1:20" ht="18" customHeight="1" x14ac:dyDescent="0.2">
      <c r="B4" s="11"/>
      <c r="C4" s="12"/>
      <c r="Q4" s="11"/>
    </row>
    <row r="5" spans="1:20" ht="31.5" customHeight="1" x14ac:dyDescent="0.2">
      <c r="B5" s="11"/>
      <c r="C5" s="70" t="s">
        <v>9</v>
      </c>
      <c r="D5" s="65" t="s">
        <v>46</v>
      </c>
      <c r="E5" s="66"/>
      <c r="F5" s="67"/>
      <c r="G5" s="72" t="s">
        <v>47</v>
      </c>
      <c r="H5" s="73"/>
      <c r="I5" s="74"/>
      <c r="J5" s="65" t="s">
        <v>48</v>
      </c>
      <c r="K5" s="66"/>
      <c r="L5" s="67"/>
      <c r="M5" s="75" t="s">
        <v>41</v>
      </c>
      <c r="N5" s="76"/>
      <c r="O5" s="77"/>
      <c r="P5" s="68" t="s">
        <v>10</v>
      </c>
      <c r="Q5" s="11"/>
    </row>
    <row r="6" spans="1:20" s="11" customFormat="1" ht="34.5" customHeight="1" x14ac:dyDescent="0.2">
      <c r="C6" s="71"/>
      <c r="D6" s="21" t="s">
        <v>50</v>
      </c>
      <c r="E6" s="21" t="s">
        <v>51</v>
      </c>
      <c r="F6" s="21" t="s">
        <v>41</v>
      </c>
      <c r="G6" s="21" t="s">
        <v>50</v>
      </c>
      <c r="H6" s="21" t="s">
        <v>51</v>
      </c>
      <c r="I6" s="21" t="s">
        <v>41</v>
      </c>
      <c r="J6" s="21" t="s">
        <v>50</v>
      </c>
      <c r="K6" s="21" t="s">
        <v>51</v>
      </c>
      <c r="L6" s="21" t="s">
        <v>41</v>
      </c>
      <c r="M6" s="21" t="s">
        <v>50</v>
      </c>
      <c r="N6" s="21" t="s">
        <v>51</v>
      </c>
      <c r="O6" s="21" t="s">
        <v>41</v>
      </c>
      <c r="P6" s="69"/>
      <c r="R6"/>
      <c r="S6"/>
      <c r="T6"/>
    </row>
    <row r="7" spans="1:20" ht="18" customHeight="1" x14ac:dyDescent="0.2">
      <c r="B7" s="55">
        <v>2021</v>
      </c>
      <c r="C7" s="13" t="s">
        <v>11</v>
      </c>
      <c r="D7" s="14">
        <v>24.782</v>
      </c>
      <c r="E7" s="14">
        <v>250.85499999999999</v>
      </c>
      <c r="F7" s="14">
        <v>275.637</v>
      </c>
      <c r="G7" s="14">
        <v>0</v>
      </c>
      <c r="H7" s="14">
        <v>30.788</v>
      </c>
      <c r="I7" s="14">
        <v>30.788</v>
      </c>
      <c r="J7" s="14">
        <v>0</v>
      </c>
      <c r="K7" s="14">
        <v>0</v>
      </c>
      <c r="L7" s="14">
        <v>0</v>
      </c>
      <c r="M7" s="14">
        <v>24.782</v>
      </c>
      <c r="N7" s="14">
        <v>281.64400000000001</v>
      </c>
      <c r="O7" s="14">
        <v>306.42599999999999</v>
      </c>
      <c r="P7" s="15" t="s">
        <v>12</v>
      </c>
      <c r="Q7" s="58">
        <v>2021</v>
      </c>
    </row>
    <row r="8" spans="1:20" ht="18" customHeight="1" x14ac:dyDescent="0.2">
      <c r="B8" s="56"/>
      <c r="C8" s="13" t="s">
        <v>13</v>
      </c>
      <c r="D8" s="14">
        <v>13.62</v>
      </c>
      <c r="E8" s="14">
        <v>149.63999999999999</v>
      </c>
      <c r="F8" s="14">
        <v>163.26</v>
      </c>
      <c r="G8" s="14">
        <v>0</v>
      </c>
      <c r="H8" s="14">
        <v>28.536000000000001</v>
      </c>
      <c r="I8" s="14">
        <v>28.536000000000001</v>
      </c>
      <c r="J8" s="14">
        <v>0</v>
      </c>
      <c r="K8" s="14">
        <v>2.5049999999999999</v>
      </c>
      <c r="L8" s="14">
        <v>2.5049999999999999</v>
      </c>
      <c r="M8" s="14">
        <v>13.62</v>
      </c>
      <c r="N8" s="14">
        <v>180.68</v>
      </c>
      <c r="O8" s="14">
        <v>194.3</v>
      </c>
      <c r="P8" s="15" t="s">
        <v>14</v>
      </c>
      <c r="Q8" s="59"/>
    </row>
    <row r="9" spans="1:20" ht="18" customHeight="1" x14ac:dyDescent="0.2">
      <c r="B9" s="56"/>
      <c r="C9" s="13" t="s">
        <v>15</v>
      </c>
      <c r="D9" s="14">
        <v>12.452999999999999</v>
      </c>
      <c r="E9" s="14">
        <v>183.995</v>
      </c>
      <c r="F9" s="14">
        <v>196.44800000000001</v>
      </c>
      <c r="G9" s="14">
        <v>7.7549999999999999</v>
      </c>
      <c r="H9" s="14">
        <v>89.870999999999995</v>
      </c>
      <c r="I9" s="14">
        <v>97.626000000000005</v>
      </c>
      <c r="J9" s="14">
        <v>0</v>
      </c>
      <c r="K9" s="14">
        <v>0</v>
      </c>
      <c r="L9" s="14">
        <v>0</v>
      </c>
      <c r="M9" s="14">
        <v>20.207999999999998</v>
      </c>
      <c r="N9" s="14">
        <v>273.86599999999999</v>
      </c>
      <c r="O9" s="14">
        <v>294.07400000000001</v>
      </c>
      <c r="P9" s="15" t="s">
        <v>16</v>
      </c>
      <c r="Q9" s="59"/>
    </row>
    <row r="10" spans="1:20" ht="18" customHeight="1" x14ac:dyDescent="0.2">
      <c r="B10" s="56"/>
      <c r="C10" s="13" t="s">
        <v>17</v>
      </c>
      <c r="D10" s="14">
        <v>13.25</v>
      </c>
      <c r="E10" s="14">
        <v>208.28800000000001</v>
      </c>
      <c r="F10" s="14">
        <v>221.53800000000001</v>
      </c>
      <c r="G10" s="14">
        <v>4.0460000000000003</v>
      </c>
      <c r="H10" s="14">
        <v>108.121</v>
      </c>
      <c r="I10" s="14">
        <v>112.167</v>
      </c>
      <c r="J10" s="14">
        <v>0</v>
      </c>
      <c r="K10" s="14">
        <v>0</v>
      </c>
      <c r="L10" s="14">
        <v>0</v>
      </c>
      <c r="M10" s="14">
        <v>17.295999999999999</v>
      </c>
      <c r="N10" s="14">
        <v>316.40899999999999</v>
      </c>
      <c r="O10" s="14">
        <v>333.70499999999998</v>
      </c>
      <c r="P10" s="15" t="s">
        <v>18</v>
      </c>
      <c r="Q10" s="59"/>
    </row>
    <row r="11" spans="1:20" ht="18" customHeight="1" x14ac:dyDescent="0.2">
      <c r="B11" s="56"/>
      <c r="C11" s="13" t="s">
        <v>19</v>
      </c>
      <c r="D11" s="14">
        <v>55.091999999999999</v>
      </c>
      <c r="E11" s="14">
        <v>284.447</v>
      </c>
      <c r="F11" s="14">
        <v>339.53899999999999</v>
      </c>
      <c r="G11" s="14">
        <v>67.558000000000007</v>
      </c>
      <c r="H11" s="14">
        <v>126.06</v>
      </c>
      <c r="I11" s="14">
        <v>193.61799999999999</v>
      </c>
      <c r="J11" s="14">
        <v>0</v>
      </c>
      <c r="K11" s="14">
        <v>0</v>
      </c>
      <c r="L11" s="14">
        <v>0</v>
      </c>
      <c r="M11" s="14">
        <v>122.65</v>
      </c>
      <c r="N11" s="14">
        <v>410.50700000000001</v>
      </c>
      <c r="O11" s="14">
        <v>533.15700000000004</v>
      </c>
      <c r="P11" s="15" t="s">
        <v>20</v>
      </c>
      <c r="Q11" s="59"/>
    </row>
    <row r="12" spans="1:20" ht="18" customHeight="1" x14ac:dyDescent="0.2">
      <c r="B12" s="56"/>
      <c r="C12" s="13" t="s">
        <v>21</v>
      </c>
      <c r="D12" s="14">
        <v>146.81200000000001</v>
      </c>
      <c r="E12" s="14">
        <v>287.18200000000002</v>
      </c>
      <c r="F12" s="14">
        <v>433.99400000000003</v>
      </c>
      <c r="G12" s="14">
        <v>121.48699999999999</v>
      </c>
      <c r="H12" s="14">
        <v>89.307000000000002</v>
      </c>
      <c r="I12" s="14">
        <v>210.79400000000001</v>
      </c>
      <c r="J12" s="14">
        <v>0</v>
      </c>
      <c r="K12" s="14">
        <v>0</v>
      </c>
      <c r="L12" s="14">
        <v>0</v>
      </c>
      <c r="M12" s="14">
        <v>268.29899999999998</v>
      </c>
      <c r="N12" s="14">
        <v>376.488</v>
      </c>
      <c r="O12" s="14">
        <v>644.78700000000003</v>
      </c>
      <c r="P12" s="15" t="s">
        <v>22</v>
      </c>
      <c r="Q12" s="59"/>
    </row>
    <row r="13" spans="1:20" ht="18" customHeight="1" x14ac:dyDescent="0.2">
      <c r="B13" s="56"/>
      <c r="C13" s="13" t="s">
        <v>23</v>
      </c>
      <c r="D13" s="14">
        <v>132.17699999999999</v>
      </c>
      <c r="E13" s="14">
        <v>334.65499999999997</v>
      </c>
      <c r="F13" s="14">
        <v>466.83199999999999</v>
      </c>
      <c r="G13" s="14">
        <v>202.125</v>
      </c>
      <c r="H13" s="14">
        <v>225.26599999999999</v>
      </c>
      <c r="I13" s="14">
        <v>427.39100000000002</v>
      </c>
      <c r="J13" s="14">
        <v>0</v>
      </c>
      <c r="K13" s="14">
        <v>0</v>
      </c>
      <c r="L13" s="14">
        <v>0</v>
      </c>
      <c r="M13" s="14">
        <v>334.30200000000002</v>
      </c>
      <c r="N13" s="14">
        <v>559.92100000000005</v>
      </c>
      <c r="O13" s="14">
        <v>894.22400000000005</v>
      </c>
      <c r="P13" s="15" t="s">
        <v>24</v>
      </c>
      <c r="Q13" s="59"/>
    </row>
    <row r="14" spans="1:20" ht="18" customHeight="1" x14ac:dyDescent="0.2">
      <c r="B14" s="56"/>
      <c r="C14" s="13" t="s">
        <v>25</v>
      </c>
      <c r="D14" s="14">
        <v>151.34899999999999</v>
      </c>
      <c r="E14" s="14">
        <v>199.511</v>
      </c>
      <c r="F14" s="14">
        <v>350.86</v>
      </c>
      <c r="G14" s="14">
        <v>230.49299999999999</v>
      </c>
      <c r="H14" s="14">
        <v>233.017</v>
      </c>
      <c r="I14" s="14">
        <v>463.51</v>
      </c>
      <c r="J14" s="14">
        <v>4.7279999999999998</v>
      </c>
      <c r="K14" s="14">
        <v>0</v>
      </c>
      <c r="L14" s="14">
        <v>4.7279999999999998</v>
      </c>
      <c r="M14" s="14">
        <v>386.57</v>
      </c>
      <c r="N14" s="14">
        <v>432.52800000000002</v>
      </c>
      <c r="O14" s="14">
        <v>819.09900000000005</v>
      </c>
      <c r="P14" s="15" t="s">
        <v>26</v>
      </c>
      <c r="Q14" s="59"/>
    </row>
    <row r="15" spans="1:20" ht="18" customHeight="1" x14ac:dyDescent="0.2">
      <c r="B15" s="56"/>
      <c r="C15" s="13" t="s">
        <v>27</v>
      </c>
      <c r="D15" s="14">
        <v>152.35400000000001</v>
      </c>
      <c r="E15" s="14">
        <v>529.98099999999999</v>
      </c>
      <c r="F15" s="14">
        <v>682.33500000000004</v>
      </c>
      <c r="G15" s="14">
        <v>243.72300000000001</v>
      </c>
      <c r="H15" s="14">
        <v>172.71100000000001</v>
      </c>
      <c r="I15" s="14">
        <v>416.43400000000003</v>
      </c>
      <c r="J15" s="14">
        <v>3.5129999999999999</v>
      </c>
      <c r="K15" s="14">
        <v>1.597</v>
      </c>
      <c r="L15" s="14">
        <v>5.1100000000000003</v>
      </c>
      <c r="M15" s="14">
        <v>399.59</v>
      </c>
      <c r="N15" s="14">
        <v>704.28899999999999</v>
      </c>
      <c r="O15" s="14">
        <v>1103.8789999999999</v>
      </c>
      <c r="P15" s="15" t="s">
        <v>28</v>
      </c>
      <c r="Q15" s="59"/>
    </row>
    <row r="16" spans="1:20" ht="18" customHeight="1" x14ac:dyDescent="0.2">
      <c r="B16" s="56"/>
      <c r="C16" s="13" t="s">
        <v>29</v>
      </c>
      <c r="D16" s="14">
        <v>186.87700000000001</v>
      </c>
      <c r="E16" s="14">
        <v>359.53699999999998</v>
      </c>
      <c r="F16" s="14">
        <v>546.41399999999999</v>
      </c>
      <c r="G16" s="14">
        <v>294.88499999999999</v>
      </c>
      <c r="H16" s="14">
        <v>143.16200000000001</v>
      </c>
      <c r="I16" s="14">
        <v>438.04700000000003</v>
      </c>
      <c r="J16" s="14">
        <v>5.0650000000000004</v>
      </c>
      <c r="K16" s="14">
        <v>0</v>
      </c>
      <c r="L16" s="14">
        <v>5.0650000000000004</v>
      </c>
      <c r="M16" s="14">
        <v>486.827</v>
      </c>
      <c r="N16" s="14">
        <v>502.69900000000001</v>
      </c>
      <c r="O16" s="14">
        <v>989.52599999999995</v>
      </c>
      <c r="P16" s="15" t="s">
        <v>30</v>
      </c>
      <c r="Q16" s="59"/>
    </row>
    <row r="17" spans="2:17" ht="18" customHeight="1" x14ac:dyDescent="0.2">
      <c r="B17" s="56"/>
      <c r="C17" s="13" t="s">
        <v>31</v>
      </c>
      <c r="D17" s="14">
        <v>215.21899999999999</v>
      </c>
      <c r="E17" s="14">
        <v>403.81299999999999</v>
      </c>
      <c r="F17" s="14">
        <v>619.03200000000004</v>
      </c>
      <c r="G17" s="14">
        <v>474.09800000000001</v>
      </c>
      <c r="H17" s="14">
        <v>102.818</v>
      </c>
      <c r="I17" s="14">
        <v>576.91600000000005</v>
      </c>
      <c r="J17" s="14">
        <v>5.048</v>
      </c>
      <c r="K17" s="14">
        <v>4.9509999999999996</v>
      </c>
      <c r="L17" s="14">
        <v>9.9990000000000006</v>
      </c>
      <c r="M17" s="14">
        <v>694.36500000000001</v>
      </c>
      <c r="N17" s="14">
        <v>511.58199999999999</v>
      </c>
      <c r="O17" s="14">
        <v>1205.9469999999999</v>
      </c>
      <c r="P17" s="15" t="s">
        <v>32</v>
      </c>
      <c r="Q17" s="59"/>
    </row>
    <row r="18" spans="2:17" ht="18" customHeight="1" x14ac:dyDescent="0.2">
      <c r="B18" s="57"/>
      <c r="C18" s="13" t="s">
        <v>33</v>
      </c>
      <c r="D18" s="14">
        <v>166.29400000000001</v>
      </c>
      <c r="E18" s="14">
        <v>448.99</v>
      </c>
      <c r="F18" s="14">
        <v>615.28399999999999</v>
      </c>
      <c r="G18" s="14">
        <v>377.483</v>
      </c>
      <c r="H18" s="14">
        <v>93.956999999999994</v>
      </c>
      <c r="I18" s="14">
        <v>471.44</v>
      </c>
      <c r="J18" s="14">
        <v>4.9749999999999996</v>
      </c>
      <c r="K18" s="14">
        <v>4.3010000000000002</v>
      </c>
      <c r="L18" s="14">
        <v>9.2759999999999998</v>
      </c>
      <c r="M18" s="14">
        <v>548.75199999999995</v>
      </c>
      <c r="N18" s="14">
        <v>547.24800000000005</v>
      </c>
      <c r="O18" s="14">
        <v>1096.001</v>
      </c>
      <c r="P18" s="19" t="s">
        <v>34</v>
      </c>
      <c r="Q18" s="60"/>
    </row>
    <row r="19" spans="2:17" ht="18" customHeight="1" x14ac:dyDescent="0.2">
      <c r="B19" s="61" t="s">
        <v>35</v>
      </c>
      <c r="C19" s="62"/>
      <c r="D19" s="16">
        <v>1270.278</v>
      </c>
      <c r="E19" s="16">
        <v>3640.893</v>
      </c>
      <c r="F19" s="16">
        <v>4911.1710000000003</v>
      </c>
      <c r="G19" s="16">
        <v>2023.655</v>
      </c>
      <c r="H19" s="16">
        <v>1443.614</v>
      </c>
      <c r="I19" s="16">
        <v>3467.2689999999998</v>
      </c>
      <c r="J19" s="16">
        <v>23.33</v>
      </c>
      <c r="K19" s="16">
        <v>13.355</v>
      </c>
      <c r="L19" s="16">
        <v>36.685000000000002</v>
      </c>
      <c r="M19" s="16">
        <v>3317.2629999999999</v>
      </c>
      <c r="N19" s="16">
        <v>5097.8620000000001</v>
      </c>
      <c r="O19" s="16">
        <v>8415.125</v>
      </c>
      <c r="P19" s="63" t="s">
        <v>36</v>
      </c>
      <c r="Q19" s="64"/>
    </row>
    <row r="20" spans="2:17" x14ac:dyDescent="0.2">
      <c r="B20" s="55">
        <v>2022</v>
      </c>
      <c r="C20" s="13" t="s">
        <v>11</v>
      </c>
      <c r="D20" s="13">
        <v>201.3</v>
      </c>
      <c r="E20" s="13">
        <v>371.822</v>
      </c>
      <c r="F20" s="13">
        <v>573.12199999999996</v>
      </c>
      <c r="G20" s="13">
        <v>257.49400000000003</v>
      </c>
      <c r="H20" s="13">
        <v>92.843000000000004</v>
      </c>
      <c r="I20" s="13">
        <v>350.33699999999999</v>
      </c>
      <c r="J20" s="13">
        <v>2.629</v>
      </c>
      <c r="K20" s="13">
        <v>2.9580000000000002</v>
      </c>
      <c r="L20" s="13">
        <v>5.5869999999999997</v>
      </c>
      <c r="M20" s="13">
        <v>461.423</v>
      </c>
      <c r="N20" s="13">
        <v>467.62299999999999</v>
      </c>
      <c r="O20" s="13">
        <v>929.04600000000005</v>
      </c>
      <c r="P20" s="15" t="s">
        <v>12</v>
      </c>
      <c r="Q20" s="58">
        <v>2022</v>
      </c>
    </row>
    <row r="21" spans="2:17" x14ac:dyDescent="0.2">
      <c r="B21" s="56"/>
      <c r="C21" s="13" t="s">
        <v>13</v>
      </c>
      <c r="D21" s="13">
        <v>166.50899999999999</v>
      </c>
      <c r="E21" s="13">
        <v>393.767</v>
      </c>
      <c r="F21" s="13">
        <v>560.27599999999995</v>
      </c>
      <c r="G21" s="13">
        <v>180.00800000000001</v>
      </c>
      <c r="H21" s="13">
        <v>78.866</v>
      </c>
      <c r="I21" s="13">
        <v>258.87400000000002</v>
      </c>
      <c r="J21" s="13">
        <v>2.601</v>
      </c>
      <c r="K21" s="13">
        <v>2.319</v>
      </c>
      <c r="L21" s="13">
        <v>4.92</v>
      </c>
      <c r="M21" s="13">
        <v>349.11799999999999</v>
      </c>
      <c r="N21" s="13">
        <v>474.952</v>
      </c>
      <c r="O21" s="13">
        <v>824.07</v>
      </c>
      <c r="P21" s="15" t="s">
        <v>14</v>
      </c>
      <c r="Q21" s="59"/>
    </row>
    <row r="22" spans="2:17" x14ac:dyDescent="0.2">
      <c r="B22" s="56"/>
      <c r="C22" s="13" t="s">
        <v>15</v>
      </c>
      <c r="D22" s="13">
        <v>260.96899999999999</v>
      </c>
      <c r="E22" s="13">
        <v>480.38600000000002</v>
      </c>
      <c r="F22" s="13">
        <v>741.35500000000002</v>
      </c>
      <c r="G22" s="13">
        <v>461.62700000000001</v>
      </c>
      <c r="H22" s="13">
        <v>140.102</v>
      </c>
      <c r="I22" s="13">
        <v>601.72900000000004</v>
      </c>
      <c r="J22" s="13">
        <v>5.3849999999999998</v>
      </c>
      <c r="K22" s="13">
        <v>2.1320000000000001</v>
      </c>
      <c r="L22" s="13">
        <v>7.5170000000000003</v>
      </c>
      <c r="M22" s="13">
        <v>727.98099999999999</v>
      </c>
      <c r="N22" s="13">
        <v>622.62</v>
      </c>
      <c r="O22" s="13">
        <v>1350.6010000000001</v>
      </c>
      <c r="P22" s="15" t="s">
        <v>16</v>
      </c>
      <c r="Q22" s="59"/>
    </row>
    <row r="23" spans="2:17" x14ac:dyDescent="0.2">
      <c r="B23" s="56"/>
      <c r="C23" s="13" t="s">
        <v>17</v>
      </c>
      <c r="D23" s="13">
        <v>87.671999999999997</v>
      </c>
      <c r="E23" s="13">
        <v>540.49</v>
      </c>
      <c r="F23" s="13">
        <v>628.16200000000003</v>
      </c>
      <c r="G23" s="13">
        <v>228.26499999999999</v>
      </c>
      <c r="H23" s="13">
        <v>151.381</v>
      </c>
      <c r="I23" s="13">
        <v>379.64600000000002</v>
      </c>
      <c r="J23" s="13">
        <v>9.8000000000000004E-2</v>
      </c>
      <c r="K23" s="13">
        <v>2.77</v>
      </c>
      <c r="L23" s="13">
        <v>2.8679999999999999</v>
      </c>
      <c r="M23" s="13">
        <v>316.03500000000003</v>
      </c>
      <c r="N23" s="13">
        <v>694.64099999999996</v>
      </c>
      <c r="O23" s="13">
        <v>1010.675</v>
      </c>
      <c r="P23" s="15" t="s">
        <v>18</v>
      </c>
      <c r="Q23" s="59"/>
    </row>
    <row r="24" spans="2:17" x14ac:dyDescent="0.2">
      <c r="B24" s="56"/>
      <c r="C24" s="13" t="s">
        <v>19</v>
      </c>
      <c r="D24" s="13">
        <v>295.11099999999999</v>
      </c>
      <c r="E24" s="13">
        <v>402.86</v>
      </c>
      <c r="F24" s="13">
        <v>697.971</v>
      </c>
      <c r="G24" s="13">
        <v>657.10799999999995</v>
      </c>
      <c r="H24" s="13">
        <v>112.738</v>
      </c>
      <c r="I24" s="13">
        <v>769.846</v>
      </c>
      <c r="J24" s="13">
        <v>0.34499999999999997</v>
      </c>
      <c r="K24" s="13">
        <v>1.8919999999999999</v>
      </c>
      <c r="L24" s="13">
        <v>2.2370000000000001</v>
      </c>
      <c r="M24" s="13">
        <v>952.56399999999996</v>
      </c>
      <c r="N24" s="13">
        <v>517.49</v>
      </c>
      <c r="O24" s="13">
        <v>1470.0540000000001</v>
      </c>
      <c r="P24" s="15" t="s">
        <v>20</v>
      </c>
      <c r="Q24" s="59"/>
    </row>
    <row r="25" spans="2:17" x14ac:dyDescent="0.2">
      <c r="B25" s="56"/>
      <c r="C25" s="13" t="s">
        <v>21</v>
      </c>
      <c r="D25" s="13">
        <v>282.57600000000002</v>
      </c>
      <c r="E25" s="13">
        <v>648.98299999999995</v>
      </c>
      <c r="F25" s="13">
        <v>931.55899999999997</v>
      </c>
      <c r="G25" s="13">
        <v>585.83699999999999</v>
      </c>
      <c r="H25" s="13">
        <v>127.815</v>
      </c>
      <c r="I25" s="13">
        <v>713.65099999999995</v>
      </c>
      <c r="J25" s="13">
        <v>0.43099999999999999</v>
      </c>
      <c r="K25" s="13">
        <v>5.5069999999999997</v>
      </c>
      <c r="L25" s="13">
        <v>5.9379999999999997</v>
      </c>
      <c r="M25" s="13">
        <v>868.84400000000005</v>
      </c>
      <c r="N25" s="13">
        <v>782.30499999999995</v>
      </c>
      <c r="O25" s="13">
        <v>1651.1489999999999</v>
      </c>
      <c r="P25" s="15" t="s">
        <v>22</v>
      </c>
      <c r="Q25" s="59"/>
    </row>
    <row r="26" spans="2:17" x14ac:dyDescent="0.2">
      <c r="B26" s="56"/>
      <c r="C26" s="13" t="s">
        <v>23</v>
      </c>
      <c r="D26" s="13">
        <v>586.18299999999999</v>
      </c>
      <c r="E26" s="13">
        <v>790.15</v>
      </c>
      <c r="F26" s="13">
        <v>1376.3330000000001</v>
      </c>
      <c r="G26" s="13">
        <v>607.69399999999996</v>
      </c>
      <c r="H26" s="13">
        <v>215.58699999999999</v>
      </c>
      <c r="I26" s="13">
        <v>823.28099999999995</v>
      </c>
      <c r="J26" s="13">
        <v>1.1890000000000001</v>
      </c>
      <c r="K26" s="13">
        <v>9.4689999999999994</v>
      </c>
      <c r="L26" s="13">
        <v>10.657999999999999</v>
      </c>
      <c r="M26" s="13">
        <v>1195.066</v>
      </c>
      <c r="N26" s="13">
        <v>1015.206</v>
      </c>
      <c r="O26" s="13">
        <v>2210.2719999999999</v>
      </c>
      <c r="P26" s="15" t="s">
        <v>24</v>
      </c>
      <c r="Q26" s="59"/>
    </row>
    <row r="27" spans="2:17" x14ac:dyDescent="0.2">
      <c r="B27" s="56"/>
      <c r="C27" s="13" t="s">
        <v>25</v>
      </c>
      <c r="D27" s="13">
        <v>534.01900000000001</v>
      </c>
      <c r="E27" s="13">
        <v>406.95499999999998</v>
      </c>
      <c r="F27" s="13">
        <v>940.97400000000005</v>
      </c>
      <c r="G27" s="13">
        <v>686.85799999999995</v>
      </c>
      <c r="H27" s="13">
        <v>115.92700000000001</v>
      </c>
      <c r="I27" s="13">
        <v>802.78499999999997</v>
      </c>
      <c r="J27" s="13">
        <v>0.51400000000000001</v>
      </c>
      <c r="K27" s="13">
        <v>1.4590000000000001</v>
      </c>
      <c r="L27" s="13">
        <v>1.9730000000000001</v>
      </c>
      <c r="M27" s="13">
        <v>1221.3910000000001</v>
      </c>
      <c r="N27" s="13">
        <v>524.34100000000001</v>
      </c>
      <c r="O27" s="13">
        <v>1745.732</v>
      </c>
      <c r="P27" s="15" t="s">
        <v>26</v>
      </c>
      <c r="Q27" s="59"/>
    </row>
    <row r="28" spans="2:17" x14ac:dyDescent="0.2">
      <c r="B28" s="56"/>
      <c r="C28" s="13" t="s">
        <v>27</v>
      </c>
      <c r="D28" s="13">
        <v>330.69400000000002</v>
      </c>
      <c r="E28" s="13">
        <v>418.51799999999997</v>
      </c>
      <c r="F28" s="13">
        <v>749.21199999999999</v>
      </c>
      <c r="G28" s="13">
        <v>515.11099999999999</v>
      </c>
      <c r="H28" s="13">
        <v>96.036000000000001</v>
      </c>
      <c r="I28" s="13">
        <v>611.14700000000005</v>
      </c>
      <c r="J28" s="13">
        <v>0.29499999999999998</v>
      </c>
      <c r="K28" s="13">
        <v>1.234</v>
      </c>
      <c r="L28" s="13">
        <v>1.5289999999999999</v>
      </c>
      <c r="M28" s="13">
        <v>846.1</v>
      </c>
      <c r="N28" s="13">
        <v>515.78899999999999</v>
      </c>
      <c r="O28" s="13">
        <v>1361.8879999999999</v>
      </c>
      <c r="P28" s="15" t="s">
        <v>28</v>
      </c>
      <c r="Q28" s="59"/>
    </row>
    <row r="29" spans="2:17" x14ac:dyDescent="0.2">
      <c r="B29" s="56"/>
      <c r="C29" s="13" t="s">
        <v>29</v>
      </c>
      <c r="D29" s="13">
        <v>278.59500000000003</v>
      </c>
      <c r="E29" s="13">
        <v>425.35500000000002</v>
      </c>
      <c r="F29" s="13">
        <v>703.95</v>
      </c>
      <c r="G29" s="13">
        <v>496.28399999999999</v>
      </c>
      <c r="H29" s="13">
        <v>121.685</v>
      </c>
      <c r="I29" s="13">
        <v>617.96900000000005</v>
      </c>
      <c r="J29" s="13">
        <v>0.182</v>
      </c>
      <c r="K29" s="13">
        <v>1.0449999999999999</v>
      </c>
      <c r="L29" s="13">
        <v>1.2270000000000001</v>
      </c>
      <c r="M29" s="13">
        <v>775.06100000000004</v>
      </c>
      <c r="N29" s="13">
        <v>548.08500000000004</v>
      </c>
      <c r="O29" s="13">
        <v>1323.146</v>
      </c>
      <c r="P29" s="15" t="s">
        <v>30</v>
      </c>
      <c r="Q29" s="59"/>
    </row>
    <row r="30" spans="2:17" x14ac:dyDescent="0.2">
      <c r="B30" s="56"/>
      <c r="C30" s="13" t="s">
        <v>31</v>
      </c>
      <c r="D30" s="13">
        <v>384.93799999999999</v>
      </c>
      <c r="E30" s="13">
        <v>461.75299999999999</v>
      </c>
      <c r="F30" s="13">
        <v>846.69200000000001</v>
      </c>
      <c r="G30" s="13">
        <v>555.81500000000005</v>
      </c>
      <c r="H30" s="13">
        <v>140.09</v>
      </c>
      <c r="I30" s="13">
        <v>695.90499999999997</v>
      </c>
      <c r="J30" s="13">
        <v>1.319</v>
      </c>
      <c r="K30" s="13">
        <v>1.2210000000000001</v>
      </c>
      <c r="L30" s="13">
        <v>2.54</v>
      </c>
      <c r="M30" s="13">
        <v>942.072</v>
      </c>
      <c r="N30" s="13">
        <v>603.06500000000005</v>
      </c>
      <c r="O30" s="13">
        <v>1545.1369999999999</v>
      </c>
      <c r="P30" s="15" t="s">
        <v>32</v>
      </c>
      <c r="Q30" s="59"/>
    </row>
    <row r="31" spans="2:17" x14ac:dyDescent="0.2">
      <c r="B31" s="57"/>
      <c r="C31" s="13" t="s">
        <v>33</v>
      </c>
      <c r="D31" s="13">
        <v>293.09800000000001</v>
      </c>
      <c r="E31" s="13">
        <v>512.62300000000005</v>
      </c>
      <c r="F31" s="13">
        <v>805.721</v>
      </c>
      <c r="G31" s="13">
        <v>513.62199999999996</v>
      </c>
      <c r="H31" s="13">
        <v>138.52199999999999</v>
      </c>
      <c r="I31" s="13">
        <v>652.14400000000001</v>
      </c>
      <c r="J31" s="13">
        <v>1.2969999999999999</v>
      </c>
      <c r="K31" s="13">
        <v>1.4850000000000001</v>
      </c>
      <c r="L31" s="13">
        <v>2.782</v>
      </c>
      <c r="M31" s="13">
        <v>808.01700000000005</v>
      </c>
      <c r="N31" s="13">
        <v>652.63</v>
      </c>
      <c r="O31" s="13">
        <v>1460.6469999999999</v>
      </c>
      <c r="P31" s="19" t="s">
        <v>34</v>
      </c>
      <c r="Q31" s="60"/>
    </row>
    <row r="32" spans="2:17" x14ac:dyDescent="0.2">
      <c r="B32" s="61" t="s">
        <v>35</v>
      </c>
      <c r="C32" s="62"/>
      <c r="D32" s="32">
        <v>3701.665</v>
      </c>
      <c r="E32" s="32">
        <v>5853.6620000000003</v>
      </c>
      <c r="F32" s="32">
        <v>9555.3269999999993</v>
      </c>
      <c r="G32" s="32">
        <v>5745.7219999999998</v>
      </c>
      <c r="H32" s="32">
        <v>1531.5920000000001</v>
      </c>
      <c r="I32" s="32">
        <v>7277.3130000000001</v>
      </c>
      <c r="J32" s="32">
        <v>16.285</v>
      </c>
      <c r="K32" s="32">
        <v>33.491999999999997</v>
      </c>
      <c r="L32" s="32">
        <v>49.777000000000001</v>
      </c>
      <c r="M32" s="32">
        <v>9463.6710000000003</v>
      </c>
      <c r="N32" s="32">
        <v>7418.7449999999999</v>
      </c>
      <c r="O32" s="32">
        <v>16882.417000000001</v>
      </c>
      <c r="P32" s="63" t="s">
        <v>36</v>
      </c>
      <c r="Q32" s="64"/>
    </row>
  </sheetData>
  <mergeCells count="14">
    <mergeCell ref="P5:P6"/>
    <mergeCell ref="B19:C19"/>
    <mergeCell ref="P19:Q19"/>
    <mergeCell ref="C5:C6"/>
    <mergeCell ref="D5:F5"/>
    <mergeCell ref="G5:I5"/>
    <mergeCell ref="J5:L5"/>
    <mergeCell ref="M5:O5"/>
    <mergeCell ref="B20:B31"/>
    <mergeCell ref="Q20:Q31"/>
    <mergeCell ref="B32:C32"/>
    <mergeCell ref="P32:Q32"/>
    <mergeCell ref="B7:B18"/>
    <mergeCell ref="Q7:Q18"/>
  </mergeCells>
  <phoneticPr fontId="1" type="noConversion"/>
  <pageMargins left="0.7" right="0.7" top="0.75" bottom="0.75" header="0.3" footer="0.3"/>
  <pageSetup orientation="portrait" r:id="rId1"/>
  <headerFooter>
    <oddFooter>&amp;C&amp;1#&amp;"Calibri"&amp;11&amp;Kffa500CONFIDENTIAL▮▮مقيّد</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E28"/>
  <sheetViews>
    <sheetView showGridLines="0" zoomScale="73" zoomScaleNormal="80" workbookViewId="0">
      <selection activeCell="C10" sqref="C10"/>
    </sheetView>
  </sheetViews>
  <sheetFormatPr baseColWidth="10" defaultColWidth="8.83203125" defaultRowHeight="15" x14ac:dyDescent="0.2"/>
  <cols>
    <col min="2" max="2" width="40.1640625" style="3" bestFit="1" customWidth="1"/>
    <col min="3" max="3" width="53.33203125" style="1" customWidth="1"/>
    <col min="4" max="4" width="53.33203125" customWidth="1"/>
    <col min="5" max="5" width="35.33203125" style="4" bestFit="1" customWidth="1"/>
  </cols>
  <sheetData>
    <row r="2" spans="2:5" s="2" customFormat="1" ht="23.5" customHeight="1" x14ac:dyDescent="0.2">
      <c r="B2" s="33" t="s">
        <v>56</v>
      </c>
      <c r="C2" s="23"/>
      <c r="D2" s="24"/>
      <c r="E2" s="34" t="s">
        <v>57</v>
      </c>
    </row>
    <row r="3" spans="2:5" x14ac:dyDescent="0.2">
      <c r="B3" s="35"/>
      <c r="C3" s="36"/>
      <c r="D3" s="37"/>
      <c r="E3" s="38"/>
    </row>
    <row r="4" spans="2:5" ht="27.75" customHeight="1" x14ac:dyDescent="0.2">
      <c r="B4" s="39" t="s">
        <v>58</v>
      </c>
      <c r="C4" s="40" t="s">
        <v>59</v>
      </c>
      <c r="D4" s="41" t="s">
        <v>60</v>
      </c>
      <c r="E4" s="42" t="s">
        <v>61</v>
      </c>
    </row>
    <row r="5" spans="2:5" ht="42.75" customHeight="1" x14ac:dyDescent="0.2">
      <c r="B5" s="43" t="s">
        <v>62</v>
      </c>
      <c r="C5" s="44" t="s">
        <v>63</v>
      </c>
      <c r="D5" s="45" t="s">
        <v>64</v>
      </c>
      <c r="E5" s="46" t="s">
        <v>65</v>
      </c>
    </row>
    <row r="6" spans="2:5" ht="50.5" customHeight="1" x14ac:dyDescent="0.2">
      <c r="B6" s="47" t="s">
        <v>66</v>
      </c>
      <c r="C6" s="48" t="s">
        <v>67</v>
      </c>
      <c r="D6" s="49" t="s">
        <v>68</v>
      </c>
      <c r="E6" s="50" t="s">
        <v>6</v>
      </c>
    </row>
    <row r="7" spans="2:5" ht="54" customHeight="1" x14ac:dyDescent="0.2">
      <c r="B7" s="43" t="s">
        <v>69</v>
      </c>
      <c r="C7" s="44" t="s">
        <v>70</v>
      </c>
      <c r="D7" s="45" t="s">
        <v>71</v>
      </c>
      <c r="E7" s="46" t="s">
        <v>5</v>
      </c>
    </row>
    <row r="8" spans="2:5" ht="64.5" customHeight="1" x14ac:dyDescent="0.2">
      <c r="B8" s="47" t="s">
        <v>72</v>
      </c>
      <c r="C8" s="48" t="s">
        <v>73</v>
      </c>
      <c r="D8" s="49" t="s">
        <v>74</v>
      </c>
      <c r="E8" s="50" t="s">
        <v>7</v>
      </c>
    </row>
    <row r="9" spans="2:5" ht="50.25" customHeight="1" x14ac:dyDescent="0.2">
      <c r="B9" s="43" t="s">
        <v>75</v>
      </c>
      <c r="C9" s="44" t="s">
        <v>76</v>
      </c>
      <c r="D9" s="45" t="s">
        <v>77</v>
      </c>
      <c r="E9" s="46" t="s">
        <v>8</v>
      </c>
    </row>
    <row r="10" spans="2:5" ht="225" x14ac:dyDescent="0.2">
      <c r="B10" s="47" t="s">
        <v>78</v>
      </c>
      <c r="C10" s="48" t="s">
        <v>79</v>
      </c>
      <c r="D10" s="49" t="s">
        <v>80</v>
      </c>
      <c r="E10" s="50" t="s">
        <v>81</v>
      </c>
    </row>
    <row r="11" spans="2:5" ht="48" customHeight="1" x14ac:dyDescent="0.2">
      <c r="B11" s="47" t="s">
        <v>82</v>
      </c>
      <c r="C11" s="48" t="s">
        <v>83</v>
      </c>
      <c r="D11" s="49" t="s">
        <v>84</v>
      </c>
      <c r="E11" s="50" t="s">
        <v>85</v>
      </c>
    </row>
    <row r="12" spans="2:5" ht="37.5" customHeight="1" x14ac:dyDescent="0.2">
      <c r="B12" s="43" t="s">
        <v>86</v>
      </c>
      <c r="C12" s="44" t="s">
        <v>87</v>
      </c>
      <c r="D12" s="45" t="s">
        <v>88</v>
      </c>
      <c r="E12" s="46" t="s">
        <v>89</v>
      </c>
    </row>
    <row r="13" spans="2:5" ht="92.25" customHeight="1" x14ac:dyDescent="0.2">
      <c r="B13" s="47" t="s">
        <v>90</v>
      </c>
      <c r="C13" s="48" t="s">
        <v>91</v>
      </c>
      <c r="D13" s="49" t="s">
        <v>92</v>
      </c>
      <c r="E13" s="50" t="s">
        <v>93</v>
      </c>
    </row>
    <row r="14" spans="2:5" ht="90" customHeight="1" x14ac:dyDescent="0.2">
      <c r="B14" s="43" t="s">
        <v>94</v>
      </c>
      <c r="C14" s="44" t="s">
        <v>95</v>
      </c>
      <c r="D14" s="45" t="s">
        <v>96</v>
      </c>
      <c r="E14" s="46" t="s">
        <v>97</v>
      </c>
    </row>
    <row r="15" spans="2:5" ht="36" customHeight="1" x14ac:dyDescent="0.2">
      <c r="B15" s="47" t="s">
        <v>98</v>
      </c>
      <c r="C15" s="48" t="s">
        <v>99</v>
      </c>
      <c r="D15" s="49" t="s">
        <v>100</v>
      </c>
      <c r="E15" s="50" t="s">
        <v>101</v>
      </c>
    </row>
    <row r="16" spans="2:5" ht="45.75" customHeight="1" x14ac:dyDescent="0.2">
      <c r="B16" s="43" t="s">
        <v>102</v>
      </c>
      <c r="C16" s="44" t="s">
        <v>103</v>
      </c>
      <c r="D16" s="45" t="s">
        <v>104</v>
      </c>
      <c r="E16" s="46" t="s">
        <v>105</v>
      </c>
    </row>
    <row r="17" spans="2:5" ht="51" customHeight="1" x14ac:dyDescent="0.2">
      <c r="B17" s="47" t="s">
        <v>106</v>
      </c>
      <c r="C17" s="48" t="s">
        <v>107</v>
      </c>
      <c r="D17" s="49" t="s">
        <v>108</v>
      </c>
      <c r="E17" s="50" t="s">
        <v>109</v>
      </c>
    </row>
    <row r="18" spans="2:5" ht="74.25" customHeight="1" x14ac:dyDescent="0.2">
      <c r="B18" s="43" t="s">
        <v>110</v>
      </c>
      <c r="C18" s="44" t="s">
        <v>111</v>
      </c>
      <c r="D18" s="45" t="s">
        <v>112</v>
      </c>
      <c r="E18" s="46" t="s">
        <v>113</v>
      </c>
    </row>
    <row r="19" spans="2:5" ht="17" x14ac:dyDescent="0.2">
      <c r="D19" s="51"/>
    </row>
    <row r="20" spans="2:5" ht="17" x14ac:dyDescent="0.2">
      <c r="D20" s="51"/>
    </row>
    <row r="21" spans="2:5" ht="17" x14ac:dyDescent="0.2">
      <c r="D21" s="51"/>
    </row>
    <row r="22" spans="2:5" ht="17" x14ac:dyDescent="0.2">
      <c r="D22" s="51"/>
    </row>
    <row r="23" spans="2:5" ht="17" x14ac:dyDescent="0.2">
      <c r="D23" s="51"/>
    </row>
    <row r="24" spans="2:5" ht="17" x14ac:dyDescent="0.2">
      <c r="D24" s="51"/>
    </row>
    <row r="25" spans="2:5" ht="17" x14ac:dyDescent="0.2">
      <c r="D25" s="51"/>
    </row>
    <row r="26" spans="2:5" ht="17" x14ac:dyDescent="0.2">
      <c r="D26" s="51"/>
    </row>
    <row r="27" spans="2:5" ht="17" x14ac:dyDescent="0.2">
      <c r="D27" s="51"/>
    </row>
    <row r="28" spans="2:5" ht="17" x14ac:dyDescent="0.2">
      <c r="D28" s="52"/>
    </row>
  </sheetData>
  <sortState xmlns:xlrd2="http://schemas.microsoft.com/office/spreadsheetml/2017/richdata2" ref="B5:E18">
    <sortCondition ref="B5:B18"/>
  </sortState>
  <pageMargins left="0.7" right="0.7" top="0.75" bottom="0.75" header="0.3" footer="0.3"/>
  <pageSetup orientation="landscape" r:id="rId1"/>
  <headerFooter>
    <oddFooter>&amp;C&amp;1#&amp;"Calibri"&amp;11&amp;Kffa500CONFIDENTIAL▮▮مقيّد</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3"/>
  <sheetViews>
    <sheetView showGridLines="0" tabSelected="1" zoomScale="80" zoomScaleNormal="80" workbookViewId="0">
      <selection activeCell="H11" sqref="H11"/>
    </sheetView>
  </sheetViews>
  <sheetFormatPr baseColWidth="10" defaultColWidth="8.83203125" defaultRowHeight="15" x14ac:dyDescent="0.2"/>
  <cols>
    <col min="2" max="2" width="22.33203125" bestFit="1" customWidth="1"/>
    <col min="3" max="3" width="55.1640625" bestFit="1" customWidth="1"/>
    <col min="4" max="4" width="52.33203125" customWidth="1"/>
    <col min="5" max="5" width="22.33203125" bestFit="1" customWidth="1"/>
  </cols>
  <sheetData>
    <row r="1" spans="1:5" x14ac:dyDescent="0.2">
      <c r="A1" s="5" t="s">
        <v>49</v>
      </c>
    </row>
    <row r="2" spans="1:5" x14ac:dyDescent="0.2">
      <c r="A2" s="5"/>
    </row>
    <row r="3" spans="1:5" ht="27" customHeight="1" x14ac:dyDescent="0.2">
      <c r="B3" s="22" t="s">
        <v>2</v>
      </c>
      <c r="C3" s="23"/>
      <c r="D3" s="24"/>
      <c r="E3" s="25" t="s">
        <v>114</v>
      </c>
    </row>
    <row r="4" spans="1:5" ht="18" customHeight="1" x14ac:dyDescent="0.2">
      <c r="B4" s="78"/>
      <c r="C4" s="78"/>
    </row>
    <row r="5" spans="1:5" ht="20.25" customHeight="1" x14ac:dyDescent="0.2">
      <c r="B5" s="26" t="s">
        <v>115</v>
      </c>
      <c r="C5" s="27" t="s">
        <v>116</v>
      </c>
      <c r="D5" s="27" t="s">
        <v>117</v>
      </c>
      <c r="E5" s="28" t="s">
        <v>118</v>
      </c>
    </row>
    <row r="6" spans="1:5" ht="20.25" customHeight="1" x14ac:dyDescent="0.2">
      <c r="B6" s="26" t="s">
        <v>119</v>
      </c>
      <c r="C6" s="27" t="s">
        <v>120</v>
      </c>
      <c r="D6" s="27" t="s">
        <v>121</v>
      </c>
      <c r="E6" s="28" t="s">
        <v>122</v>
      </c>
    </row>
    <row r="7" spans="1:5" ht="20.25" customHeight="1" x14ac:dyDescent="0.2">
      <c r="B7" s="26" t="s">
        <v>123</v>
      </c>
      <c r="C7" s="29" t="s">
        <v>124</v>
      </c>
      <c r="D7" s="29" t="s">
        <v>125</v>
      </c>
      <c r="E7" s="28" t="s">
        <v>126</v>
      </c>
    </row>
    <row r="8" spans="1:5" ht="20.25" customHeight="1" x14ac:dyDescent="0.2">
      <c r="B8" s="26" t="s">
        <v>127</v>
      </c>
      <c r="C8" s="27" t="s">
        <v>128</v>
      </c>
      <c r="D8" s="27" t="s">
        <v>129</v>
      </c>
      <c r="E8" s="28" t="s">
        <v>130</v>
      </c>
    </row>
    <row r="9" spans="1:5" ht="20.25" customHeight="1" x14ac:dyDescent="0.2">
      <c r="B9" s="26" t="s">
        <v>131</v>
      </c>
      <c r="C9" s="29" t="s">
        <v>132</v>
      </c>
      <c r="D9" s="29" t="s">
        <v>133</v>
      </c>
      <c r="E9" s="28" t="s">
        <v>134</v>
      </c>
    </row>
    <row r="10" spans="1:5" ht="32" x14ac:dyDescent="0.2">
      <c r="B10" s="26" t="s">
        <v>135</v>
      </c>
      <c r="C10" s="29" t="s">
        <v>136</v>
      </c>
      <c r="D10" s="29" t="s">
        <v>137</v>
      </c>
      <c r="E10" s="28" t="s">
        <v>138</v>
      </c>
    </row>
    <row r="11" spans="1:5" ht="32" x14ac:dyDescent="0.2">
      <c r="B11" s="26" t="s">
        <v>139</v>
      </c>
      <c r="C11" s="29" t="s">
        <v>140</v>
      </c>
      <c r="D11" s="29" t="s">
        <v>141</v>
      </c>
      <c r="E11" s="28" t="s">
        <v>142</v>
      </c>
    </row>
    <row r="12" spans="1:5" ht="34" x14ac:dyDescent="0.2">
      <c r="B12" s="30" t="s">
        <v>143</v>
      </c>
      <c r="C12" s="29" t="s">
        <v>144</v>
      </c>
      <c r="D12" s="29" t="s">
        <v>144</v>
      </c>
      <c r="E12" s="31" t="s">
        <v>145</v>
      </c>
    </row>
    <row r="13" spans="1:5" ht="32" x14ac:dyDescent="0.2">
      <c r="B13" s="30" t="s">
        <v>146</v>
      </c>
      <c r="C13" s="29" t="s">
        <v>3</v>
      </c>
      <c r="D13" s="29" t="s">
        <v>4</v>
      </c>
      <c r="E13" s="31" t="s">
        <v>147</v>
      </c>
    </row>
  </sheetData>
  <mergeCells count="1">
    <mergeCell ref="B4:C4"/>
  </mergeCells>
  <phoneticPr fontId="1" type="noConversion"/>
  <pageMargins left="0.7" right="0.7" top="0.75" bottom="0.75" header="0.3" footer="0.3"/>
  <pageSetup orientation="portrait" r:id="rId1"/>
  <headerFooter>
    <oddFooter>&amp;C&amp;1#&amp;"Calibri"&amp;11&amp;Kffa500CONFIDENTIAL▮▮مقيّد</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sMasterSheet xmlns="936a2339-2208-45b6-8cf8-c7b8586c2bdd">false</IsMasterSheet>
    <IsToNotify xmlns="936a2339-2208-45b6-8cf8-c7b8586c2bdd">false</IsToNotif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8D407CD4110D34280A4FCBEEABCB71D" ma:contentTypeVersion="2" ma:contentTypeDescription="Create a new document." ma:contentTypeScope="" ma:versionID="482f8541f624af732e03d7649fa2b615">
  <xsd:schema xmlns:xsd="http://www.w3.org/2001/XMLSchema" xmlns:xs="http://www.w3.org/2001/XMLSchema" xmlns:p="http://schemas.microsoft.com/office/2006/metadata/properties" xmlns:ns2="936a2339-2208-45b6-8cf8-c7b8586c2bdd" targetNamespace="http://schemas.microsoft.com/office/2006/metadata/properties" ma:root="true" ma:fieldsID="db85a27ef0f79fbfa51b5ff1dc898ec6" ns2:_="">
    <xsd:import namespace="936a2339-2208-45b6-8cf8-c7b8586c2bdd"/>
    <xsd:element name="properties">
      <xsd:complexType>
        <xsd:sequence>
          <xsd:element name="documentManagement">
            <xsd:complexType>
              <xsd:all>
                <xsd:element ref="ns2:IsMasterSheet" minOccurs="0"/>
                <xsd:element ref="ns2:IsToNotif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a2339-2208-45b6-8cf8-c7b8586c2bdd" elementFormDefault="qualified">
    <xsd:import namespace="http://schemas.microsoft.com/office/2006/documentManagement/types"/>
    <xsd:import namespace="http://schemas.microsoft.com/office/infopath/2007/PartnerControls"/>
    <xsd:element name="IsMasterSheet" ma:index="8" nillable="true" ma:displayName="IsMasterSheet" ma:default="0" ma:internalName="IsMasterSheet">
      <xsd:simpleType>
        <xsd:restriction base="dms:Boolean"/>
      </xsd:simpleType>
    </xsd:element>
    <xsd:element name="IsToNotify" ma:index="9" nillable="true" ma:displayName="IsToNotify" ma:default="0" ma:internalName="IsToNotify">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31AA8B-5991-429B-B3F6-1165F2C257FA}">
  <ds:schemaRefs>
    <ds:schemaRef ds:uri="http://schemas.microsoft.com/office/2006/metadata/properties"/>
    <ds:schemaRef ds:uri="http://schemas.microsoft.com/office/2006/documentManagement/types"/>
    <ds:schemaRef ds:uri="936a2339-2208-45b6-8cf8-c7b8586c2bdd"/>
    <ds:schemaRef ds:uri="http://purl.org/dc/elements/1.1/"/>
    <ds:schemaRef ds:uri="http://www.w3.org/XML/1998/namespace"/>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60D8869B-4ACA-4268-B576-DF2B321EA556}">
  <ds:schemaRefs>
    <ds:schemaRef ds:uri="http://schemas.microsoft.com/sharepoint/v3/contenttype/forms"/>
  </ds:schemaRefs>
</ds:datastoreItem>
</file>

<file path=customXml/itemProps3.xml><?xml version="1.0" encoding="utf-8"?>
<ds:datastoreItem xmlns:ds="http://schemas.openxmlformats.org/officeDocument/2006/customXml" ds:itemID="{15C2F96F-C6F7-486F-A2CC-D24F99C603EE}">
  <ds:schemaRefs>
    <ds:schemaRef ds:uri="http://schemas.microsoft.com/office/2006/metadata/contentType"/>
    <ds:schemaRef ds:uri="http://schemas.microsoft.com/office/2006/metadata/properties/metaAttributes"/>
    <ds:schemaRef ds:uri="http://www.w3.org/2000/xmlns/"/>
    <ds:schemaRef ds:uri="http://www.w3.org/2001/XMLSchema"/>
    <ds:schemaRef ds:uri="936a2339-2208-45b6-8cf8-c7b8586c2bd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O2</vt:lpstr>
      <vt:lpstr>O3</vt:lpstr>
      <vt:lpstr>O5</vt:lpstr>
      <vt:lpstr>Definitions</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لينه بن عتيق ID 442201288</dc:creator>
  <cp:keywords/>
  <dc:description/>
  <cp:lastModifiedBy>رند الجذلاني ID 443201519</cp:lastModifiedBy>
  <cp:revision/>
  <dcterms:created xsi:type="dcterms:W3CDTF">2020-12-23T07:57:07Z</dcterms:created>
  <dcterms:modified xsi:type="dcterms:W3CDTF">2024-12-05T20:00:27Z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0x01010038D407CD4110D34280A4FCBEEABCB71D</vt:lpwstr>
  </property>
  <property fmtid="{D5CDD505-2E9C-101B-9397-08002B2CF9AE}" pid="3" name="MSIP_Label_cdb2f9b6-c019-4a1d-92bd-8b6b5e4cd113_Enabled">
    <vt:lpwstr>true</vt:lpwstr>
  </property>
  <property fmtid="{D5CDD505-2E9C-101B-9397-08002B2CF9AE}" pid="4" name="MSIP_Label_cdb2f9b6-c019-4a1d-92bd-8b6b5e4cd113_SetDate">
    <vt:lpwstr>2022-11-17T12:33:10Z</vt:lpwstr>
  </property>
  <property fmtid="{D5CDD505-2E9C-101B-9397-08002B2CF9AE}" pid="5" name="MSIP_Label_cdb2f9b6-c019-4a1d-92bd-8b6b5e4cd113_Method">
    <vt:lpwstr>Standard</vt:lpwstr>
  </property>
  <property fmtid="{D5CDD505-2E9C-101B-9397-08002B2CF9AE}" pid="6" name="MSIP_Label_cdb2f9b6-c019-4a1d-92bd-8b6b5e4cd113_Name">
    <vt:lpwstr>Confidential - Everyone Use Editable</vt:lpwstr>
  </property>
  <property fmtid="{D5CDD505-2E9C-101B-9397-08002B2CF9AE}" pid="7" name="MSIP_Label_cdb2f9b6-c019-4a1d-92bd-8b6b5e4cd113_SiteId">
    <vt:lpwstr>ff15e738-5482-43ed-8edb-d38d79c00011</vt:lpwstr>
  </property>
  <property fmtid="{D5CDD505-2E9C-101B-9397-08002B2CF9AE}" pid="8" name="MSIP_Label_cdb2f9b6-c019-4a1d-92bd-8b6b5e4cd113_ActionId">
    <vt:lpwstr>29a1badf-6545-4d21-bceb-9a1bf86015ff</vt:lpwstr>
  </property>
  <property fmtid="{D5CDD505-2E9C-101B-9397-08002B2CF9AE}" pid="9" name="MSIP_Label_cdb2f9b6-c019-4a1d-92bd-8b6b5e4cd113_ContentBits">
    <vt:lpwstr>2</vt:lpwstr>
  </property>
  <property fmtid="{D5CDD505-2E9C-101B-9397-08002B2CF9AE}" pid="10" name="MediaServiceImageTags">
    <vt:lpwstr/>
  </property>
</Properties>
</file>