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/>
  <mc:AlternateContent xmlns:mc="http://schemas.openxmlformats.org/markup-compatibility/2006">
    <mc:Choice Requires="x15">
      <x15ac:absPath xmlns:x15ac="http://schemas.microsoft.com/office/spreadsheetml/2010/11/ac" url="/Users/see/Documents/截图/未命名文件夹/"/>
    </mc:Choice>
  </mc:AlternateContent>
  <xr:revisionPtr revIDLastSave="0" documentId="13_ncr:1_{5BC49FEE-6698-0A40-BC1B-A94840BFB605}" xr6:coauthVersionLast="40" xr6:coauthVersionMax="40" xr10:uidLastSave="{00000000-0000-0000-0000-000000000000}"/>
  <bookViews>
    <workbookView xWindow="0" yWindow="0" windowWidth="40960" windowHeight="23040" xr2:uid="{00000000-000D-0000-FFFF-FFFF00000000}"/>
  </bookViews>
  <sheets>
    <sheet name="住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K856" i="1" l="1"/>
  <c r="AK855" i="1"/>
  <c r="AK854" i="1"/>
  <c r="AK853" i="1"/>
  <c r="AK852" i="1"/>
  <c r="AK851" i="1"/>
  <c r="AK850" i="1"/>
  <c r="AK849" i="1"/>
  <c r="AK848" i="1"/>
  <c r="AK847" i="1"/>
  <c r="AK846" i="1"/>
  <c r="BE845" i="1"/>
  <c r="AK845" i="1"/>
  <c r="BC844" i="1"/>
  <c r="BE844" i="1" s="1"/>
  <c r="AK844" i="1"/>
  <c r="BC843" i="1"/>
  <c r="BE843" i="1" s="1"/>
  <c r="AK843" i="1"/>
  <c r="BE842" i="1"/>
  <c r="BC842" i="1"/>
  <c r="AK842" i="1"/>
  <c r="BC841" i="1"/>
  <c r="BE841" i="1" s="1"/>
  <c r="AK841" i="1"/>
  <c r="BC840" i="1"/>
  <c r="BE840" i="1" s="1"/>
  <c r="AK840" i="1"/>
  <c r="BC839" i="1"/>
  <c r="BE839" i="1" s="1"/>
  <c r="AK839" i="1"/>
  <c r="BE838" i="1"/>
  <c r="BC838" i="1"/>
  <c r="AK838" i="1"/>
  <c r="BC837" i="1"/>
  <c r="BE837" i="1" s="1"/>
  <c r="AK837" i="1"/>
  <c r="BC836" i="1"/>
  <c r="AK836" i="1"/>
  <c r="BC835" i="1"/>
  <c r="AK835" i="1"/>
  <c r="BE834" i="1"/>
  <c r="AK834" i="1"/>
  <c r="BE833" i="1"/>
  <c r="BC833" i="1"/>
  <c r="AK833" i="1"/>
  <c r="BC832" i="1"/>
  <c r="BE832" i="1" s="1"/>
  <c r="AK832" i="1"/>
  <c r="BE831" i="1"/>
  <c r="AK831" i="1"/>
  <c r="BE830" i="1"/>
  <c r="BC830" i="1"/>
  <c r="AK830" i="1"/>
  <c r="BC829" i="1"/>
  <c r="BE829" i="1" s="1"/>
  <c r="AK829" i="1"/>
  <c r="BC828" i="1"/>
  <c r="BE828" i="1" s="1"/>
  <c r="AK828" i="1"/>
  <c r="BC827" i="1"/>
  <c r="BE827" i="1" s="1"/>
  <c r="AK827" i="1"/>
  <c r="BE826" i="1"/>
  <c r="BC826" i="1"/>
  <c r="AK826" i="1"/>
  <c r="BC825" i="1"/>
  <c r="BE825" i="1" s="1"/>
  <c r="AK825" i="1"/>
  <c r="BC824" i="1"/>
  <c r="BE824" i="1" s="1"/>
  <c r="AK824" i="1"/>
  <c r="BE823" i="1"/>
  <c r="BC823" i="1"/>
  <c r="AK823" i="1"/>
  <c r="BE822" i="1"/>
  <c r="BC822" i="1"/>
  <c r="AK822" i="1"/>
  <c r="BC821" i="1"/>
  <c r="AK821" i="1"/>
  <c r="BE820" i="1"/>
  <c r="BC820" i="1"/>
  <c r="AK820" i="1"/>
  <c r="BE819" i="1"/>
  <c r="BC819" i="1"/>
  <c r="AK819" i="1"/>
  <c r="BC818" i="1"/>
  <c r="BE818" i="1" s="1"/>
  <c r="AK818" i="1"/>
  <c r="BC817" i="1"/>
  <c r="BE817" i="1" s="1"/>
  <c r="AK817" i="1"/>
  <c r="BE816" i="1"/>
  <c r="BC816" i="1"/>
  <c r="AK816" i="1"/>
  <c r="BE815" i="1"/>
  <c r="BC815" i="1"/>
  <c r="AK815" i="1"/>
  <c r="BC814" i="1"/>
  <c r="BE814" i="1" s="1"/>
  <c r="AK814" i="1"/>
  <c r="BC813" i="1"/>
  <c r="BE813" i="1" s="1"/>
  <c r="AK813" i="1"/>
  <c r="BE812" i="1"/>
  <c r="BC812" i="1"/>
  <c r="AK812" i="1"/>
  <c r="BC811" i="1"/>
  <c r="AK811" i="1"/>
  <c r="BC810" i="1"/>
  <c r="BE810" i="1" s="1"/>
  <c r="AK810" i="1"/>
  <c r="BE809" i="1"/>
  <c r="BC809" i="1"/>
  <c r="AK809" i="1"/>
  <c r="BE808" i="1"/>
  <c r="BC808" i="1"/>
  <c r="AK808" i="1"/>
  <c r="BC807" i="1"/>
  <c r="BE807" i="1" s="1"/>
  <c r="AK807" i="1"/>
  <c r="BC806" i="1"/>
  <c r="BE806" i="1" s="1"/>
  <c r="AK806" i="1"/>
  <c r="AK805" i="1"/>
  <c r="AK804" i="1"/>
  <c r="AK803" i="1"/>
  <c r="AK802" i="1"/>
  <c r="AK801" i="1"/>
  <c r="AK800" i="1"/>
  <c r="AK799" i="1"/>
  <c r="AK798" i="1"/>
  <c r="AK797" i="1"/>
  <c r="AK796" i="1"/>
  <c r="AK795" i="1"/>
  <c r="AK794" i="1"/>
  <c r="AK793" i="1"/>
  <c r="AK792" i="1"/>
  <c r="AK791" i="1"/>
  <c r="AK790" i="1"/>
  <c r="AK789" i="1"/>
  <c r="AK788" i="1"/>
  <c r="AK787" i="1"/>
  <c r="AK786" i="1"/>
  <c r="AK785" i="1"/>
  <c r="AK784" i="1"/>
  <c r="AK783" i="1"/>
  <c r="AK782" i="1"/>
  <c r="AK781" i="1"/>
  <c r="BC780" i="1"/>
  <c r="BE780" i="1" s="1"/>
  <c r="AK780" i="1"/>
  <c r="AK779" i="1"/>
  <c r="AK778" i="1"/>
  <c r="AK777" i="1"/>
  <c r="AK776" i="1"/>
  <c r="AK775" i="1"/>
  <c r="AK774" i="1"/>
  <c r="AK773" i="1"/>
  <c r="AK772" i="1"/>
  <c r="AK771" i="1"/>
  <c r="AK770" i="1"/>
  <c r="AK769" i="1"/>
  <c r="AK768" i="1"/>
  <c r="AK767" i="1"/>
  <c r="AK766" i="1"/>
  <c r="AK765" i="1"/>
  <c r="AK764" i="1"/>
  <c r="AK763" i="1"/>
  <c r="AK762" i="1"/>
  <c r="AK761" i="1"/>
  <c r="AK760" i="1"/>
  <c r="AK759" i="1"/>
  <c r="AK758" i="1"/>
  <c r="AK757" i="1"/>
  <c r="AK756" i="1"/>
  <c r="AK755" i="1"/>
  <c r="AK754" i="1"/>
  <c r="AK753" i="1"/>
  <c r="AK752" i="1"/>
  <c r="AK751" i="1"/>
  <c r="AK750" i="1"/>
  <c r="AK749" i="1"/>
  <c r="AK748" i="1"/>
  <c r="AK747" i="1"/>
  <c r="AK746" i="1"/>
  <c r="AK745" i="1"/>
  <c r="AK744" i="1"/>
  <c r="AK743" i="1"/>
  <c r="AK742" i="1"/>
  <c r="AK741" i="1"/>
  <c r="AK740" i="1"/>
  <c r="AK739" i="1"/>
  <c r="AK738" i="1"/>
  <c r="AK737" i="1"/>
  <c r="AK736" i="1"/>
  <c r="AK735" i="1"/>
  <c r="AK734" i="1"/>
  <c r="AK733" i="1"/>
  <c r="AK732" i="1"/>
  <c r="AK731" i="1"/>
  <c r="AK730" i="1"/>
  <c r="AK729" i="1"/>
  <c r="AK728" i="1"/>
  <c r="AK727" i="1"/>
  <c r="AK726" i="1"/>
  <c r="AK725" i="1"/>
  <c r="AK724" i="1"/>
  <c r="AK723" i="1"/>
  <c r="AK722" i="1"/>
  <c r="AK721" i="1"/>
  <c r="AK720" i="1"/>
  <c r="AK719" i="1"/>
  <c r="AK718" i="1"/>
  <c r="AK717" i="1"/>
  <c r="AK716" i="1"/>
  <c r="AK715" i="1"/>
  <c r="AK714" i="1"/>
  <c r="AK713" i="1"/>
  <c r="AK712" i="1"/>
  <c r="AK711" i="1"/>
  <c r="AK710" i="1"/>
  <c r="AK709" i="1"/>
  <c r="AK708" i="1"/>
  <c r="AK707" i="1"/>
  <c r="AK706" i="1"/>
  <c r="AK705" i="1"/>
  <c r="AK704" i="1"/>
  <c r="AK703" i="1"/>
  <c r="AK702" i="1"/>
  <c r="AK701" i="1"/>
  <c r="AK700" i="1"/>
  <c r="AK699" i="1"/>
  <c r="AK698" i="1"/>
  <c r="AK697" i="1"/>
  <c r="AK696" i="1"/>
  <c r="AK695" i="1"/>
  <c r="AK694" i="1"/>
  <c r="AK693" i="1"/>
  <c r="AK692" i="1"/>
  <c r="AK691" i="1"/>
  <c r="AK690" i="1"/>
  <c r="AK689" i="1"/>
  <c r="AK688" i="1"/>
  <c r="AK687" i="1"/>
  <c r="AK686" i="1"/>
  <c r="AK685" i="1"/>
  <c r="AK684" i="1"/>
  <c r="AK683" i="1"/>
  <c r="AK682" i="1"/>
  <c r="AK681" i="1"/>
  <c r="AK680" i="1"/>
  <c r="AK679" i="1"/>
  <c r="AK678" i="1"/>
  <c r="AK677" i="1"/>
  <c r="AK676" i="1"/>
  <c r="AK675" i="1"/>
  <c r="AK674" i="1"/>
  <c r="AK673" i="1"/>
  <c r="AK672" i="1"/>
  <c r="AK671" i="1"/>
  <c r="AK670" i="1"/>
  <c r="AK669" i="1"/>
  <c r="AK668" i="1"/>
  <c r="AK667" i="1"/>
  <c r="AK666" i="1"/>
  <c r="AK665" i="1"/>
  <c r="AK664" i="1"/>
  <c r="AK663" i="1"/>
  <c r="AK662" i="1"/>
  <c r="AK661" i="1"/>
  <c r="AK660" i="1"/>
  <c r="AK659" i="1"/>
  <c r="AK658" i="1"/>
  <c r="AK657" i="1"/>
  <c r="AK656" i="1"/>
  <c r="AK655" i="1"/>
  <c r="AK654" i="1"/>
  <c r="AK653" i="1"/>
  <c r="AK652" i="1"/>
  <c r="AK651" i="1"/>
  <c r="AK650" i="1"/>
  <c r="AK649" i="1"/>
  <c r="AK648" i="1"/>
  <c r="AK647" i="1"/>
  <c r="AK646" i="1"/>
  <c r="AK645" i="1"/>
  <c r="AK644" i="1"/>
  <c r="AK643" i="1"/>
  <c r="AK642" i="1"/>
  <c r="AK641" i="1"/>
  <c r="AK640" i="1"/>
  <c r="AK639" i="1"/>
  <c r="AK638" i="1"/>
  <c r="AK637" i="1"/>
  <c r="AK636" i="1"/>
  <c r="AK635" i="1"/>
  <c r="AK634" i="1"/>
  <c r="AK633" i="1"/>
  <c r="AK632" i="1"/>
  <c r="AK631" i="1"/>
  <c r="AK630" i="1"/>
  <c r="AK629" i="1"/>
  <c r="AK628" i="1"/>
  <c r="AK627" i="1"/>
  <c r="AK626" i="1"/>
  <c r="AK625" i="1"/>
  <c r="AK624" i="1"/>
  <c r="AK623" i="1"/>
  <c r="AK622" i="1"/>
  <c r="AK621" i="1"/>
  <c r="AK620" i="1"/>
  <c r="AK619" i="1"/>
  <c r="AK618" i="1"/>
  <c r="AK617" i="1"/>
  <c r="AK616" i="1"/>
  <c r="AK615" i="1"/>
  <c r="AK614" i="1"/>
  <c r="AK613" i="1"/>
  <c r="AK612" i="1"/>
  <c r="AK611" i="1"/>
  <c r="AK610" i="1"/>
  <c r="AK609" i="1"/>
  <c r="AK608" i="1"/>
  <c r="AK607" i="1"/>
  <c r="AK606" i="1"/>
  <c r="AK605" i="1"/>
  <c r="AK604" i="1"/>
  <c r="AK603" i="1"/>
  <c r="AK602" i="1"/>
  <c r="AK601" i="1"/>
  <c r="AK600" i="1"/>
  <c r="AK599" i="1"/>
  <c r="AK598" i="1"/>
  <c r="AK597" i="1"/>
  <c r="AK596" i="1"/>
  <c r="AK595" i="1"/>
  <c r="AK594" i="1"/>
  <c r="AK593" i="1"/>
  <c r="AK592" i="1"/>
  <c r="AK591" i="1"/>
  <c r="AK590" i="1"/>
  <c r="AK589" i="1"/>
  <c r="AK588" i="1"/>
  <c r="AK587" i="1"/>
  <c r="AK586" i="1"/>
  <c r="AK585" i="1"/>
  <c r="AK584" i="1"/>
  <c r="AK583" i="1"/>
  <c r="AK582" i="1"/>
  <c r="AK581" i="1"/>
  <c r="AK580" i="1"/>
  <c r="AK579" i="1"/>
  <c r="AK578" i="1"/>
  <c r="AK577" i="1"/>
  <c r="AK576" i="1"/>
  <c r="AK575" i="1"/>
  <c r="AK574" i="1"/>
  <c r="AK573" i="1"/>
  <c r="AK572" i="1"/>
  <c r="AK571" i="1"/>
  <c r="AK570" i="1"/>
  <c r="AK569" i="1"/>
  <c r="AK568" i="1"/>
  <c r="AK567" i="1"/>
  <c r="AK566" i="1"/>
  <c r="AK565" i="1"/>
  <c r="AK564" i="1"/>
  <c r="AK563" i="1"/>
  <c r="AK562" i="1"/>
  <c r="AK561" i="1"/>
  <c r="AK560" i="1"/>
  <c r="AK559" i="1"/>
  <c r="AK558" i="1"/>
  <c r="AK557" i="1"/>
  <c r="AK556" i="1"/>
  <c r="AK555" i="1"/>
  <c r="AK554" i="1"/>
  <c r="AK553" i="1"/>
  <c r="AK552" i="1"/>
  <c r="AK551" i="1"/>
  <c r="AK550" i="1"/>
  <c r="AK549" i="1"/>
  <c r="AK548" i="1"/>
  <c r="AK547" i="1"/>
  <c r="AK546" i="1"/>
  <c r="AK545" i="1"/>
  <c r="AK544" i="1"/>
  <c r="AK543" i="1"/>
  <c r="AK542" i="1"/>
  <c r="AK541" i="1"/>
  <c r="AK540" i="1"/>
  <c r="AK539" i="1"/>
  <c r="AK538" i="1"/>
  <c r="AK537" i="1"/>
  <c r="AK536" i="1"/>
  <c r="AK535" i="1"/>
  <c r="AK534" i="1"/>
  <c r="AK533" i="1"/>
  <c r="AK532" i="1"/>
  <c r="AK531" i="1"/>
  <c r="AK530" i="1"/>
  <c r="AK529" i="1"/>
  <c r="AK528" i="1"/>
  <c r="AK527" i="1"/>
  <c r="AK526" i="1"/>
  <c r="AK525" i="1"/>
  <c r="AK524" i="1"/>
  <c r="AK523" i="1"/>
  <c r="AK522" i="1"/>
  <c r="AK521" i="1"/>
  <c r="AK520" i="1"/>
  <c r="AK519" i="1"/>
  <c r="AK518" i="1"/>
  <c r="AK517" i="1"/>
  <c r="AK516" i="1"/>
  <c r="AK515" i="1"/>
  <c r="AK514" i="1"/>
  <c r="AK513" i="1"/>
  <c r="AK512" i="1"/>
  <c r="AK511" i="1"/>
  <c r="AK510" i="1"/>
  <c r="AK509" i="1"/>
  <c r="AK508" i="1"/>
  <c r="AK507" i="1"/>
  <c r="AK506" i="1"/>
  <c r="AK505" i="1"/>
  <c r="AK504" i="1"/>
  <c r="AK503" i="1"/>
  <c r="AK502" i="1"/>
  <c r="AK501" i="1"/>
  <c r="AK500" i="1"/>
  <c r="AK499" i="1"/>
  <c r="AK498" i="1"/>
  <c r="AK497" i="1"/>
  <c r="AK496" i="1"/>
  <c r="AK495" i="1"/>
  <c r="AK494" i="1"/>
  <c r="AK493" i="1"/>
  <c r="AK492" i="1"/>
  <c r="AK491" i="1"/>
  <c r="AK490" i="1"/>
  <c r="AK489" i="1"/>
  <c r="AK488" i="1"/>
  <c r="AK487" i="1"/>
  <c r="AK486" i="1"/>
  <c r="AK485" i="1"/>
  <c r="AK484" i="1"/>
  <c r="AK483" i="1"/>
  <c r="AK482" i="1"/>
  <c r="AK481" i="1"/>
  <c r="AK480" i="1"/>
  <c r="AK479" i="1"/>
  <c r="AK478" i="1"/>
  <c r="AK477" i="1"/>
  <c r="AK476" i="1"/>
  <c r="AK475" i="1"/>
  <c r="AK474" i="1"/>
  <c r="AK473" i="1"/>
  <c r="AK472" i="1"/>
  <c r="AK471" i="1"/>
  <c r="AK470" i="1"/>
  <c r="AK469" i="1"/>
  <c r="AK468" i="1"/>
  <c r="AK467" i="1"/>
  <c r="AK466" i="1"/>
  <c r="AK465" i="1"/>
  <c r="AK464" i="1"/>
  <c r="AK463" i="1"/>
  <c r="AK462" i="1"/>
  <c r="AK461" i="1"/>
  <c r="AK460" i="1"/>
  <c r="AK459" i="1"/>
  <c r="AK458" i="1"/>
  <c r="AK457" i="1"/>
  <c r="AK456" i="1"/>
  <c r="AK455" i="1"/>
  <c r="AK454" i="1"/>
  <c r="AK453" i="1"/>
  <c r="AK452" i="1"/>
  <c r="AK451" i="1"/>
  <c r="AK450" i="1"/>
  <c r="AK449" i="1"/>
  <c r="AK448" i="1"/>
  <c r="AK447" i="1"/>
  <c r="AK446" i="1"/>
  <c r="AK445" i="1"/>
  <c r="AK444" i="1"/>
  <c r="AK443" i="1"/>
  <c r="AK442" i="1"/>
  <c r="AK441" i="1"/>
  <c r="AK440" i="1"/>
  <c r="AK439" i="1"/>
  <c r="AK438" i="1"/>
  <c r="AK437" i="1"/>
  <c r="AK436" i="1"/>
  <c r="AK435" i="1"/>
  <c r="AK434" i="1"/>
  <c r="AK433" i="1"/>
  <c r="AK432" i="1"/>
  <c r="AK431" i="1"/>
  <c r="AK430" i="1"/>
  <c r="AK429" i="1"/>
  <c r="AK428" i="1"/>
  <c r="AK427" i="1"/>
  <c r="AK426" i="1"/>
  <c r="AK425" i="1"/>
  <c r="AK424" i="1"/>
  <c r="AK423" i="1"/>
  <c r="AK422" i="1"/>
  <c r="AK421" i="1"/>
  <c r="AK420" i="1"/>
  <c r="AK419" i="1"/>
  <c r="AK418" i="1"/>
  <c r="AK417" i="1"/>
  <c r="AK416" i="1"/>
  <c r="AK415" i="1"/>
  <c r="AK414" i="1"/>
  <c r="AK413" i="1"/>
  <c r="AK412" i="1"/>
  <c r="AK411" i="1"/>
  <c r="AK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K393" i="1"/>
  <c r="AK392" i="1"/>
  <c r="AK391" i="1"/>
  <c r="AK390" i="1"/>
  <c r="AK389" i="1"/>
  <c r="AK388" i="1"/>
  <c r="AK387" i="1"/>
  <c r="AK386" i="1"/>
  <c r="AK385" i="1"/>
  <c r="AK384" i="1"/>
  <c r="AK383" i="1"/>
  <c r="AK382" i="1"/>
  <c r="AK381" i="1"/>
  <c r="AK380" i="1"/>
  <c r="AK379" i="1"/>
  <c r="AK378" i="1"/>
  <c r="AK377" i="1"/>
  <c r="AK376" i="1"/>
  <c r="AK375" i="1"/>
  <c r="AK374" i="1"/>
  <c r="AK373" i="1"/>
  <c r="AK372" i="1"/>
  <c r="AK371" i="1"/>
  <c r="AK370" i="1"/>
  <c r="AK369" i="1"/>
  <c r="AK368" i="1"/>
  <c r="AK367" i="1"/>
  <c r="AK366" i="1"/>
  <c r="AK365" i="1"/>
  <c r="AK364" i="1"/>
  <c r="AK363" i="1"/>
  <c r="AK362" i="1"/>
  <c r="AK361" i="1"/>
  <c r="AK360" i="1"/>
  <c r="AK359" i="1"/>
  <c r="AK358" i="1"/>
  <c r="AK357" i="1"/>
  <c r="AK356" i="1"/>
  <c r="AK355" i="1"/>
  <c r="AK354" i="1"/>
  <c r="AK353" i="1"/>
  <c r="AK352" i="1"/>
  <c r="AK351" i="1"/>
  <c r="AK350" i="1"/>
  <c r="AK349" i="1"/>
  <c r="AK348" i="1"/>
  <c r="AK347" i="1"/>
  <c r="AK346" i="1"/>
  <c r="AK345" i="1"/>
  <c r="AK344" i="1"/>
  <c r="AK343" i="1"/>
  <c r="AK342" i="1"/>
  <c r="AK341" i="1"/>
  <c r="AK340" i="1"/>
  <c r="AK339" i="1"/>
  <c r="AK338" i="1"/>
  <c r="AK337" i="1"/>
  <c r="AK336" i="1"/>
  <c r="AK335" i="1"/>
  <c r="AK334" i="1"/>
  <c r="AK333" i="1"/>
  <c r="AK332" i="1"/>
  <c r="AK331" i="1"/>
  <c r="AK330" i="1"/>
  <c r="AK329" i="1"/>
  <c r="AK328" i="1"/>
  <c r="AK327" i="1"/>
  <c r="AK326" i="1"/>
  <c r="AK325" i="1"/>
  <c r="AK324" i="1"/>
  <c r="AK323" i="1"/>
  <c r="AK322" i="1"/>
  <c r="AK321" i="1"/>
  <c r="AK320" i="1"/>
  <c r="AK319" i="1"/>
  <c r="AK318" i="1"/>
  <c r="AK317" i="1"/>
  <c r="AK316" i="1"/>
  <c r="AK315" i="1"/>
  <c r="AK314" i="1"/>
  <c r="AK313" i="1"/>
  <c r="AK312" i="1"/>
  <c r="AK311" i="1"/>
  <c r="AK31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AK288" i="1"/>
  <c r="AK287" i="1"/>
  <c r="AK286" i="1"/>
  <c r="AK285" i="1"/>
  <c r="AK284" i="1"/>
  <c r="AK283" i="1"/>
  <c r="AK282" i="1"/>
  <c r="AK281" i="1"/>
  <c r="AK280" i="1"/>
  <c r="AK279" i="1"/>
  <c r="AK278" i="1"/>
  <c r="AK277" i="1"/>
  <c r="AK276" i="1"/>
  <c r="AK275" i="1"/>
  <c r="AK274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</calcChain>
</file>

<file path=xl/sharedStrings.xml><?xml version="1.0" encoding="utf-8"?>
<sst xmlns="http://schemas.openxmlformats.org/spreadsheetml/2006/main" count="11979" uniqueCount="1494">
  <si>
    <t>患者信息</t>
  </si>
  <si>
    <t>医疗付款方式</t>
  </si>
  <si>
    <t>患者编号</t>
  </si>
  <si>
    <t>年龄</t>
  </si>
  <si>
    <t>出生日期</t>
  </si>
  <si>
    <t>性别</t>
  </si>
  <si>
    <t>现住址</t>
  </si>
  <si>
    <t>疾病名称</t>
  </si>
  <si>
    <r>
      <rPr>
        <sz val="10.5"/>
        <color theme="1"/>
        <rFont val="Times New Roman"/>
        <family val="1"/>
      </rPr>
      <t>ICD-10</t>
    </r>
    <r>
      <rPr>
        <sz val="10.5"/>
        <color indexed="8"/>
        <rFont val="宋体"/>
        <family val="3"/>
        <charset val="134"/>
      </rPr>
      <t>编码</t>
    </r>
  </si>
  <si>
    <t>治疗费</t>
  </si>
  <si>
    <t>药品费</t>
  </si>
  <si>
    <t>手术费</t>
  </si>
  <si>
    <t>其他费用</t>
  </si>
  <si>
    <t>参保类型</t>
  </si>
  <si>
    <t>保险统筹基金支付费用</t>
  </si>
  <si>
    <t>患者自付费用</t>
  </si>
  <si>
    <t>医疗救助负担</t>
  </si>
  <si>
    <t>其他方式支付费用</t>
  </si>
  <si>
    <t>西药</t>
  </si>
  <si>
    <t>中成药</t>
  </si>
  <si>
    <t>中草药</t>
  </si>
  <si>
    <t>44</t>
  </si>
  <si>
    <t>1</t>
  </si>
  <si>
    <t>急性上呼吸道感染</t>
  </si>
  <si>
    <t>45</t>
  </si>
  <si>
    <t>三元大明7组</t>
  </si>
  <si>
    <t>79</t>
  </si>
  <si>
    <t>19371114</t>
  </si>
  <si>
    <t>三元大村7组</t>
  </si>
  <si>
    <t>60</t>
  </si>
  <si>
    <t>19561012</t>
  </si>
  <si>
    <t>三元双龙7组</t>
  </si>
  <si>
    <t>肾结石</t>
  </si>
  <si>
    <t>19380605</t>
  </si>
  <si>
    <t>2</t>
  </si>
  <si>
    <t>铜鼓乡柏果村1组</t>
  </si>
  <si>
    <t>19570805</t>
  </si>
  <si>
    <t>三元乡 新星村委会 08组</t>
  </si>
  <si>
    <t>三元乡</t>
  </si>
  <si>
    <t>胃溃疡</t>
  </si>
  <si>
    <t>57</t>
  </si>
  <si>
    <t>19600623</t>
  </si>
  <si>
    <t>三元乡 大村村委会 03组</t>
  </si>
  <si>
    <t>50</t>
  </si>
  <si>
    <t>19661116</t>
  </si>
  <si>
    <t>67</t>
  </si>
  <si>
    <t>19490920</t>
  </si>
  <si>
    <t>47</t>
  </si>
  <si>
    <t>19700319</t>
  </si>
  <si>
    <t>61</t>
  </si>
  <si>
    <t>肩周炎</t>
  </si>
  <si>
    <t>19570106</t>
  </si>
  <si>
    <t>荨麻疹</t>
  </si>
  <si>
    <t>76</t>
  </si>
  <si>
    <t>19410704</t>
  </si>
  <si>
    <t>三元乡 大村村委会 05组</t>
  </si>
  <si>
    <t>三元乡 大村村委会 02组</t>
  </si>
  <si>
    <t>71</t>
  </si>
  <si>
    <t>19460509</t>
  </si>
  <si>
    <t>63</t>
  </si>
  <si>
    <t>19531115</t>
  </si>
  <si>
    <t>54</t>
  </si>
  <si>
    <t>19630222</t>
  </si>
  <si>
    <t>慢性支气管炎</t>
  </si>
  <si>
    <t>19550915</t>
  </si>
  <si>
    <t>三元乡大明村2组</t>
  </si>
  <si>
    <t>62</t>
  </si>
  <si>
    <t>19540917</t>
  </si>
  <si>
    <t>三元大村3组</t>
  </si>
  <si>
    <t>53</t>
  </si>
  <si>
    <t>19640709</t>
  </si>
  <si>
    <t>三元乡坝头村2组</t>
  </si>
  <si>
    <t>52</t>
  </si>
  <si>
    <t>19650621</t>
  </si>
  <si>
    <t>19691126</t>
  </si>
  <si>
    <t>三元乡佛岩村3组</t>
  </si>
  <si>
    <t>74</t>
  </si>
  <si>
    <t>19421230</t>
  </si>
  <si>
    <t>三元乡新星村11组</t>
  </si>
  <si>
    <t>66</t>
  </si>
  <si>
    <t>19500906</t>
  </si>
  <si>
    <t>三元乡大村6组48号</t>
  </si>
  <si>
    <t>过敏性皮炎</t>
  </si>
  <si>
    <t>77</t>
  </si>
  <si>
    <t>19400215</t>
  </si>
  <si>
    <t>三元坝头2组</t>
  </si>
  <si>
    <t>19531111</t>
  </si>
  <si>
    <t>三元乡胡村3组</t>
  </si>
  <si>
    <t>70</t>
  </si>
  <si>
    <t>19470220</t>
  </si>
  <si>
    <t>19541014</t>
  </si>
  <si>
    <t>三元佛岩4组</t>
  </si>
  <si>
    <t>19470311</t>
  </si>
  <si>
    <t>三元乡大村2组</t>
  </si>
  <si>
    <t>19661117</t>
  </si>
  <si>
    <t>三元胡村8组</t>
  </si>
  <si>
    <t>19570517</t>
  </si>
  <si>
    <t>三元乡坝头村1组</t>
  </si>
  <si>
    <t>风湿病</t>
  </si>
  <si>
    <t>19561019</t>
  </si>
  <si>
    <t>三元乡大池9组</t>
  </si>
  <si>
    <t>19460510</t>
  </si>
  <si>
    <t>三元乡天堂村1组</t>
  </si>
  <si>
    <t>89</t>
  </si>
  <si>
    <t>19270916</t>
  </si>
  <si>
    <t>19650504</t>
  </si>
  <si>
    <t>三元天堂2组</t>
  </si>
  <si>
    <t>肺部感染</t>
  </si>
  <si>
    <t>65</t>
  </si>
  <si>
    <t>19520210</t>
  </si>
  <si>
    <t>19500916</t>
  </si>
  <si>
    <t>三元乡胡村1组</t>
  </si>
  <si>
    <t>脑梗死</t>
  </si>
  <si>
    <t>27</t>
  </si>
  <si>
    <t>19891120</t>
  </si>
  <si>
    <t>19430316</t>
  </si>
  <si>
    <t>64</t>
  </si>
  <si>
    <t>19521127</t>
  </si>
  <si>
    <t>19410211</t>
  </si>
  <si>
    <t>75</t>
  </si>
  <si>
    <t>19411125</t>
  </si>
  <si>
    <t>三元双龙4组</t>
  </si>
  <si>
    <t>19640913</t>
  </si>
  <si>
    <t>三元坝头1组</t>
  </si>
  <si>
    <t>81</t>
  </si>
  <si>
    <t>19360612</t>
  </si>
  <si>
    <t>三元富民路500号</t>
  </si>
  <si>
    <t>三元大池2组</t>
  </si>
  <si>
    <t>三元胡村6组</t>
  </si>
  <si>
    <t>三元佛岩3组</t>
  </si>
  <si>
    <t>三元新星7组</t>
  </si>
  <si>
    <t>三元大村6组</t>
  </si>
  <si>
    <t>肠炎</t>
  </si>
  <si>
    <t>三元大村10组</t>
  </si>
  <si>
    <t>三元乡坝头村6组6号</t>
  </si>
  <si>
    <t>三元乡大村8组</t>
  </si>
  <si>
    <t>三元乡 胡村村委会 06组</t>
  </si>
  <si>
    <t>三元乡 天堂村委会 03组</t>
  </si>
  <si>
    <t>三元乡 熊家村委会 05组</t>
  </si>
  <si>
    <t>三元坝头6组</t>
  </si>
  <si>
    <t>三元乡大村3组</t>
  </si>
  <si>
    <t>关节炎</t>
  </si>
  <si>
    <t>三元乡坝头村5组</t>
  </si>
  <si>
    <t>三元乡 新星村委会 06组</t>
  </si>
  <si>
    <t>三元乡大村7组</t>
  </si>
  <si>
    <t>三元乡大村10组</t>
  </si>
  <si>
    <t>三元胡村5组</t>
  </si>
  <si>
    <t>三元新星5组</t>
  </si>
  <si>
    <t>三元乡大明村五组</t>
  </si>
  <si>
    <t>三元乡 大沟村委会 08组</t>
  </si>
  <si>
    <t>三元佛岩7组</t>
  </si>
  <si>
    <t>三元乡 坝头村委会 05组</t>
  </si>
  <si>
    <t>三元乡大池村八组</t>
  </si>
  <si>
    <t>三元佛岩8组</t>
  </si>
  <si>
    <t>三元乡 大池村委会 01组</t>
  </si>
  <si>
    <t>三元大村1组</t>
  </si>
  <si>
    <t>三元乡新星村9组</t>
  </si>
  <si>
    <t>三元大村4组</t>
  </si>
  <si>
    <t>三元乡 坝头村委会 02组</t>
  </si>
  <si>
    <t>三元乡 天堂村委会 01组</t>
  </si>
  <si>
    <t>三元乡 大村村委会 06组</t>
  </si>
  <si>
    <t>三元乡新星村10组</t>
  </si>
  <si>
    <t>三元乡 坝头村委会 01组</t>
  </si>
  <si>
    <t>三元天堂4组</t>
  </si>
  <si>
    <t>慢性胃炎</t>
  </si>
  <si>
    <t>三元乡天堂村2组</t>
  </si>
  <si>
    <t>三元乡 胡村村委会 02组</t>
  </si>
  <si>
    <t>三元坝头3组</t>
  </si>
  <si>
    <t>风湿性关节炎</t>
  </si>
  <si>
    <t>三元乡 坝头村委会 04组</t>
  </si>
  <si>
    <t>三元乡 天堂村委会 04组</t>
  </si>
  <si>
    <t>冠心病心律失常型</t>
  </si>
  <si>
    <t>三元天堂5组</t>
  </si>
  <si>
    <t>三元乡双龙村9组</t>
  </si>
  <si>
    <t>三元乡大池村12组</t>
  </si>
  <si>
    <t>三元大池7组</t>
  </si>
  <si>
    <t>低血压</t>
  </si>
  <si>
    <t>腹痛</t>
  </si>
  <si>
    <t>三元乡 大明村委会 07组</t>
  </si>
  <si>
    <t>三元新兴7组</t>
  </si>
  <si>
    <t>三元乡 新星村委会 07组</t>
  </si>
  <si>
    <t>三元乡 大沟村委会 04组</t>
  </si>
  <si>
    <t>三元天堂村1组</t>
  </si>
  <si>
    <t>三元乡佛岩村8组</t>
  </si>
  <si>
    <t>三元乡 坝头村委会 06组</t>
  </si>
  <si>
    <t>三元乡大池村6组</t>
  </si>
  <si>
    <t>三元乡佛岩村4组</t>
  </si>
  <si>
    <t>三元乡 佛岩村委会 06组</t>
  </si>
  <si>
    <t>三元乡双龙村10组</t>
  </si>
  <si>
    <t>结膜炎</t>
  </si>
  <si>
    <t>肺炎</t>
  </si>
  <si>
    <t>三元乡胡村5组</t>
  </si>
  <si>
    <t>急性支气管炎</t>
  </si>
  <si>
    <t>51</t>
  </si>
  <si>
    <t>胆囊炎</t>
  </si>
  <si>
    <t>三元佛岩1组</t>
  </si>
  <si>
    <t>脑动脉供血不足</t>
  </si>
  <si>
    <t>急性牙周炎</t>
  </si>
  <si>
    <t>三元大池1组</t>
  </si>
  <si>
    <t>三元乡新星3组</t>
  </si>
  <si>
    <t>三元新星9组</t>
  </si>
  <si>
    <t>三元新星6组</t>
  </si>
  <si>
    <t>三元胡村2组</t>
  </si>
  <si>
    <t>三元乡新星村6组</t>
  </si>
  <si>
    <t>G45.901</t>
  </si>
  <si>
    <t>腰椎间盘突出</t>
  </si>
  <si>
    <t>M51.202</t>
  </si>
  <si>
    <t>19560925</t>
  </si>
  <si>
    <t>68</t>
  </si>
  <si>
    <t>19490111</t>
  </si>
  <si>
    <t>19650106</t>
  </si>
  <si>
    <t>83</t>
  </si>
  <si>
    <t>19340924</t>
  </si>
  <si>
    <t>三元大沟村2组</t>
  </si>
  <si>
    <t>19430114</t>
  </si>
  <si>
    <t>19520818</t>
  </si>
  <si>
    <t>三元乡 双龙村委会 04组</t>
  </si>
  <si>
    <t>82</t>
  </si>
  <si>
    <t>19350425</t>
  </si>
  <si>
    <t>19560525</t>
  </si>
  <si>
    <t>80</t>
  </si>
  <si>
    <t>19370309</t>
  </si>
  <si>
    <t>三元乡 大村村委会 11组</t>
  </si>
  <si>
    <t>73</t>
  </si>
  <si>
    <t>19440429</t>
  </si>
  <si>
    <t>井江乡 广济村委会 05组</t>
  </si>
  <si>
    <t>19700109</t>
  </si>
  <si>
    <t>69</t>
  </si>
  <si>
    <t>19480425</t>
  </si>
  <si>
    <t>43</t>
  </si>
  <si>
    <t>19740712</t>
  </si>
  <si>
    <t>90</t>
  </si>
  <si>
    <t>19270721</t>
  </si>
  <si>
    <t>19480217</t>
  </si>
  <si>
    <t>19540504</t>
  </si>
  <si>
    <t>19471120</t>
  </si>
  <si>
    <t>19351113</t>
  </si>
  <si>
    <t>李端其林4组</t>
  </si>
  <si>
    <t>19520906</t>
  </si>
  <si>
    <t>三元养老院</t>
  </si>
  <si>
    <t>19471226</t>
  </si>
  <si>
    <t>19350611</t>
  </si>
  <si>
    <t>三元乡坝头村6组43号</t>
  </si>
  <si>
    <t>三元坝头5组</t>
  </si>
  <si>
    <t>表10  基层医疗机构住院费用信息表</t>
  </si>
  <si>
    <t>住院信息</t>
  </si>
  <si>
    <t>出院诊断信息</t>
  </si>
  <si>
    <t>住院费用信息（单位：元）</t>
  </si>
  <si>
    <t>首要诊断</t>
  </si>
  <si>
    <t>其他诊断1</t>
  </si>
  <si>
    <t>其他诊断2</t>
  </si>
  <si>
    <t>其他诊断3</t>
  </si>
  <si>
    <t>入院日期</t>
  </si>
  <si>
    <t>出院日期</t>
  </si>
  <si>
    <t>实际住院天数</t>
  </si>
  <si>
    <t>入院科室</t>
  </si>
  <si>
    <t>出院科室</t>
  </si>
  <si>
    <t>损伤、中毒的外部原因</t>
  </si>
  <si>
    <t>入院病情</t>
  </si>
  <si>
    <t>出院情况</t>
  </si>
  <si>
    <t>TNM分期</t>
  </si>
  <si>
    <t>检查情况</t>
  </si>
  <si>
    <t>离院方式</t>
  </si>
  <si>
    <t>是否手术</t>
  </si>
  <si>
    <t>抗菌素名称1</t>
  </si>
  <si>
    <t>抗菌素名称2</t>
  </si>
  <si>
    <t>抗菌素名称3</t>
  </si>
  <si>
    <t>抗菌素名称4</t>
  </si>
  <si>
    <t>抗菌素使用情况*</t>
  </si>
  <si>
    <r>
      <rPr>
        <sz val="10.5"/>
        <color theme="1"/>
        <rFont val="Times New Roman"/>
        <family val="1"/>
      </rPr>
      <t>I  C D  -  1  0</t>
    </r>
    <r>
      <rPr>
        <sz val="10.5"/>
        <color rgb="FF000000"/>
        <rFont val="宋体"/>
        <family val="3"/>
        <charset val="134"/>
      </rPr>
      <t>编码</t>
    </r>
  </si>
  <si>
    <r>
      <rPr>
        <sz val="10.5"/>
        <color theme="1"/>
        <rFont val="Times New Roman"/>
        <family val="1"/>
      </rPr>
      <t>ICD-10</t>
    </r>
    <r>
      <rPr>
        <sz val="10.5"/>
        <color rgb="FF000000"/>
        <rFont val="宋体"/>
        <family val="3"/>
        <charset val="134"/>
      </rPr>
      <t>编码</t>
    </r>
  </si>
  <si>
    <t>住院总费用</t>
  </si>
  <si>
    <t>综合医疗服务类</t>
  </si>
  <si>
    <t>诊断类</t>
  </si>
  <si>
    <t>康复费</t>
  </si>
  <si>
    <t>血液和血液制品</t>
  </si>
  <si>
    <t>耗材类</t>
  </si>
  <si>
    <t>个人账户支付</t>
  </si>
  <si>
    <t>非手术治疗费</t>
  </si>
  <si>
    <t>麻醉费</t>
  </si>
  <si>
    <t>病理诊断费</t>
  </si>
  <si>
    <t>实验室诊断费</t>
  </si>
  <si>
    <t>影像学诊断费</t>
  </si>
  <si>
    <t>临床诊断费</t>
  </si>
  <si>
    <t>检查用一次性医用材料费</t>
  </si>
  <si>
    <t>治疗用一次性医用材料费</t>
  </si>
  <si>
    <t>手术用一次性医用材料费</t>
  </si>
  <si>
    <t>19430914</t>
  </si>
  <si>
    <t>20171226</t>
  </si>
  <si>
    <t>20171229</t>
  </si>
  <si>
    <t>3</t>
  </si>
  <si>
    <t>全科</t>
  </si>
  <si>
    <t>好转</t>
  </si>
  <si>
    <t>否</t>
  </si>
  <si>
    <t>冠状动脉粥样硬化性心脏病</t>
  </si>
  <si>
    <t>I25.105</t>
  </si>
  <si>
    <t>城乡居民</t>
  </si>
  <si>
    <t>19641006</t>
  </si>
  <si>
    <t>三元胡村1组</t>
  </si>
  <si>
    <t>20171218</t>
  </si>
  <si>
    <t>11</t>
  </si>
  <si>
    <t>脑动脉硬化</t>
  </si>
  <si>
    <t>D64.903</t>
  </si>
  <si>
    <t>19720104</t>
  </si>
  <si>
    <t>长宁三元</t>
  </si>
  <si>
    <t>20171227</t>
  </si>
  <si>
    <t>泌尿道感染</t>
  </si>
  <si>
    <t>19471025</t>
  </si>
  <si>
    <t>20171223</t>
  </si>
  <si>
    <t>6</t>
  </si>
  <si>
    <t>I67.202</t>
  </si>
  <si>
    <t>19520225</t>
  </si>
  <si>
    <t>三元新星4组</t>
  </si>
  <si>
    <t>20171224</t>
  </si>
  <si>
    <t>5</t>
  </si>
  <si>
    <t>J42xx02</t>
  </si>
  <si>
    <t>20171217</t>
  </si>
  <si>
    <t>12</t>
  </si>
  <si>
    <t>肺源性心脏病</t>
  </si>
  <si>
    <t>19550902</t>
  </si>
  <si>
    <t>三元大沟1组</t>
  </si>
  <si>
    <t>20171221</t>
  </si>
  <si>
    <t>8</t>
  </si>
  <si>
    <t>慢性阻塞性肺疾病</t>
  </si>
  <si>
    <t>I50.911</t>
  </si>
  <si>
    <t>19430805</t>
  </si>
  <si>
    <t>20171119</t>
  </si>
  <si>
    <t>40</t>
  </si>
  <si>
    <t>19520112</t>
  </si>
  <si>
    <t>20171228</t>
  </si>
  <si>
    <t>4</t>
  </si>
  <si>
    <t>19630615</t>
  </si>
  <si>
    <t>三元乡新星村9组1号</t>
  </si>
  <si>
    <t>20171219</t>
  </si>
  <si>
    <t>10</t>
  </si>
  <si>
    <t>I63.902</t>
  </si>
  <si>
    <t>72</t>
  </si>
  <si>
    <t>19451219</t>
  </si>
  <si>
    <t>20171216</t>
  </si>
  <si>
    <t>20171225</t>
  </si>
  <si>
    <t>9</t>
  </si>
  <si>
    <t>慢性肺源性心脏病</t>
  </si>
  <si>
    <t>I27.902</t>
  </si>
  <si>
    <t>39</t>
  </si>
  <si>
    <t>19780316</t>
  </si>
  <si>
    <t>三元新星11组</t>
  </si>
  <si>
    <t>20171222</t>
  </si>
  <si>
    <t>H81.904</t>
  </si>
  <si>
    <t>19461122</t>
  </si>
  <si>
    <t>三元胡村7组</t>
  </si>
  <si>
    <t>20171212</t>
  </si>
  <si>
    <t>I27.901</t>
  </si>
  <si>
    <t>19401108</t>
  </si>
  <si>
    <t>三元乡大池村</t>
  </si>
  <si>
    <t>19550326</t>
  </si>
  <si>
    <t>20171214</t>
  </si>
  <si>
    <t>19780818</t>
  </si>
  <si>
    <t>三元乡双龙村8组</t>
  </si>
  <si>
    <t>三元乡 大明村委会 05组</t>
  </si>
  <si>
    <t>84</t>
  </si>
  <si>
    <t>19330204</t>
  </si>
  <si>
    <t>20171211</t>
  </si>
  <si>
    <t>15</t>
  </si>
  <si>
    <t>19470705</t>
  </si>
  <si>
    <t>三元乡大村5组</t>
  </si>
  <si>
    <t>19470219</t>
  </si>
  <si>
    <t>三元乡大村4组</t>
  </si>
  <si>
    <t>19411126</t>
  </si>
  <si>
    <t>20171210</t>
  </si>
  <si>
    <t>13</t>
  </si>
  <si>
    <t>19500713</t>
  </si>
  <si>
    <t>颈椎病</t>
  </si>
  <si>
    <t>19551202</t>
  </si>
  <si>
    <t>7</t>
  </si>
  <si>
    <t>D02.202</t>
  </si>
  <si>
    <t>58</t>
  </si>
  <si>
    <t>19590311</t>
  </si>
  <si>
    <t>J20.904</t>
  </si>
  <si>
    <t>19700408</t>
  </si>
  <si>
    <t>三元大村9组</t>
  </si>
  <si>
    <t>20171215</t>
  </si>
  <si>
    <t>急性化脓性扁桃体炎</t>
  </si>
  <si>
    <t>J03.904</t>
  </si>
  <si>
    <t>19420511</t>
  </si>
  <si>
    <t>19470920</t>
  </si>
  <si>
    <t>20171220</t>
  </si>
  <si>
    <t>19440406</t>
  </si>
  <si>
    <t>19370410</t>
  </si>
  <si>
    <t>三元双龙9组</t>
  </si>
  <si>
    <t>20171127</t>
  </si>
  <si>
    <t>32</t>
  </si>
  <si>
    <t>K29.502</t>
  </si>
  <si>
    <t>19420103</t>
  </si>
  <si>
    <t>三元乡大村六组</t>
  </si>
  <si>
    <t>E14.901</t>
  </si>
  <si>
    <t>19470515</t>
  </si>
  <si>
    <t>59</t>
  </si>
  <si>
    <t>19580116</t>
  </si>
  <si>
    <t>三元乡胡村6组</t>
  </si>
  <si>
    <t>19480905</t>
  </si>
  <si>
    <t>三元新星1组</t>
  </si>
  <si>
    <t>N39.001</t>
  </si>
  <si>
    <t>19461121</t>
  </si>
  <si>
    <t>20171207</t>
  </si>
  <si>
    <t>19</t>
  </si>
  <si>
    <t>高血压</t>
  </si>
  <si>
    <t>I10xx02</t>
  </si>
  <si>
    <t>19561006</t>
  </si>
  <si>
    <t>三元新星10组</t>
  </si>
  <si>
    <t>20171206</t>
  </si>
  <si>
    <t>16</t>
  </si>
  <si>
    <t>便秘</t>
  </si>
  <si>
    <t>19550304</t>
  </si>
  <si>
    <t>三元乡 大村村委会 09组</t>
  </si>
  <si>
    <t>19561129</t>
  </si>
  <si>
    <t>三元大明4组</t>
  </si>
  <si>
    <t>19570711</t>
  </si>
  <si>
    <t>肝功能异常</t>
  </si>
  <si>
    <t>19380522</t>
  </si>
  <si>
    <t>铜鼓乡 五星村委会 06组</t>
  </si>
  <si>
    <t>14</t>
  </si>
  <si>
    <t>19541109</t>
  </si>
  <si>
    <t>19571005</t>
  </si>
  <si>
    <t>L50.901</t>
  </si>
  <si>
    <t>19371229</t>
  </si>
  <si>
    <t>三元乡 双龙村委会 08组</t>
  </si>
  <si>
    <t>19460129</t>
  </si>
  <si>
    <t>三元乡新星村十二组46号</t>
  </si>
  <si>
    <t>20171213</t>
  </si>
  <si>
    <t>前列腺炎</t>
  </si>
  <si>
    <t>N41.901</t>
  </si>
  <si>
    <t>19440213</t>
  </si>
  <si>
    <t>三元乡胡村4组27号</t>
  </si>
  <si>
    <t>19740605</t>
  </si>
  <si>
    <t>J18.901</t>
  </si>
  <si>
    <t>20171120</t>
  </si>
  <si>
    <t>J02.907</t>
  </si>
  <si>
    <t>19340228</t>
  </si>
  <si>
    <t>三元乡 大沟村委会 05组</t>
  </si>
  <si>
    <t>I66.904</t>
  </si>
  <si>
    <t>20171201</t>
  </si>
  <si>
    <t>17</t>
  </si>
  <si>
    <t>19470624</t>
  </si>
  <si>
    <t>三元乡大沟村5组</t>
  </si>
  <si>
    <t>49</t>
  </si>
  <si>
    <t>19681202</t>
  </si>
  <si>
    <t>19651121</t>
  </si>
  <si>
    <t>三元乡大沟村8组</t>
  </si>
  <si>
    <t>脑血栓形成</t>
  </si>
  <si>
    <t>19520824</t>
  </si>
  <si>
    <t>20171113</t>
  </si>
  <si>
    <t>20171126</t>
  </si>
  <si>
    <t>19501028</t>
  </si>
  <si>
    <t>19470603</t>
  </si>
  <si>
    <t>19490315</t>
  </si>
  <si>
    <t>28</t>
  </si>
  <si>
    <t>20171118</t>
  </si>
  <si>
    <t>19480108</t>
  </si>
  <si>
    <t>新星村十一组11号</t>
  </si>
  <si>
    <t>自费</t>
  </si>
  <si>
    <t>42</t>
  </si>
  <si>
    <t>19751120</t>
  </si>
  <si>
    <t>三元新星8组</t>
  </si>
  <si>
    <t>鼻炎</t>
  </si>
  <si>
    <t>19630523</t>
  </si>
  <si>
    <t>三元大沟9组</t>
  </si>
  <si>
    <t>19680228</t>
  </si>
  <si>
    <t>19741230</t>
  </si>
  <si>
    <t>长宁镇街村</t>
  </si>
  <si>
    <t>20171204</t>
  </si>
  <si>
    <t>19560617</t>
  </si>
  <si>
    <t>三元胡村4组</t>
  </si>
  <si>
    <t>19431012</t>
  </si>
  <si>
    <t>2型糖尿病</t>
  </si>
  <si>
    <t>E11.901</t>
  </si>
  <si>
    <t>19720219</t>
  </si>
  <si>
    <t>三元大村8组</t>
  </si>
  <si>
    <t>肾炎</t>
  </si>
  <si>
    <t>19650828</t>
  </si>
  <si>
    <t>20171128</t>
  </si>
  <si>
    <t>23</t>
  </si>
  <si>
    <t>88</t>
  </si>
  <si>
    <t>19291221</t>
  </si>
  <si>
    <t>三元乡 胡村村委会 05组</t>
  </si>
  <si>
    <t>19581009</t>
  </si>
  <si>
    <t>20171203</t>
  </si>
  <si>
    <t>上呼吸道感染</t>
  </si>
  <si>
    <t>J06.903</t>
  </si>
  <si>
    <t>78</t>
  </si>
  <si>
    <t>19391210</t>
  </si>
  <si>
    <t>三元乡 佛岩村委会 03组</t>
  </si>
  <si>
    <t>20171208</t>
  </si>
  <si>
    <t>19471222</t>
  </si>
  <si>
    <t>肝肾功能衰竭</t>
  </si>
  <si>
    <t>19680107</t>
  </si>
  <si>
    <t>三元乡大村1组</t>
  </si>
  <si>
    <t>19421124</t>
  </si>
  <si>
    <t>三元乡 新星村委会 09组</t>
  </si>
  <si>
    <t>20171205</t>
  </si>
  <si>
    <t>19720414</t>
  </si>
  <si>
    <t>三元乡 其林村委会 04组</t>
  </si>
  <si>
    <t>20171114</t>
  </si>
  <si>
    <t>20171125</t>
  </si>
  <si>
    <t>19480401</t>
  </si>
  <si>
    <t>19480511</t>
  </si>
  <si>
    <t>19551019</t>
  </si>
  <si>
    <t>33</t>
  </si>
  <si>
    <t>20051127</t>
  </si>
  <si>
    <t>三元坝头7组</t>
  </si>
  <si>
    <t>87</t>
  </si>
  <si>
    <t>19301120</t>
  </si>
  <si>
    <t>20171116</t>
  </si>
  <si>
    <t>19441102</t>
  </si>
  <si>
    <t>三元乡 大沟村委会 06组</t>
  </si>
  <si>
    <t>肺气肿</t>
  </si>
  <si>
    <t>19300104</t>
  </si>
  <si>
    <t>86</t>
  </si>
  <si>
    <t>19310313</t>
  </si>
  <si>
    <t>20171124</t>
  </si>
  <si>
    <t>19580606</t>
  </si>
  <si>
    <t>20171123</t>
  </si>
  <si>
    <t>胃溃疡,膝关节痛,眩晕综合征,腰椎间盘突出</t>
  </si>
  <si>
    <t>19510919</t>
  </si>
  <si>
    <t>20171122</t>
  </si>
  <si>
    <t>19401106</t>
  </si>
  <si>
    <t>20171112</t>
  </si>
  <si>
    <t>20171121</t>
  </si>
  <si>
    <t>急性心肌梗死</t>
  </si>
  <si>
    <t>I21.902</t>
  </si>
  <si>
    <t>19660905</t>
  </si>
  <si>
    <t>三元乡坝头村3组</t>
  </si>
  <si>
    <t>19740906</t>
  </si>
  <si>
    <t>K25.906</t>
  </si>
  <si>
    <t>19561009</t>
  </si>
  <si>
    <t>三元乡麒麟村5组</t>
  </si>
  <si>
    <t>19530412</t>
  </si>
  <si>
    <t>高血压Ⅲ</t>
  </si>
  <si>
    <t>I10xx05</t>
  </si>
  <si>
    <t>19570227</t>
  </si>
  <si>
    <t>19510310</t>
  </si>
  <si>
    <t>三元双龙1组</t>
  </si>
  <si>
    <t>46</t>
  </si>
  <si>
    <t>19710720</t>
  </si>
  <si>
    <t>20171209</t>
  </si>
  <si>
    <t>风湿性心脏病</t>
  </si>
  <si>
    <t>I09.901</t>
  </si>
  <si>
    <t>19481224</t>
  </si>
  <si>
    <t>铜鼓农群村5组</t>
  </si>
  <si>
    <t>20171202</t>
  </si>
  <si>
    <t>19570302</t>
  </si>
  <si>
    <t>三元大池5组</t>
  </si>
  <si>
    <t>19570217</t>
  </si>
  <si>
    <t>19550114</t>
  </si>
  <si>
    <t>19560418</t>
  </si>
  <si>
    <t>19391015</t>
  </si>
  <si>
    <t>三元乡佛岩村6组</t>
  </si>
  <si>
    <t>G58.003</t>
  </si>
  <si>
    <t>19680507</t>
  </si>
  <si>
    <t>三元天堂1组</t>
  </si>
  <si>
    <t>急性胃肠炎</t>
  </si>
  <si>
    <t>19560106</t>
  </si>
  <si>
    <t>20171130</t>
  </si>
  <si>
    <t>19540913</t>
  </si>
  <si>
    <t>三元乡天堂村4组</t>
  </si>
  <si>
    <t>19520115</t>
  </si>
  <si>
    <t>三元大池6组</t>
  </si>
  <si>
    <t>20171129</t>
  </si>
  <si>
    <t>长宁三元新星3组</t>
  </si>
  <si>
    <t>冠状动脉粥样硬化性心脏病,慢性胃炎,膝关节痛,眩晕综合征</t>
  </si>
  <si>
    <t>咯血</t>
  </si>
  <si>
    <t>三元乡天堂村3组</t>
  </si>
  <si>
    <t>25</t>
  </si>
  <si>
    <t>19270902</t>
  </si>
  <si>
    <t>19561126</t>
  </si>
  <si>
    <t>19370516</t>
  </si>
  <si>
    <t>19580427</t>
  </si>
  <si>
    <t>更年期综合征</t>
  </si>
  <si>
    <t>19360309</t>
  </si>
  <si>
    <t>20171104</t>
  </si>
  <si>
    <t>20171107</t>
  </si>
  <si>
    <t>19700921</t>
  </si>
  <si>
    <t>19311110</t>
  </si>
  <si>
    <t>19711108</t>
  </si>
  <si>
    <t>19420129</t>
  </si>
  <si>
    <t>三元乡大池村10组</t>
  </si>
  <si>
    <t>48</t>
  </si>
  <si>
    <t>19690103</t>
  </si>
  <si>
    <t>F20.901</t>
  </si>
  <si>
    <t>19470602</t>
  </si>
  <si>
    <t>三元乡 胡村村委会 07组</t>
  </si>
  <si>
    <t>19400329</t>
  </si>
  <si>
    <t>三元乡 大明村委会 01组</t>
  </si>
  <si>
    <t>20171029</t>
  </si>
  <si>
    <t>20171106</t>
  </si>
  <si>
    <t>19530327</t>
  </si>
  <si>
    <t>三元乡大池村四组</t>
  </si>
  <si>
    <t>20171117</t>
  </si>
  <si>
    <t>19730821</t>
  </si>
  <si>
    <t>三元乡 大村村委会 04组</t>
  </si>
  <si>
    <t>20171105</t>
  </si>
  <si>
    <t>21</t>
  </si>
  <si>
    <t>I51.403</t>
  </si>
  <si>
    <t>19501210</t>
  </si>
  <si>
    <t>三元乡 大沟村委会 01组</t>
  </si>
  <si>
    <t>19270321</t>
  </si>
  <si>
    <t>肋间神经炎</t>
  </si>
  <si>
    <t>19570721</t>
  </si>
  <si>
    <t>19560111</t>
  </si>
  <si>
    <t>36</t>
  </si>
  <si>
    <t>19810423</t>
  </si>
  <si>
    <t>三元熊家3组</t>
  </si>
  <si>
    <t>恶性高血压,高血压Ⅲ,冠状动脉粥样硬化性心脏病,慢性胃炎</t>
  </si>
  <si>
    <t>I10xx01</t>
  </si>
  <si>
    <t>41</t>
  </si>
  <si>
    <t>19760317</t>
  </si>
  <si>
    <t>J98.402</t>
  </si>
  <si>
    <t>过敏性皮疹</t>
  </si>
  <si>
    <t>19670604</t>
  </si>
  <si>
    <t>三元新星2组</t>
  </si>
  <si>
    <t>肺部感染,慢性胃炎,脑动脉硬化,腰椎间盘突出</t>
  </si>
  <si>
    <t>85</t>
  </si>
  <si>
    <t>19321207</t>
  </si>
  <si>
    <t>20171026</t>
  </si>
  <si>
    <t>20171031</t>
  </si>
  <si>
    <t>低钙血症</t>
  </si>
  <si>
    <t>E83.502</t>
  </si>
  <si>
    <t>20171103</t>
  </si>
  <si>
    <t>19371015</t>
  </si>
  <si>
    <t>24</t>
  </si>
  <si>
    <t>19930310</t>
  </si>
  <si>
    <t>19330115</t>
  </si>
  <si>
    <t>三元大明5组</t>
  </si>
  <si>
    <t>20171030</t>
  </si>
  <si>
    <t>19510526</t>
  </si>
  <si>
    <t>19560311</t>
  </si>
  <si>
    <t>三元双龙2组</t>
  </si>
  <si>
    <t>19430505</t>
  </si>
  <si>
    <t>20171101</t>
  </si>
  <si>
    <t>19531129</t>
  </si>
  <si>
    <t>三元大池3组</t>
  </si>
  <si>
    <t>19590415</t>
  </si>
  <si>
    <t>三元乡大沟六组</t>
  </si>
  <si>
    <t>19380723</t>
  </si>
  <si>
    <t>三元乡 胡村村委会 01组</t>
  </si>
  <si>
    <t>20171021</t>
  </si>
  <si>
    <t>20171102</t>
  </si>
  <si>
    <t>19520124</t>
  </si>
  <si>
    <t>三元大明1组</t>
  </si>
  <si>
    <t>高血压Ⅱ</t>
  </si>
  <si>
    <t>I10xx04</t>
  </si>
  <si>
    <t>19571014</t>
  </si>
  <si>
    <t>三元乡 胡村村委会 04组</t>
  </si>
  <si>
    <t>19400707</t>
  </si>
  <si>
    <t>20171111</t>
  </si>
  <si>
    <t>反流性食管炎</t>
  </si>
  <si>
    <t>D01.201</t>
  </si>
  <si>
    <t>19470221</t>
  </si>
  <si>
    <t>长宁三元街村</t>
  </si>
  <si>
    <t>20171024</t>
  </si>
  <si>
    <t>20171027</t>
  </si>
  <si>
    <t>19430829</t>
  </si>
  <si>
    <t>三元乡 双龙村委会 02组</t>
  </si>
  <si>
    <t>20171008</t>
  </si>
  <si>
    <t>过敏性皮疹,慢性支气管炎急性发作,脑动脉硬化,胃溃疡</t>
  </si>
  <si>
    <t>19560813</t>
  </si>
  <si>
    <t>三元乡新星村12组</t>
  </si>
  <si>
    <t>20171028</t>
  </si>
  <si>
    <t>三元大村2组</t>
  </si>
  <si>
    <t>H10.90</t>
  </si>
  <si>
    <t>19630715</t>
  </si>
  <si>
    <t>三元双龙8组</t>
  </si>
  <si>
    <t>19671019</t>
  </si>
  <si>
    <t>20051114</t>
  </si>
  <si>
    <t>19450228</t>
  </si>
  <si>
    <t>19371212</t>
  </si>
  <si>
    <t>20171108</t>
  </si>
  <si>
    <t>G81.903</t>
  </si>
  <si>
    <t>19470813</t>
  </si>
  <si>
    <t>19360112</t>
  </si>
  <si>
    <t>19530110</t>
  </si>
  <si>
    <t>三元大沟村5组</t>
  </si>
  <si>
    <t>19350321</t>
  </si>
  <si>
    <t>19450301</t>
  </si>
  <si>
    <t>20171109</t>
  </si>
  <si>
    <t>56</t>
  </si>
  <si>
    <t>19610929</t>
  </si>
  <si>
    <t>20170917</t>
  </si>
  <si>
    <t>19441113</t>
  </si>
  <si>
    <t>19540614</t>
  </si>
  <si>
    <t>20041218</t>
  </si>
  <si>
    <t>I95.901</t>
  </si>
  <si>
    <t>19701002</t>
  </si>
  <si>
    <t>19660817</t>
  </si>
  <si>
    <t>三元乡 新星村委会 12组</t>
  </si>
  <si>
    <t>20171110</t>
  </si>
  <si>
    <t>19681204</t>
  </si>
  <si>
    <t>三元乡 大村村委会 08组</t>
  </si>
  <si>
    <t>19430424</t>
  </si>
  <si>
    <t>铜鼓乡 柏果村委会 01组</t>
  </si>
  <si>
    <t>20171012</t>
  </si>
  <si>
    <t>19440909</t>
  </si>
  <si>
    <t>20171014</t>
  </si>
  <si>
    <t>34</t>
  </si>
  <si>
    <t>19830415</t>
  </si>
  <si>
    <t>三元麒麟1组</t>
  </si>
  <si>
    <t>20171020</t>
  </si>
  <si>
    <t>三元乡大池村9组</t>
  </si>
  <si>
    <t>20171016</t>
  </si>
  <si>
    <t>包皮过长</t>
  </si>
  <si>
    <t>19481207</t>
  </si>
  <si>
    <t>19280820</t>
  </si>
  <si>
    <t>20171019</t>
  </si>
  <si>
    <t>19690429</t>
  </si>
  <si>
    <t>19310103</t>
  </si>
  <si>
    <t>三元乡大村9组</t>
  </si>
  <si>
    <t>19420426</t>
  </si>
  <si>
    <t>20171010</t>
  </si>
  <si>
    <t>19480701</t>
  </si>
  <si>
    <t>三元乡新星村3组</t>
  </si>
  <si>
    <t>20171009</t>
  </si>
  <si>
    <t>三元大村5组</t>
  </si>
  <si>
    <t>20171018</t>
  </si>
  <si>
    <t>20171022</t>
  </si>
  <si>
    <t>19490709</t>
  </si>
  <si>
    <t>三元乡熊家村1组</t>
  </si>
  <si>
    <t>20171023</t>
  </si>
  <si>
    <t>19370407</t>
  </si>
  <si>
    <t>三元乡大池村3组</t>
  </si>
  <si>
    <t>A18.057+</t>
  </si>
  <si>
    <t>20171006</t>
  </si>
  <si>
    <t>陈旧性心肌梗死</t>
  </si>
  <si>
    <t>I25.210</t>
  </si>
  <si>
    <t>19350426</t>
  </si>
  <si>
    <t>三元乡胡村3组24号</t>
  </si>
  <si>
    <t>19390704</t>
  </si>
  <si>
    <t>三元乡大沟村10组</t>
  </si>
  <si>
    <t>20171025</t>
  </si>
  <si>
    <t>18</t>
  </si>
  <si>
    <t>19481122</t>
  </si>
  <si>
    <t>19630402</t>
  </si>
  <si>
    <t>三元乡大村8组30号</t>
  </si>
  <si>
    <t>19541013</t>
  </si>
  <si>
    <t>20170926</t>
  </si>
  <si>
    <t>19411027</t>
  </si>
  <si>
    <t>三元乡麒麟村3组</t>
  </si>
  <si>
    <t>20171004</t>
  </si>
  <si>
    <t>55</t>
  </si>
  <si>
    <t>19620410</t>
  </si>
  <si>
    <t>19470202</t>
  </si>
  <si>
    <t>20101230</t>
  </si>
  <si>
    <t>颈淋巴结肿大</t>
  </si>
  <si>
    <t>R59.001</t>
  </si>
  <si>
    <t>19690520</t>
  </si>
  <si>
    <t>19690115</t>
  </si>
  <si>
    <t>19631008</t>
  </si>
  <si>
    <t>20091124</t>
  </si>
  <si>
    <t>19290610</t>
  </si>
  <si>
    <t>19370608</t>
  </si>
  <si>
    <t>20171017</t>
  </si>
  <si>
    <t>19410906</t>
  </si>
  <si>
    <t>19730803</t>
  </si>
  <si>
    <t>19420904</t>
  </si>
  <si>
    <t>19670807</t>
  </si>
  <si>
    <t>19570804</t>
  </si>
  <si>
    <t>19420929</t>
  </si>
  <si>
    <t>19320208</t>
  </si>
  <si>
    <t>19431106</t>
  </si>
  <si>
    <t>20171001</t>
  </si>
  <si>
    <t>19641107</t>
  </si>
  <si>
    <t>19341116</t>
  </si>
  <si>
    <t>20171013</t>
  </si>
  <si>
    <t>19400313</t>
  </si>
  <si>
    <t>20170929</t>
  </si>
  <si>
    <t>19460706</t>
  </si>
  <si>
    <t>20170930</t>
  </si>
  <si>
    <t>19420717</t>
  </si>
  <si>
    <t>20171007</t>
  </si>
  <si>
    <t>19661125</t>
  </si>
  <si>
    <t>19310202</t>
  </si>
  <si>
    <t>19520912</t>
  </si>
  <si>
    <t>类风湿性关节炎</t>
  </si>
  <si>
    <t>31</t>
  </si>
  <si>
    <t>19860317</t>
  </si>
  <si>
    <t>19690110</t>
  </si>
  <si>
    <t>19390406</t>
  </si>
  <si>
    <t>精神病史</t>
  </si>
  <si>
    <t>20171015</t>
  </si>
  <si>
    <t>高血压,脑梗死</t>
  </si>
  <si>
    <t>19580712</t>
  </si>
  <si>
    <t>19550805</t>
  </si>
  <si>
    <t>20171011</t>
  </si>
  <si>
    <t>20091214</t>
  </si>
  <si>
    <t>19380807</t>
  </si>
  <si>
    <t>20170903</t>
  </si>
  <si>
    <t>20170924</t>
  </si>
  <si>
    <t>20170912</t>
  </si>
  <si>
    <t>20170928</t>
  </si>
  <si>
    <t>20170918</t>
  </si>
  <si>
    <t>19510818</t>
  </si>
  <si>
    <t>三元佛岩2组</t>
  </si>
  <si>
    <t>20170922</t>
  </si>
  <si>
    <t>19540722</t>
  </si>
  <si>
    <t>19700309</t>
  </si>
  <si>
    <t>三元乡佛岩村</t>
  </si>
  <si>
    <t>20170921</t>
  </si>
  <si>
    <t>19711222</t>
  </si>
  <si>
    <t>20170927</t>
  </si>
  <si>
    <t>19631205</t>
  </si>
  <si>
    <t>20170920</t>
  </si>
  <si>
    <t>19471106</t>
  </si>
  <si>
    <t>20170923</t>
  </si>
  <si>
    <t>20170915</t>
  </si>
  <si>
    <t>37</t>
  </si>
  <si>
    <t>19800216</t>
  </si>
  <si>
    <t>20171003</t>
  </si>
  <si>
    <t>20170919</t>
  </si>
  <si>
    <t>19530501</t>
  </si>
  <si>
    <t>三元大沟6组</t>
  </si>
  <si>
    <t>20170907</t>
  </si>
  <si>
    <t>颈椎病,慢性胃炎,膝关节痛,眩晕综合征</t>
  </si>
  <si>
    <t>19640707</t>
  </si>
  <si>
    <t>三元大村11组</t>
  </si>
  <si>
    <t>19441015</t>
  </si>
  <si>
    <t>19320209</t>
  </si>
  <si>
    <t>20171002</t>
  </si>
  <si>
    <t>20041221</t>
  </si>
  <si>
    <t>长宁三元大村7组</t>
  </si>
  <si>
    <t>19331201</t>
  </si>
  <si>
    <t>19380827</t>
  </si>
  <si>
    <t>19510924</t>
  </si>
  <si>
    <t>20170910</t>
  </si>
  <si>
    <t>20071116</t>
  </si>
  <si>
    <t>20170925</t>
  </si>
  <si>
    <t xml:space="preserve">肺部感染 </t>
  </si>
  <si>
    <t>91</t>
  </si>
  <si>
    <t>19260917</t>
  </si>
  <si>
    <t>20170911</t>
  </si>
  <si>
    <t>19610419</t>
  </si>
  <si>
    <t>19531118</t>
  </si>
  <si>
    <t>19290115</t>
  </si>
  <si>
    <t>三元乡 大明村委会 06组</t>
  </si>
  <si>
    <t>20171005</t>
  </si>
  <si>
    <t>19580114</t>
  </si>
  <si>
    <t>19420820</t>
  </si>
  <si>
    <t>三元乡 佛岩村委会 08组</t>
  </si>
  <si>
    <t>19360323</t>
  </si>
  <si>
    <t>G47.001</t>
  </si>
  <si>
    <t>19400617</t>
  </si>
  <si>
    <t>三元乡麒麟村2组</t>
  </si>
  <si>
    <t>全心衰竭</t>
  </si>
  <si>
    <t>I50.003</t>
  </si>
  <si>
    <t>19430123</t>
  </si>
  <si>
    <t>三元乡大村4组41号</t>
  </si>
  <si>
    <t>20170906</t>
  </si>
  <si>
    <t>三元大明6组</t>
  </si>
  <si>
    <t>19501212</t>
  </si>
  <si>
    <t>三元大沟10组</t>
  </si>
  <si>
    <t>20170914</t>
  </si>
  <si>
    <t>19530819</t>
  </si>
  <si>
    <t>20070914</t>
  </si>
  <si>
    <t>20170916</t>
  </si>
  <si>
    <t>20081021</t>
  </si>
  <si>
    <t>20170908</t>
  </si>
  <si>
    <t>19691103</t>
  </si>
  <si>
    <t>三元大明3组</t>
  </si>
  <si>
    <t>19431025</t>
  </si>
  <si>
    <t>19540202</t>
  </si>
  <si>
    <t>三元乡 坝头村委会 03组</t>
  </si>
  <si>
    <t>19501104</t>
  </si>
  <si>
    <t>19470214</t>
  </si>
  <si>
    <t>三元乡 佛岩村委会 01组</t>
  </si>
  <si>
    <t>20170913</t>
  </si>
  <si>
    <t>19470209</t>
  </si>
  <si>
    <t>大脑动脉粥样化</t>
  </si>
  <si>
    <t>I49.811</t>
  </si>
  <si>
    <t>19570702</t>
  </si>
  <si>
    <t>19411023</t>
  </si>
  <si>
    <t>19540104</t>
  </si>
  <si>
    <t>20170902</t>
  </si>
  <si>
    <t>20170905</t>
  </si>
  <si>
    <t>19460225</t>
  </si>
  <si>
    <t>19420925</t>
  </si>
  <si>
    <t>19370118</t>
  </si>
  <si>
    <t>19470416</t>
  </si>
  <si>
    <t>19420708</t>
  </si>
  <si>
    <t>19550815</t>
  </si>
  <si>
    <t>19580321</t>
  </si>
  <si>
    <t>19670102</t>
  </si>
  <si>
    <t>19350429</t>
  </si>
  <si>
    <t>19571214</t>
  </si>
  <si>
    <t>19361116</t>
  </si>
  <si>
    <t>I77.606</t>
  </si>
  <si>
    <t>19420309</t>
  </si>
  <si>
    <t>19700329</t>
  </si>
  <si>
    <t>三元乡大池村7组</t>
  </si>
  <si>
    <t>19430522</t>
  </si>
  <si>
    <t>三元乡 大村村委会 12组</t>
  </si>
  <si>
    <t>20170904</t>
  </si>
  <si>
    <t>20170909</t>
  </si>
  <si>
    <t>三元乡 大村村委会 10组</t>
  </si>
  <si>
    <t>三元乡大名村4组</t>
  </si>
  <si>
    <t>19541101</t>
  </si>
  <si>
    <t>三元乡 新星村委会 01组</t>
  </si>
  <si>
    <t>20170823</t>
  </si>
  <si>
    <t>19370921</t>
  </si>
  <si>
    <t>20170819</t>
  </si>
  <si>
    <t>19400822</t>
  </si>
  <si>
    <t>20170829</t>
  </si>
  <si>
    <t>20170831</t>
  </si>
  <si>
    <t>20170830</t>
  </si>
  <si>
    <t>三元乡坝头村4组8号</t>
  </si>
  <si>
    <t>19480114</t>
  </si>
  <si>
    <t>20170828</t>
  </si>
  <si>
    <t>19540814</t>
  </si>
  <si>
    <t>三元大池8组</t>
  </si>
  <si>
    <t>19360321</t>
  </si>
  <si>
    <t>三元大池10组</t>
  </si>
  <si>
    <t>19620522</t>
  </si>
  <si>
    <t>19490802</t>
  </si>
  <si>
    <t>20170820</t>
  </si>
  <si>
    <t>20170901</t>
  </si>
  <si>
    <t>20170827</t>
  </si>
  <si>
    <t>肠粘连</t>
  </si>
  <si>
    <t>I67.903</t>
  </si>
  <si>
    <t>20170816</t>
  </si>
  <si>
    <t>19540907</t>
  </si>
  <si>
    <t>20170815</t>
  </si>
  <si>
    <t>19270818</t>
  </si>
  <si>
    <t>20170821</t>
  </si>
  <si>
    <t>19661206</t>
  </si>
  <si>
    <t>20170822</t>
  </si>
  <si>
    <t>35</t>
  </si>
  <si>
    <t>19811121</t>
  </si>
  <si>
    <t>20170826</t>
  </si>
  <si>
    <t>19570405</t>
  </si>
  <si>
    <t>三元熊家6组</t>
  </si>
  <si>
    <t>19531201</t>
  </si>
  <si>
    <t>19461218</t>
  </si>
  <si>
    <t>19381001</t>
  </si>
  <si>
    <t>三元乡 熊家村委会 01组</t>
  </si>
  <si>
    <t>20170824</t>
  </si>
  <si>
    <t>19430207</t>
  </si>
  <si>
    <t>三元乡大村12组</t>
  </si>
  <si>
    <t>20170818</t>
  </si>
  <si>
    <t>带状疱疹</t>
  </si>
  <si>
    <t>B02.901</t>
  </si>
  <si>
    <t>19340514</t>
  </si>
  <si>
    <t>20030630</t>
  </si>
  <si>
    <t>急性心肌缺血</t>
  </si>
  <si>
    <t>20170814</t>
  </si>
  <si>
    <t>19380202</t>
  </si>
  <si>
    <t>20170825</t>
  </si>
  <si>
    <t>J44.101</t>
  </si>
  <si>
    <t>20170719</t>
  </si>
  <si>
    <t>20170728</t>
  </si>
  <si>
    <t>19980518</t>
  </si>
  <si>
    <t>20170811</t>
  </si>
  <si>
    <t>19420630</t>
  </si>
  <si>
    <t>三元乡佛岩村1组</t>
  </si>
  <si>
    <t>20170729</t>
  </si>
  <si>
    <t>26</t>
  </si>
  <si>
    <t>H10.901</t>
  </si>
  <si>
    <t>I67.802</t>
  </si>
  <si>
    <t>19350724</t>
  </si>
  <si>
    <t>19360624</t>
  </si>
  <si>
    <t>20170813</t>
  </si>
  <si>
    <t>19420907</t>
  </si>
  <si>
    <t>19491212</t>
  </si>
  <si>
    <t>三元熊家1组</t>
  </si>
  <si>
    <t>19470213</t>
  </si>
  <si>
    <t>20031112</t>
  </si>
  <si>
    <t>20170708</t>
  </si>
  <si>
    <t>20</t>
  </si>
  <si>
    <t>李端镇其林4组</t>
  </si>
  <si>
    <t>肺源性心脏病,冠状动脉粥样硬化性心脏病,慢性支气管炎,脑梗死</t>
  </si>
  <si>
    <t>19510406</t>
  </si>
  <si>
    <t>三元乡坝头村6组</t>
  </si>
  <si>
    <t>肺病</t>
  </si>
  <si>
    <t>19710309</t>
  </si>
  <si>
    <t>20170812</t>
  </si>
  <si>
    <t>I24.901</t>
  </si>
  <si>
    <t>三元乡胡村5组50号</t>
  </si>
  <si>
    <t>骨折术后</t>
  </si>
  <si>
    <t>19710103</t>
  </si>
  <si>
    <t>高血压Ⅲ,冠状动脉粥样硬化性心脏病,慢性胃炎,慢性支气管炎急性发作,脑梗死</t>
  </si>
  <si>
    <t>20170726</t>
  </si>
  <si>
    <t>20170806</t>
  </si>
  <si>
    <t>20170804</t>
  </si>
  <si>
    <t>H46xx05</t>
  </si>
  <si>
    <t>20170802</t>
  </si>
  <si>
    <t>19410228</t>
  </si>
  <si>
    <t>H66.905</t>
  </si>
  <si>
    <t>20170807</t>
  </si>
  <si>
    <t>19340115</t>
  </si>
  <si>
    <t>20170817</t>
  </si>
  <si>
    <t>肠破裂</t>
  </si>
  <si>
    <t>19671203</t>
  </si>
  <si>
    <t>19640606</t>
  </si>
  <si>
    <t>20170810</t>
  </si>
  <si>
    <t>19561104</t>
  </si>
  <si>
    <t>三元乡大明村6组</t>
  </si>
  <si>
    <t>20170809</t>
  </si>
  <si>
    <t>19630808</t>
  </si>
  <si>
    <t>20170715</t>
  </si>
  <si>
    <t>20170720</t>
  </si>
  <si>
    <t>20170803</t>
  </si>
  <si>
    <t>19470127</t>
  </si>
  <si>
    <t>三元双龙村十一组18号</t>
  </si>
  <si>
    <t>无毒蛇咬伤</t>
  </si>
  <si>
    <t>W59.991</t>
  </si>
  <si>
    <t>20170711</t>
  </si>
  <si>
    <t>20170730</t>
  </si>
  <si>
    <t>19421210</t>
  </si>
  <si>
    <t>19420610</t>
  </si>
  <si>
    <t>三元乡坝头村</t>
  </si>
  <si>
    <t>20170801</t>
  </si>
  <si>
    <t>三元乡大明村5组</t>
  </si>
  <si>
    <t>20170721</t>
  </si>
  <si>
    <t>20170731</t>
  </si>
  <si>
    <t>19491010</t>
  </si>
  <si>
    <t>19690810</t>
  </si>
  <si>
    <t>20170630</t>
  </si>
  <si>
    <t>30</t>
  </si>
  <si>
    <t>19330408</t>
  </si>
  <si>
    <t>20170714</t>
  </si>
  <si>
    <t>20170727</t>
  </si>
  <si>
    <t>19590508</t>
  </si>
  <si>
    <t>三元坝头</t>
  </si>
  <si>
    <t>19340116</t>
  </si>
  <si>
    <t>三元大明2组</t>
  </si>
  <si>
    <t>19420502</t>
  </si>
  <si>
    <t>19710712</t>
  </si>
  <si>
    <t>20170805</t>
  </si>
  <si>
    <t>I00xx03</t>
  </si>
  <si>
    <t>19370127</t>
  </si>
  <si>
    <t>20170713</t>
  </si>
  <si>
    <t>20170724</t>
  </si>
  <si>
    <t>20041212</t>
  </si>
  <si>
    <t>20170808</t>
  </si>
  <si>
    <t>19670319</t>
  </si>
  <si>
    <t>三元大沟2组</t>
  </si>
  <si>
    <t>19640830</t>
  </si>
  <si>
    <t>20170623</t>
  </si>
  <si>
    <t>20170701</t>
  </si>
  <si>
    <t>脓肿</t>
  </si>
  <si>
    <t>19491219</t>
  </si>
  <si>
    <t>J31.203</t>
  </si>
  <si>
    <t>19680510</t>
  </si>
  <si>
    <t>低血压,结膜炎,颈椎病,贫血,胃溃疡,眩晕综合征</t>
  </si>
  <si>
    <t>19551028</t>
  </si>
  <si>
    <t>耳鸣</t>
  </si>
  <si>
    <t>H93.101</t>
  </si>
  <si>
    <t>19620821</t>
  </si>
  <si>
    <t>19631106</t>
  </si>
  <si>
    <t>19401212</t>
  </si>
  <si>
    <t>三元乡大村</t>
  </si>
  <si>
    <t>19350117</t>
  </si>
  <si>
    <t>三元乡 大池村委会 08组</t>
  </si>
  <si>
    <t>19330619</t>
  </si>
  <si>
    <t>三元乡新星村</t>
  </si>
  <si>
    <t>19500619</t>
  </si>
  <si>
    <t>三元乡天堂村</t>
  </si>
  <si>
    <t>19430506</t>
  </si>
  <si>
    <t>19570819</t>
  </si>
  <si>
    <t>L02.413</t>
  </si>
  <si>
    <t>19371012</t>
  </si>
  <si>
    <t>20170629</t>
  </si>
  <si>
    <t>20170704</t>
  </si>
  <si>
    <t>19510916</t>
  </si>
  <si>
    <t>20170703</t>
  </si>
  <si>
    <t>19390421</t>
  </si>
  <si>
    <t>20170606</t>
  </si>
  <si>
    <t>20170712</t>
  </si>
  <si>
    <t>20170618</t>
  </si>
  <si>
    <t>20170705</t>
  </si>
  <si>
    <t>19530715</t>
  </si>
  <si>
    <t>三元社区</t>
  </si>
  <si>
    <t>输尿管结石</t>
  </si>
  <si>
    <t>K52.918</t>
  </si>
  <si>
    <t>20170621</t>
  </si>
  <si>
    <t>20170706</t>
  </si>
  <si>
    <t>20170709</t>
  </si>
  <si>
    <t>19680420</t>
  </si>
  <si>
    <t>三元胡村3组</t>
  </si>
  <si>
    <t>20170707</t>
  </si>
  <si>
    <t>20170628</t>
  </si>
  <si>
    <t>20170710</t>
  </si>
  <si>
    <t>20170725</t>
  </si>
  <si>
    <t>19691220</t>
  </si>
  <si>
    <t>20170624</t>
  </si>
  <si>
    <t>腹泻</t>
  </si>
  <si>
    <t>19560710</t>
  </si>
  <si>
    <t>19450420</t>
  </si>
  <si>
    <t>20170702</t>
  </si>
  <si>
    <t>20170718</t>
  </si>
  <si>
    <t>19500428</t>
  </si>
  <si>
    <t>19560930</t>
  </si>
  <si>
    <t>19391119</t>
  </si>
  <si>
    <t>子宫颈糜烂</t>
  </si>
  <si>
    <t>N86xx04</t>
  </si>
  <si>
    <t>20170717</t>
  </si>
  <si>
    <t>20170723</t>
  </si>
  <si>
    <t>19580202</t>
  </si>
  <si>
    <t>20170722</t>
  </si>
  <si>
    <t>19521220</t>
  </si>
  <si>
    <t>19520406</t>
  </si>
  <si>
    <t>三元乡佛岩村6组43号</t>
  </si>
  <si>
    <t>19601002</t>
  </si>
  <si>
    <t>19461213</t>
  </si>
  <si>
    <t>19410317</t>
  </si>
  <si>
    <t>19640603</t>
  </si>
  <si>
    <t>三元佛岩6组</t>
  </si>
  <si>
    <t>B49xx07</t>
  </si>
  <si>
    <t>三元乡大池村8组</t>
  </si>
  <si>
    <t>19470315</t>
  </si>
  <si>
    <t>19641002</t>
  </si>
  <si>
    <t>三元乡熊家村</t>
  </si>
  <si>
    <t>20170617</t>
  </si>
  <si>
    <t>20170716</t>
  </si>
  <si>
    <t>20170620</t>
  </si>
  <si>
    <t>20170625</t>
  </si>
  <si>
    <t>20170627</t>
  </si>
  <si>
    <t>19530519</t>
  </si>
  <si>
    <t>三元乡富民路166号</t>
  </si>
  <si>
    <t>19350711</t>
  </si>
  <si>
    <t>三元乡新星村7组</t>
  </si>
  <si>
    <t>19641224</t>
  </si>
  <si>
    <t>三元乡胡村8组</t>
  </si>
  <si>
    <t>19650408</t>
  </si>
  <si>
    <t>19640522</t>
  </si>
  <si>
    <t>19511020</t>
  </si>
  <si>
    <t>19530707</t>
  </si>
  <si>
    <t>19640402</t>
  </si>
  <si>
    <t>F41.102</t>
  </si>
  <si>
    <t>19481018</t>
  </si>
  <si>
    <t>19600504</t>
  </si>
  <si>
    <t>三元乡坝头村6组14号</t>
  </si>
  <si>
    <t>19750714</t>
  </si>
  <si>
    <t>E41xx03</t>
  </si>
  <si>
    <t>19590225</t>
  </si>
  <si>
    <t>20040710</t>
  </si>
  <si>
    <t>19750419</t>
  </si>
  <si>
    <t>19641024</t>
  </si>
  <si>
    <t>19300712</t>
  </si>
  <si>
    <t>19380915</t>
  </si>
  <si>
    <t>19711214</t>
  </si>
  <si>
    <t>三元乡新星村4组</t>
  </si>
  <si>
    <t>19260913</t>
  </si>
  <si>
    <t>三元乡胡村7组</t>
  </si>
  <si>
    <t>38</t>
  </si>
  <si>
    <t>19450223</t>
  </si>
  <si>
    <t>19520827</t>
  </si>
  <si>
    <t>19411121</t>
  </si>
  <si>
    <t>19721010</t>
  </si>
  <si>
    <t>E14.6910</t>
  </si>
  <si>
    <t>19890708</t>
  </si>
  <si>
    <t>19680721</t>
  </si>
  <si>
    <t>19600905</t>
  </si>
  <si>
    <t>20170622</t>
  </si>
  <si>
    <t>口腔感染</t>
  </si>
  <si>
    <t>19630617</t>
  </si>
  <si>
    <t>高血压,急性支气管炎,胃溃疡</t>
  </si>
  <si>
    <t>19750819</t>
  </si>
  <si>
    <t>19501002</t>
  </si>
  <si>
    <t>19460214</t>
  </si>
  <si>
    <t>三元乡佛岩村4组36号</t>
  </si>
  <si>
    <t>19580501</t>
  </si>
  <si>
    <t>急性扁桃体炎</t>
  </si>
  <si>
    <t>J03.903</t>
  </si>
  <si>
    <t>19630313</t>
  </si>
  <si>
    <t>20170614</t>
  </si>
  <si>
    <t>19690320</t>
  </si>
  <si>
    <t>19380906</t>
  </si>
  <si>
    <t>19651029</t>
  </si>
  <si>
    <t>19380212</t>
  </si>
  <si>
    <t>三元乡新星村6组29号</t>
  </si>
  <si>
    <t>19580627</t>
  </si>
  <si>
    <t>19511226</t>
  </si>
  <si>
    <t>19461209</t>
  </si>
  <si>
    <t>19530107</t>
  </si>
  <si>
    <t>急性结肠炎</t>
  </si>
  <si>
    <t>19310919</t>
  </si>
  <si>
    <t>三元其林1组</t>
  </si>
  <si>
    <t>冠状动脉粥样硬化性心脏病,慢性胃炎,脑梗死,前列腺增生,膝关节痛</t>
  </si>
  <si>
    <t>19560518</t>
  </si>
  <si>
    <t>三元大村12组</t>
  </si>
  <si>
    <t>20170626</t>
  </si>
  <si>
    <t>19491119</t>
  </si>
  <si>
    <t>三元新星村1组</t>
  </si>
  <si>
    <t>腹水</t>
  </si>
  <si>
    <t>K29.703</t>
  </si>
  <si>
    <t>19490510</t>
  </si>
  <si>
    <t>19590915</t>
  </si>
  <si>
    <t>19360911</t>
  </si>
  <si>
    <t>19341126</t>
  </si>
  <si>
    <t>三元大沟5组</t>
  </si>
  <si>
    <t>肠缺血梗死</t>
  </si>
  <si>
    <t>19520629</t>
  </si>
  <si>
    <t>19560204</t>
  </si>
  <si>
    <t>19751225</t>
  </si>
  <si>
    <t>短暂性脑缺血</t>
  </si>
  <si>
    <t>19500407</t>
  </si>
  <si>
    <t>三元乡 大明村委会 03组</t>
  </si>
  <si>
    <t>19580528</t>
  </si>
  <si>
    <t>三元乡 大村村委会 07组</t>
  </si>
  <si>
    <t>20170601</t>
  </si>
  <si>
    <t>20170611</t>
  </si>
  <si>
    <t>20170612</t>
  </si>
  <si>
    <t>20170613</t>
  </si>
  <si>
    <t>19660401</t>
  </si>
  <si>
    <t>20170604</t>
  </si>
  <si>
    <t>20170619</t>
  </si>
  <si>
    <t>19580820</t>
  </si>
  <si>
    <t>19540524</t>
  </si>
  <si>
    <t>19660712</t>
  </si>
  <si>
    <t>20090522</t>
  </si>
  <si>
    <t>三元乡新星6组</t>
  </si>
  <si>
    <t>19460810</t>
  </si>
  <si>
    <t>19701119</t>
  </si>
  <si>
    <t>20170609</t>
  </si>
  <si>
    <t>20170615</t>
  </si>
  <si>
    <t>G56.301</t>
  </si>
  <si>
    <t>19570914</t>
  </si>
  <si>
    <t>19660408</t>
  </si>
  <si>
    <t>三元双龙村9组</t>
  </si>
  <si>
    <t>19661106</t>
  </si>
  <si>
    <t>19671105</t>
  </si>
  <si>
    <t>20170610</t>
  </si>
  <si>
    <t>水痘</t>
  </si>
  <si>
    <t>B01.901</t>
  </si>
  <si>
    <t>三元乡 大池村委会 10组</t>
  </si>
  <si>
    <t>慢性胃肠炎</t>
  </si>
  <si>
    <t>19661024</t>
  </si>
  <si>
    <t>19450912</t>
  </si>
  <si>
    <t>后天性肾囊肿</t>
  </si>
  <si>
    <t>19390823</t>
  </si>
  <si>
    <t>20170608</t>
  </si>
  <si>
    <t>19491022</t>
  </si>
  <si>
    <t>三元乡新星村十一组11组</t>
  </si>
  <si>
    <t>20070525</t>
  </si>
  <si>
    <t>19570124</t>
  </si>
  <si>
    <t>三元乡大明村4组</t>
  </si>
  <si>
    <t>19540726</t>
  </si>
  <si>
    <t>19521125</t>
  </si>
  <si>
    <t>三元乡双龙村7组</t>
  </si>
  <si>
    <t>19660604</t>
  </si>
  <si>
    <t>电解质紊乱</t>
  </si>
  <si>
    <t>19540507</t>
  </si>
  <si>
    <t>20170526</t>
  </si>
  <si>
    <t>19580418</t>
  </si>
  <si>
    <t>19670608</t>
  </si>
  <si>
    <t>20170530</t>
  </si>
  <si>
    <t>19720103</t>
  </si>
  <si>
    <t>20170603</t>
  </si>
  <si>
    <t>19550216</t>
  </si>
  <si>
    <t>19400501</t>
  </si>
  <si>
    <t>19510404</t>
  </si>
  <si>
    <t>20170607</t>
  </si>
  <si>
    <t>19510308</t>
  </si>
  <si>
    <t>三元乡坝头村4组</t>
  </si>
  <si>
    <t>20170518</t>
  </si>
  <si>
    <t>19381111</t>
  </si>
  <si>
    <t>19360709</t>
  </si>
  <si>
    <t>20170616</t>
  </si>
  <si>
    <t>20170531</t>
  </si>
  <si>
    <t>19520914</t>
  </si>
  <si>
    <t>三元坝头4组</t>
  </si>
  <si>
    <t>20170527</t>
  </si>
  <si>
    <t>20170529</t>
  </si>
  <si>
    <t>19460110</t>
  </si>
  <si>
    <t>20170602</t>
  </si>
  <si>
    <t>19750813</t>
  </si>
  <si>
    <t>铜鼓五星4组</t>
  </si>
  <si>
    <t>19641128</t>
  </si>
  <si>
    <t>19720327</t>
  </si>
  <si>
    <t>B00.903</t>
  </si>
  <si>
    <t>19540822</t>
  </si>
  <si>
    <t>19611205</t>
  </si>
  <si>
    <t>三元乡大明2组</t>
  </si>
  <si>
    <t>19420916</t>
  </si>
  <si>
    <t>三元乡 佛岩村委会 07组</t>
  </si>
  <si>
    <t>19680402</t>
  </si>
  <si>
    <t>19360825</t>
  </si>
  <si>
    <t>I49.904</t>
  </si>
  <si>
    <t>20170506</t>
  </si>
  <si>
    <t>19560628</t>
  </si>
  <si>
    <t>20170516</t>
  </si>
  <si>
    <t>22</t>
  </si>
  <si>
    <t>20170528</t>
  </si>
  <si>
    <t>19530307</t>
  </si>
  <si>
    <t>20170511</t>
  </si>
  <si>
    <t>19570409</t>
  </si>
  <si>
    <t>20170520</t>
  </si>
  <si>
    <t>20170522</t>
  </si>
  <si>
    <t>19740815</t>
  </si>
  <si>
    <t>20170524</t>
  </si>
  <si>
    <t>19400521</t>
  </si>
  <si>
    <t>20170429</t>
  </si>
  <si>
    <t>20170510</t>
  </si>
  <si>
    <t>19710426</t>
  </si>
  <si>
    <t>20170514</t>
  </si>
  <si>
    <t>19531116</t>
  </si>
  <si>
    <t>三元乡大村6组</t>
  </si>
  <si>
    <t>19440824</t>
  </si>
  <si>
    <t>20170517</t>
  </si>
  <si>
    <t>19631006</t>
  </si>
  <si>
    <t>20170525</t>
  </si>
  <si>
    <t>19580102</t>
  </si>
  <si>
    <t>20170519</t>
  </si>
  <si>
    <t>19700820</t>
  </si>
  <si>
    <t>20170521</t>
  </si>
  <si>
    <t>19460117</t>
  </si>
  <si>
    <t>19631113</t>
  </si>
  <si>
    <t>20170523</t>
  </si>
  <si>
    <t>急性糜烂性胃炎伴有出血</t>
  </si>
  <si>
    <t>K29.002</t>
  </si>
  <si>
    <t>19401024</t>
  </si>
  <si>
    <t>三元乡大村11组</t>
  </si>
  <si>
    <t>20170513</t>
  </si>
  <si>
    <t>19780106</t>
  </si>
  <si>
    <t>三元乡 胡村村委会 03组</t>
  </si>
  <si>
    <t>19440827</t>
  </si>
  <si>
    <t>19530103</t>
  </si>
  <si>
    <t>20170503</t>
  </si>
  <si>
    <t>住址:三元乡</t>
  </si>
  <si>
    <t>19520603</t>
  </si>
  <si>
    <t>20040628</t>
  </si>
  <si>
    <t>恶病质</t>
  </si>
  <si>
    <t>E46xx03</t>
  </si>
  <si>
    <t>19391011</t>
  </si>
  <si>
    <t>19401118</t>
  </si>
  <si>
    <t>20170501</t>
  </si>
  <si>
    <t>19410426</t>
  </si>
  <si>
    <t>20170508</t>
  </si>
  <si>
    <t>急性肾炎</t>
  </si>
  <si>
    <t>19611028</t>
  </si>
  <si>
    <t>D17.902</t>
  </si>
  <si>
    <t>19490524</t>
  </si>
  <si>
    <t>20170424</t>
  </si>
  <si>
    <t>20170505</t>
  </si>
  <si>
    <t>19560222</t>
  </si>
  <si>
    <t>20170426</t>
  </si>
  <si>
    <t>20170418</t>
  </si>
  <si>
    <t>20170430</t>
  </si>
  <si>
    <t>19541210</t>
  </si>
  <si>
    <t>20170419</t>
  </si>
  <si>
    <t>19691005</t>
  </si>
  <si>
    <t>三元乡佛岩村一组25号</t>
  </si>
  <si>
    <t>20170422</t>
  </si>
  <si>
    <t>20020904</t>
  </si>
  <si>
    <t>20170417</t>
  </si>
  <si>
    <t>20170416</t>
  </si>
  <si>
    <t>20170425</t>
  </si>
  <si>
    <t>20170410</t>
  </si>
  <si>
    <t>20170423</t>
  </si>
  <si>
    <t>J31.001</t>
  </si>
  <si>
    <t>20170415</t>
  </si>
  <si>
    <t>19400705</t>
  </si>
  <si>
    <t>20170328</t>
  </si>
  <si>
    <t>20170310</t>
  </si>
  <si>
    <t>20170407</t>
  </si>
  <si>
    <t>20170404</t>
  </si>
  <si>
    <t>扁桃体脓肿</t>
  </si>
  <si>
    <t>19380519</t>
  </si>
  <si>
    <t>20170324</t>
  </si>
  <si>
    <t>2型糖尿病,急性胃肠炎,眩晕综合征</t>
  </si>
  <si>
    <t>20170408</t>
  </si>
  <si>
    <t>19731116</t>
  </si>
  <si>
    <t>20170405</t>
  </si>
  <si>
    <t>骨脓肿</t>
  </si>
  <si>
    <t>19430220</t>
  </si>
  <si>
    <t>20080302</t>
  </si>
  <si>
    <t>20170403</t>
  </si>
  <si>
    <t>19520408</t>
  </si>
  <si>
    <t>20170406</t>
  </si>
  <si>
    <t>19511022</t>
  </si>
  <si>
    <t>三元乡大池村一组</t>
  </si>
  <si>
    <t>20170331</t>
  </si>
  <si>
    <t>19820128</t>
  </si>
  <si>
    <t>双龙村1组</t>
  </si>
  <si>
    <t>20170326</t>
  </si>
  <si>
    <t>19460201</t>
  </si>
  <si>
    <t>20170314</t>
  </si>
  <si>
    <t>20170312</t>
  </si>
  <si>
    <t>20170320</t>
  </si>
  <si>
    <t>急性腮腺炎</t>
  </si>
  <si>
    <t>K11.205</t>
  </si>
  <si>
    <t>19720609</t>
  </si>
  <si>
    <t>20170316</t>
  </si>
  <si>
    <t>20170319</t>
  </si>
  <si>
    <t>三元乡富民路500号附21号</t>
  </si>
  <si>
    <t>20170303</t>
  </si>
  <si>
    <t>20170317</t>
  </si>
  <si>
    <t>19470425</t>
  </si>
  <si>
    <t>19570310</t>
  </si>
  <si>
    <t>20170311</t>
  </si>
  <si>
    <t>20170315</t>
  </si>
  <si>
    <t>19620708</t>
  </si>
  <si>
    <t>三元乡大明村5组13号</t>
  </si>
  <si>
    <t>20170306</t>
  </si>
  <si>
    <t>19770110</t>
  </si>
  <si>
    <t>20170222</t>
  </si>
  <si>
    <t>20170309</t>
  </si>
  <si>
    <t>三元乡富民路</t>
  </si>
  <si>
    <t>19700506</t>
  </si>
  <si>
    <t>20170228</t>
  </si>
  <si>
    <t>19520718</t>
  </si>
  <si>
    <t>20170226</t>
  </si>
  <si>
    <t>19460310</t>
  </si>
  <si>
    <t>三元乡 大沟村委会 10组</t>
  </si>
  <si>
    <t>19560209</t>
  </si>
  <si>
    <t>20170304</t>
  </si>
  <si>
    <t>20170302</t>
  </si>
  <si>
    <t>20170307</t>
  </si>
  <si>
    <t>20170301</t>
  </si>
  <si>
    <t>I61.902</t>
  </si>
  <si>
    <t>20170221</t>
  </si>
  <si>
    <t>20170224</t>
  </si>
  <si>
    <t>20170305</t>
  </si>
  <si>
    <t>20170225</t>
  </si>
  <si>
    <t>20170218</t>
  </si>
  <si>
    <t>20170204</t>
  </si>
  <si>
    <t>三元乡大明村1组31号</t>
  </si>
  <si>
    <t>20170206</t>
  </si>
  <si>
    <t>20170211</t>
  </si>
  <si>
    <t>20170220</t>
  </si>
  <si>
    <t>20170215</t>
  </si>
  <si>
    <t>20170227</t>
  </si>
  <si>
    <t>20170223</t>
  </si>
  <si>
    <t>20170214</t>
  </si>
  <si>
    <t>20170216</t>
  </si>
  <si>
    <t>H17.902</t>
  </si>
  <si>
    <t>20170217</t>
  </si>
  <si>
    <t>20170212</t>
  </si>
  <si>
    <t>20170209</t>
  </si>
  <si>
    <t>20170202</t>
  </si>
  <si>
    <t>20170205</t>
  </si>
  <si>
    <t>B35.603</t>
  </si>
  <si>
    <t>20170207</t>
  </si>
  <si>
    <t>20170203</t>
  </si>
  <si>
    <t>20170210</t>
  </si>
  <si>
    <t>20170121</t>
  </si>
  <si>
    <t>20170126</t>
  </si>
  <si>
    <t>三元乡熊家村1组12组</t>
  </si>
  <si>
    <t>19310204</t>
  </si>
  <si>
    <t>20170114</t>
  </si>
  <si>
    <t>20170127</t>
  </si>
  <si>
    <t>19360101</t>
  </si>
  <si>
    <t>20170116</t>
  </si>
  <si>
    <t>20170122</t>
  </si>
  <si>
    <t>20170124</t>
  </si>
  <si>
    <t>20170115</t>
  </si>
  <si>
    <t>19521011</t>
  </si>
  <si>
    <t>20170119</t>
  </si>
  <si>
    <t>20170107</t>
  </si>
  <si>
    <t>20170113</t>
  </si>
  <si>
    <t>20170123</t>
  </si>
  <si>
    <t>19300618</t>
  </si>
  <si>
    <t>20161230</t>
  </si>
  <si>
    <t>20170105</t>
  </si>
  <si>
    <t>19440716</t>
  </si>
  <si>
    <t>20170108</t>
  </si>
  <si>
    <t>20170103</t>
  </si>
  <si>
    <t>20170111</t>
  </si>
  <si>
    <t>急性前列腺炎</t>
  </si>
  <si>
    <t>N20.005</t>
  </si>
  <si>
    <t>20170110</t>
  </si>
  <si>
    <t>19600914</t>
  </si>
  <si>
    <t>20170102</t>
  </si>
  <si>
    <t>20170104</t>
  </si>
  <si>
    <t>20170109</t>
  </si>
  <si>
    <t>19760825</t>
  </si>
  <si>
    <t>20161231</t>
  </si>
  <si>
    <t>19561024</t>
  </si>
  <si>
    <t>慢性支气管炎急性发作</t>
  </si>
  <si>
    <t>19650125</t>
  </si>
  <si>
    <t>D01.501</t>
  </si>
  <si>
    <t>三元坝头村3组</t>
  </si>
  <si>
    <t>K52.904</t>
  </si>
  <si>
    <t>19491224</t>
  </si>
  <si>
    <t>19530411</t>
  </si>
  <si>
    <t>三元街村</t>
  </si>
  <si>
    <t>19501020</t>
  </si>
  <si>
    <t>食管上段恶性肿瘤</t>
  </si>
  <si>
    <t>C15.301</t>
  </si>
  <si>
    <t>M79.091</t>
  </si>
  <si>
    <t>19480129</t>
  </si>
  <si>
    <t>19480405</t>
  </si>
  <si>
    <t>三元乡大明1组</t>
  </si>
  <si>
    <t>耳聋</t>
  </si>
  <si>
    <t>H91.901</t>
  </si>
  <si>
    <t>19830105</t>
  </si>
  <si>
    <t>19520701</t>
  </si>
  <si>
    <t>19400812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</si>
</sst>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\-00\-00"/>
    <numFmt numFmtId="181" formatCode="yyyy/m/d;@"/>
  </numFmts>
  <fonts count="8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8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181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1" fontId="2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81" fontId="0" fillId="0" borderId="1" xfId="0" applyNumberForma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81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81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863"/>
  <sheetViews>
    <sheetView tabSelected="1" topLeftCell="A756" workbookViewId="0">
      <selection activeCell="AF763" sqref="AF763"/>
    </sheetView>
  </sheetViews>
  <sheetFormatPr baseColWidth="10" defaultColWidth="9" defaultRowHeight="14"/>
  <cols>
    <col min="1" max="1" width="4.33203125" style="1" customWidth="1"/>
    <col min="2" max="2" width="3.33203125" style="1" customWidth="1"/>
    <col min="3" max="3" width="8.6640625" style="1" customWidth="1"/>
    <col min="4" max="4" width="2.6640625" style="1" customWidth="1"/>
    <col min="5" max="5" width="21.83203125" style="1" customWidth="1"/>
    <col min="6" max="6" width="11.1640625" style="2" customWidth="1"/>
    <col min="7" max="7" width="12.33203125" style="3" customWidth="1"/>
    <col min="8" max="8" width="11.1640625" style="2" customWidth="1"/>
    <col min="9" max="9" width="2.6640625" style="1" customWidth="1"/>
    <col min="10" max="10" width="4.83203125" style="1" customWidth="1"/>
    <col min="11" max="11" width="5.1640625" style="1" customWidth="1"/>
    <col min="12" max="16" width="2.1640625" style="1" customWidth="1"/>
    <col min="17" max="17" width="4.5" style="1" customWidth="1"/>
    <col min="18" max="22" width="2.1640625" style="1" customWidth="1"/>
    <col min="23" max="23" width="2.6640625" style="1" customWidth="1"/>
    <col min="24" max="24" width="25" style="1" customWidth="1"/>
    <col min="25" max="25" width="8.6640625" style="1" customWidth="1"/>
    <col min="26" max="26" width="2.83203125" style="1" customWidth="1"/>
    <col min="27" max="27" width="2.1640625" style="1" customWidth="1"/>
    <col min="28" max="28" width="3" style="1" customWidth="1"/>
    <col min="29" max="29" width="2.6640625" style="1" customWidth="1"/>
    <col min="30" max="30" width="3" style="1" customWidth="1"/>
    <col min="31" max="31" width="2.1640625" style="1" customWidth="1"/>
    <col min="32" max="32" width="9.6640625" style="1" customWidth="1"/>
    <col min="33" max="33" width="6.6640625" style="1" customWidth="1"/>
    <col min="34" max="34" width="5.83203125" style="1" customWidth="1"/>
    <col min="35" max="35" width="3.1640625" style="1" customWidth="1"/>
    <col min="36" max="36" width="2.1640625" style="1" customWidth="1"/>
    <col min="37" max="37" width="9.1640625" style="1" customWidth="1"/>
    <col min="38" max="38" width="7.83203125" style="1" customWidth="1"/>
    <col min="39" max="39" width="8.6640625" style="1" customWidth="1"/>
    <col min="40" max="40" width="7.33203125" style="1" customWidth="1"/>
    <col min="41" max="43" width="2.1640625" style="1" customWidth="1"/>
    <col min="44" max="44" width="7.33203125" style="1" customWidth="1"/>
    <col min="45" max="45" width="6.83203125" style="1" customWidth="1"/>
    <col min="46" max="46" width="6" style="1" customWidth="1"/>
    <col min="47" max="48" width="2.1640625" style="1" customWidth="1"/>
    <col min="49" max="49" width="2.6640625" style="1" customWidth="1"/>
    <col min="50" max="50" width="7" style="1" customWidth="1"/>
    <col min="51" max="51" width="6.6640625" style="1" customWidth="1"/>
    <col min="52" max="52" width="6.83203125" style="1" customWidth="1"/>
    <col min="53" max="53" width="0.1640625" style="1" customWidth="1"/>
    <col min="54" max="54" width="7.6640625" style="1" customWidth="1"/>
    <col min="55" max="55" width="6.5" style="1" customWidth="1"/>
    <col min="56" max="56" width="5.5" style="1" customWidth="1"/>
    <col min="57" max="57" width="8.1640625" style="1" customWidth="1"/>
    <col min="58" max="59" width="5.1640625" style="1" customWidth="1"/>
    <col min="60" max="16384" width="9" style="1"/>
  </cols>
  <sheetData>
    <row r="1" spans="1:59" ht="27" customHeight="1">
      <c r="A1" s="19" t="s">
        <v>244</v>
      </c>
      <c r="B1" s="19"/>
      <c r="C1" s="19"/>
      <c r="D1" s="19"/>
      <c r="E1" s="19"/>
      <c r="F1" s="20"/>
      <c r="G1" s="21"/>
      <c r="H1" s="20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</row>
    <row r="2" spans="1:59">
      <c r="A2" s="16" t="s">
        <v>0</v>
      </c>
      <c r="B2" s="16"/>
      <c r="C2" s="16"/>
      <c r="D2" s="16"/>
      <c r="E2" s="16"/>
      <c r="F2" s="18" t="s">
        <v>245</v>
      </c>
      <c r="G2" s="25"/>
      <c r="H2" s="1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 t="s">
        <v>246</v>
      </c>
      <c r="Y2" s="16"/>
      <c r="Z2" s="16"/>
      <c r="AA2" s="16"/>
      <c r="AB2" s="16"/>
      <c r="AC2" s="16"/>
      <c r="AD2" s="16"/>
      <c r="AE2" s="16"/>
      <c r="AF2" s="16" t="s">
        <v>247</v>
      </c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 t="s">
        <v>1</v>
      </c>
      <c r="BC2" s="16"/>
      <c r="BD2" s="16"/>
      <c r="BE2" s="16"/>
      <c r="BF2" s="16"/>
      <c r="BG2" s="16"/>
    </row>
    <row r="3" spans="1:59" ht="47" customHeight="1">
      <c r="A3" s="16"/>
      <c r="B3" s="16"/>
      <c r="C3" s="16"/>
      <c r="D3" s="16"/>
      <c r="E3" s="16"/>
      <c r="F3" s="18"/>
      <c r="G3" s="25"/>
      <c r="H3" s="18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 t="s">
        <v>248</v>
      </c>
      <c r="Y3" s="16"/>
      <c r="Z3" s="16" t="s">
        <v>249</v>
      </c>
      <c r="AA3" s="16"/>
      <c r="AB3" s="16" t="s">
        <v>250</v>
      </c>
      <c r="AC3" s="16"/>
      <c r="AD3" s="16" t="s">
        <v>251</v>
      </c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</row>
    <row r="4" spans="1:59" ht="13.5" customHeight="1">
      <c r="A4" s="22" t="s">
        <v>2</v>
      </c>
      <c r="B4" s="22" t="s">
        <v>3</v>
      </c>
      <c r="C4" s="22" t="s">
        <v>4</v>
      </c>
      <c r="D4" s="22" t="s">
        <v>5</v>
      </c>
      <c r="E4" s="22" t="s">
        <v>6</v>
      </c>
      <c r="F4" s="23" t="s">
        <v>252</v>
      </c>
      <c r="G4" s="24" t="s">
        <v>253</v>
      </c>
      <c r="H4" s="6"/>
      <c r="I4" s="22" t="s">
        <v>254</v>
      </c>
      <c r="J4" s="22" t="s">
        <v>255</v>
      </c>
      <c r="K4" s="22" t="s">
        <v>256</v>
      </c>
      <c r="L4" s="22" t="s">
        <v>257</v>
      </c>
      <c r="M4" s="22" t="s">
        <v>258</v>
      </c>
      <c r="N4" s="22" t="s">
        <v>259</v>
      </c>
      <c r="O4" s="16" t="s">
        <v>260</v>
      </c>
      <c r="P4" s="22" t="s">
        <v>261</v>
      </c>
      <c r="Q4" s="22" t="s">
        <v>262</v>
      </c>
      <c r="R4" s="22" t="s">
        <v>263</v>
      </c>
      <c r="S4" s="16" t="s">
        <v>264</v>
      </c>
      <c r="T4" s="16" t="s">
        <v>265</v>
      </c>
      <c r="U4" s="16" t="s">
        <v>266</v>
      </c>
      <c r="V4" s="16" t="s">
        <v>267</v>
      </c>
      <c r="W4" s="16" t="s">
        <v>268</v>
      </c>
      <c r="X4" s="16" t="s">
        <v>7</v>
      </c>
      <c r="Y4" s="17" t="s">
        <v>8</v>
      </c>
      <c r="Z4" s="22" t="s">
        <v>7</v>
      </c>
      <c r="AA4" s="17" t="s">
        <v>8</v>
      </c>
      <c r="AB4" s="16" t="s">
        <v>7</v>
      </c>
      <c r="AC4" s="17" t="s">
        <v>269</v>
      </c>
      <c r="AD4" s="22" t="s">
        <v>7</v>
      </c>
      <c r="AE4" s="17" t="s">
        <v>270</v>
      </c>
      <c r="AF4" s="22" t="s">
        <v>271</v>
      </c>
      <c r="AG4" s="22" t="s">
        <v>9</v>
      </c>
      <c r="AH4" s="22"/>
      <c r="AI4" s="22"/>
      <c r="AJ4" s="22"/>
      <c r="AK4" s="22" t="s">
        <v>10</v>
      </c>
      <c r="AL4" s="22"/>
      <c r="AM4" s="22"/>
      <c r="AN4" s="22"/>
      <c r="AO4" s="22" t="s">
        <v>272</v>
      </c>
      <c r="AP4" s="22" t="s">
        <v>273</v>
      </c>
      <c r="AQ4" s="22"/>
      <c r="AR4" s="22"/>
      <c r="AS4" s="22"/>
      <c r="AT4" s="22"/>
      <c r="AU4" s="22" t="s">
        <v>274</v>
      </c>
      <c r="AV4" s="22" t="s">
        <v>275</v>
      </c>
      <c r="AW4" s="22" t="s">
        <v>276</v>
      </c>
      <c r="AX4" s="16"/>
      <c r="AY4" s="16"/>
      <c r="AZ4" s="16"/>
      <c r="BA4" s="22" t="s">
        <v>12</v>
      </c>
      <c r="BB4" s="22" t="s">
        <v>13</v>
      </c>
      <c r="BC4" s="22" t="s">
        <v>14</v>
      </c>
      <c r="BD4" s="22" t="s">
        <v>277</v>
      </c>
      <c r="BE4" s="22" t="s">
        <v>15</v>
      </c>
      <c r="BF4" s="22" t="s">
        <v>16</v>
      </c>
      <c r="BG4" s="22" t="s">
        <v>17</v>
      </c>
    </row>
    <row r="5" spans="1:59" ht="118" customHeight="1">
      <c r="A5" s="22"/>
      <c r="B5" s="22"/>
      <c r="C5" s="22"/>
      <c r="D5" s="22"/>
      <c r="E5" s="22"/>
      <c r="F5" s="23"/>
      <c r="G5" s="24"/>
      <c r="H5" s="6"/>
      <c r="I5" s="22"/>
      <c r="J5" s="22"/>
      <c r="K5" s="22"/>
      <c r="L5" s="22"/>
      <c r="M5" s="22"/>
      <c r="N5" s="22"/>
      <c r="O5" s="16"/>
      <c r="P5" s="22"/>
      <c r="Q5" s="22"/>
      <c r="R5" s="22"/>
      <c r="S5" s="16"/>
      <c r="T5" s="16"/>
      <c r="U5" s="16"/>
      <c r="V5" s="16"/>
      <c r="W5" s="16"/>
      <c r="X5" s="16"/>
      <c r="Y5" s="17"/>
      <c r="Z5" s="22"/>
      <c r="AA5" s="17"/>
      <c r="AB5" s="16"/>
      <c r="AC5" s="17"/>
      <c r="AD5" s="22"/>
      <c r="AE5" s="17"/>
      <c r="AF5" s="22"/>
      <c r="AG5" s="22"/>
      <c r="AH5" s="5" t="s">
        <v>278</v>
      </c>
      <c r="AI5" s="5" t="s">
        <v>279</v>
      </c>
      <c r="AJ5" s="5" t="s">
        <v>11</v>
      </c>
      <c r="AK5" s="22"/>
      <c r="AL5" s="5" t="s">
        <v>18</v>
      </c>
      <c r="AM5" s="5" t="s">
        <v>19</v>
      </c>
      <c r="AN5" s="5" t="s">
        <v>20</v>
      </c>
      <c r="AO5" s="22"/>
      <c r="AP5" s="22"/>
      <c r="AQ5" s="5" t="s">
        <v>280</v>
      </c>
      <c r="AR5" s="5" t="s">
        <v>281</v>
      </c>
      <c r="AS5" s="5" t="s">
        <v>282</v>
      </c>
      <c r="AT5" s="5" t="s">
        <v>283</v>
      </c>
      <c r="AU5" s="22"/>
      <c r="AV5" s="22"/>
      <c r="AW5" s="22"/>
      <c r="AX5" s="12" t="s">
        <v>284</v>
      </c>
      <c r="AY5" s="12" t="s">
        <v>285</v>
      </c>
      <c r="AZ5" s="12" t="s">
        <v>286</v>
      </c>
      <c r="BA5" s="22"/>
      <c r="BB5" s="22"/>
      <c r="BC5" s="22"/>
      <c r="BD5" s="22"/>
      <c r="BE5" s="22"/>
      <c r="BF5" s="22"/>
      <c r="BG5" s="22"/>
    </row>
    <row r="6" spans="1:59" ht="30">
      <c r="A6" s="4">
        <v>1</v>
      </c>
      <c r="B6" s="7" t="s">
        <v>76</v>
      </c>
      <c r="C6" s="7" t="s">
        <v>287</v>
      </c>
      <c r="D6" s="7" t="s">
        <v>34</v>
      </c>
      <c r="E6" s="7" t="s">
        <v>137</v>
      </c>
      <c r="F6" s="8" t="s">
        <v>288</v>
      </c>
      <c r="G6" s="8" t="s">
        <v>289</v>
      </c>
      <c r="H6" s="9"/>
      <c r="I6" s="8" t="s">
        <v>290</v>
      </c>
      <c r="J6" s="4" t="s">
        <v>291</v>
      </c>
      <c r="K6" s="4" t="s">
        <v>291</v>
      </c>
      <c r="L6" s="4"/>
      <c r="M6" s="4"/>
      <c r="N6" s="4"/>
      <c r="O6" s="4"/>
      <c r="P6" s="4"/>
      <c r="Q6" s="4" t="s">
        <v>292</v>
      </c>
      <c r="R6" s="4" t="s">
        <v>293</v>
      </c>
      <c r="S6" s="4"/>
      <c r="T6" s="4"/>
      <c r="U6" s="4"/>
      <c r="V6" s="4"/>
      <c r="W6" s="4"/>
      <c r="X6" s="7" t="s">
        <v>294</v>
      </c>
      <c r="Y6" s="7" t="s">
        <v>295</v>
      </c>
      <c r="Z6" s="4"/>
      <c r="AA6" s="11"/>
      <c r="AB6" s="4"/>
      <c r="AC6" s="11"/>
      <c r="AD6" s="4"/>
      <c r="AE6" s="11"/>
      <c r="AF6" s="7">
        <v>1321.24</v>
      </c>
      <c r="AG6" s="7">
        <v>43.1</v>
      </c>
      <c r="AH6" s="7">
        <v>0</v>
      </c>
      <c r="AI6" s="7">
        <v>0</v>
      </c>
      <c r="AJ6" s="7">
        <v>0</v>
      </c>
      <c r="AK6" s="4">
        <f>SUM(AL6:AN6)</f>
        <v>317.26</v>
      </c>
      <c r="AL6" s="7">
        <v>253.86</v>
      </c>
      <c r="AM6" s="7">
        <v>63.4</v>
      </c>
      <c r="AN6" s="7">
        <v>0</v>
      </c>
      <c r="AO6" s="4"/>
      <c r="AP6" s="4"/>
      <c r="AQ6" s="7">
        <v>0</v>
      </c>
      <c r="AR6" s="7">
        <v>0</v>
      </c>
      <c r="AS6" s="7">
        <v>187.4</v>
      </c>
      <c r="AT6" s="7">
        <v>26.1</v>
      </c>
      <c r="AU6" s="7">
        <v>0</v>
      </c>
      <c r="AV6" s="7">
        <v>0</v>
      </c>
      <c r="AW6" s="4"/>
      <c r="AX6" s="7">
        <v>23.4</v>
      </c>
      <c r="AY6" s="7">
        <v>10.4</v>
      </c>
      <c r="AZ6" s="7">
        <v>0</v>
      </c>
      <c r="BA6" s="7">
        <v>115.18</v>
      </c>
      <c r="BB6" s="4" t="s">
        <v>296</v>
      </c>
      <c r="BC6" s="7">
        <v>1310</v>
      </c>
      <c r="BD6" s="4"/>
      <c r="BE6" s="4">
        <v>11.24</v>
      </c>
      <c r="BF6" s="4"/>
      <c r="BG6" s="4"/>
    </row>
    <row r="7" spans="1:59" ht="30">
      <c r="A7" s="4">
        <v>2</v>
      </c>
      <c r="B7" s="7" t="s">
        <v>69</v>
      </c>
      <c r="C7" s="7" t="s">
        <v>297</v>
      </c>
      <c r="D7" s="7" t="s">
        <v>34</v>
      </c>
      <c r="E7" s="7" t="s">
        <v>298</v>
      </c>
      <c r="F7" s="8" t="s">
        <v>299</v>
      </c>
      <c r="G7" s="8" t="s">
        <v>289</v>
      </c>
      <c r="H7" s="9"/>
      <c r="I7" s="8" t="s">
        <v>300</v>
      </c>
      <c r="J7" s="4" t="s">
        <v>291</v>
      </c>
      <c r="K7" s="4" t="s">
        <v>291</v>
      </c>
      <c r="L7" s="4"/>
      <c r="M7" s="4"/>
      <c r="N7" s="4"/>
      <c r="O7" s="4"/>
      <c r="P7" s="4"/>
      <c r="Q7" s="4" t="s">
        <v>292</v>
      </c>
      <c r="R7" s="4" t="s">
        <v>293</v>
      </c>
      <c r="S7" s="4"/>
      <c r="T7" s="4"/>
      <c r="U7" s="4"/>
      <c r="V7" s="4"/>
      <c r="W7" s="4"/>
      <c r="X7" s="7" t="s">
        <v>301</v>
      </c>
      <c r="Y7" s="7" t="s">
        <v>302</v>
      </c>
      <c r="Z7" s="4"/>
      <c r="AA7" s="11"/>
      <c r="AB7" s="4"/>
      <c r="AC7" s="11"/>
      <c r="AD7" s="4"/>
      <c r="AE7" s="11"/>
      <c r="AF7" s="7">
        <v>1551.02</v>
      </c>
      <c r="AG7" s="7">
        <v>145.52000000000001</v>
      </c>
      <c r="AH7" s="7">
        <v>0</v>
      </c>
      <c r="AI7" s="7">
        <v>0</v>
      </c>
      <c r="AJ7" s="7">
        <v>0</v>
      </c>
      <c r="AK7" s="4">
        <f t="shared" ref="AK7:AK70" si="0">SUM(AL7:AN7)</f>
        <v>637.28</v>
      </c>
      <c r="AL7" s="7">
        <v>559.67999999999995</v>
      </c>
      <c r="AM7" s="7">
        <v>77.599999999999994</v>
      </c>
      <c r="AN7" s="7">
        <v>0</v>
      </c>
      <c r="AO7" s="4"/>
      <c r="AP7" s="4"/>
      <c r="AQ7" s="7">
        <v>0</v>
      </c>
      <c r="AR7" s="7">
        <v>125.9</v>
      </c>
      <c r="AS7" s="7">
        <v>187.4</v>
      </c>
      <c r="AT7" s="7">
        <v>26.1</v>
      </c>
      <c r="AU7" s="7">
        <v>0</v>
      </c>
      <c r="AV7" s="7">
        <v>0</v>
      </c>
      <c r="AW7" s="4"/>
      <c r="AX7" s="7">
        <v>90</v>
      </c>
      <c r="AY7" s="7">
        <v>26</v>
      </c>
      <c r="AZ7" s="7">
        <v>0</v>
      </c>
      <c r="BA7" s="7">
        <v>130.82</v>
      </c>
      <c r="BB7" s="4" t="s">
        <v>296</v>
      </c>
      <c r="BC7" s="7">
        <v>1542</v>
      </c>
      <c r="BD7" s="4"/>
      <c r="BE7" s="4">
        <v>9.02</v>
      </c>
      <c r="BF7" s="4"/>
      <c r="BG7" s="4"/>
    </row>
    <row r="8" spans="1:59" ht="30">
      <c r="A8" s="4">
        <v>3</v>
      </c>
      <c r="B8" s="7" t="s">
        <v>24</v>
      </c>
      <c r="C8" s="7" t="s">
        <v>303</v>
      </c>
      <c r="D8" s="7" t="s">
        <v>34</v>
      </c>
      <c r="E8" s="7" t="s">
        <v>304</v>
      </c>
      <c r="F8" s="8" t="s">
        <v>305</v>
      </c>
      <c r="G8" s="8" t="s">
        <v>289</v>
      </c>
      <c r="H8" s="9"/>
      <c r="I8" s="8" t="s">
        <v>34</v>
      </c>
      <c r="J8" s="4" t="s">
        <v>291</v>
      </c>
      <c r="K8" s="4" t="s">
        <v>291</v>
      </c>
      <c r="L8" s="4"/>
      <c r="M8" s="4"/>
      <c r="N8" s="4"/>
      <c r="O8" s="4"/>
      <c r="P8" s="4"/>
      <c r="Q8" s="4" t="s">
        <v>292</v>
      </c>
      <c r="R8" s="4" t="s">
        <v>293</v>
      </c>
      <c r="S8" s="4"/>
      <c r="T8" s="4"/>
      <c r="U8" s="4"/>
      <c r="V8" s="4"/>
      <c r="W8" s="4"/>
      <c r="X8" s="7" t="s">
        <v>306</v>
      </c>
      <c r="Y8" s="7" t="s">
        <v>206</v>
      </c>
      <c r="Z8" s="4"/>
      <c r="AA8" s="11"/>
      <c r="AB8" s="4"/>
      <c r="AC8" s="11"/>
      <c r="AD8" s="4"/>
      <c r="AE8" s="11"/>
      <c r="AF8" s="7">
        <v>697.23</v>
      </c>
      <c r="AG8" s="7">
        <v>24.3</v>
      </c>
      <c r="AH8" s="7">
        <v>0</v>
      </c>
      <c r="AI8" s="7">
        <v>0</v>
      </c>
      <c r="AJ8" s="7">
        <v>0</v>
      </c>
      <c r="AK8" s="4">
        <f t="shared" si="0"/>
        <v>162.94</v>
      </c>
      <c r="AL8" s="7">
        <v>162.94</v>
      </c>
      <c r="AM8" s="7">
        <v>0</v>
      </c>
      <c r="AN8" s="7">
        <v>0</v>
      </c>
      <c r="AO8" s="4"/>
      <c r="AP8" s="4"/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4"/>
      <c r="AX8" s="7">
        <v>10.8</v>
      </c>
      <c r="AY8" s="7">
        <v>7.8</v>
      </c>
      <c r="AZ8" s="7">
        <v>0</v>
      </c>
      <c r="BA8" s="7">
        <v>61.49</v>
      </c>
      <c r="BB8" s="4" t="s">
        <v>296</v>
      </c>
      <c r="BC8" s="7">
        <v>424</v>
      </c>
      <c r="BD8" s="4"/>
      <c r="BE8" s="4">
        <v>273.23</v>
      </c>
      <c r="BF8" s="4"/>
      <c r="BG8" s="4"/>
    </row>
    <row r="9" spans="1:59" ht="30">
      <c r="A9" s="4">
        <v>4</v>
      </c>
      <c r="B9" s="7" t="s">
        <v>88</v>
      </c>
      <c r="C9" s="7" t="s">
        <v>307</v>
      </c>
      <c r="D9" s="7" t="s">
        <v>34</v>
      </c>
      <c r="E9" s="7" t="s">
        <v>158</v>
      </c>
      <c r="F9" s="8" t="s">
        <v>308</v>
      </c>
      <c r="G9" s="8" t="s">
        <v>289</v>
      </c>
      <c r="H9" s="9"/>
      <c r="I9" s="8" t="s">
        <v>309</v>
      </c>
      <c r="J9" s="4" t="s">
        <v>291</v>
      </c>
      <c r="K9" s="4" t="s">
        <v>291</v>
      </c>
      <c r="L9" s="4"/>
      <c r="M9" s="4"/>
      <c r="N9" s="4"/>
      <c r="O9" s="4"/>
      <c r="P9" s="4"/>
      <c r="Q9" s="4" t="s">
        <v>292</v>
      </c>
      <c r="R9" s="4" t="s">
        <v>293</v>
      </c>
      <c r="S9" s="4"/>
      <c r="T9" s="4"/>
      <c r="U9" s="4"/>
      <c r="V9" s="4"/>
      <c r="W9" s="4"/>
      <c r="X9" s="7" t="s">
        <v>107</v>
      </c>
      <c r="Y9" s="7" t="s">
        <v>310</v>
      </c>
      <c r="Z9" s="4"/>
      <c r="AA9" s="11"/>
      <c r="AB9" s="4"/>
      <c r="AC9" s="11"/>
      <c r="AD9" s="4"/>
      <c r="AE9" s="11"/>
      <c r="AF9" s="7">
        <v>891.29</v>
      </c>
      <c r="AG9" s="7">
        <v>91.7</v>
      </c>
      <c r="AH9" s="7">
        <v>0</v>
      </c>
      <c r="AI9" s="7">
        <v>0</v>
      </c>
      <c r="AJ9" s="7">
        <v>0</v>
      </c>
      <c r="AK9" s="4">
        <f t="shared" si="0"/>
        <v>454.73</v>
      </c>
      <c r="AL9" s="7">
        <v>355.98</v>
      </c>
      <c r="AM9" s="7">
        <v>98.75</v>
      </c>
      <c r="AN9" s="7">
        <v>0</v>
      </c>
      <c r="AO9" s="4"/>
      <c r="AP9" s="4"/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4"/>
      <c r="AX9" s="7">
        <v>43.2</v>
      </c>
      <c r="AY9" s="7">
        <v>18.2</v>
      </c>
      <c r="AZ9" s="7">
        <v>0</v>
      </c>
      <c r="BA9" s="7">
        <v>156.06</v>
      </c>
      <c r="BB9" s="4" t="s">
        <v>296</v>
      </c>
      <c r="BC9" s="7">
        <v>872</v>
      </c>
      <c r="BD9" s="4"/>
      <c r="BE9" s="4">
        <v>19.29</v>
      </c>
      <c r="BF9" s="4"/>
      <c r="BG9" s="4"/>
    </row>
    <row r="10" spans="1:59" ht="30">
      <c r="A10" s="4">
        <v>5</v>
      </c>
      <c r="B10" s="7" t="s">
        <v>108</v>
      </c>
      <c r="C10" s="7" t="s">
        <v>311</v>
      </c>
      <c r="D10" s="7" t="s">
        <v>22</v>
      </c>
      <c r="E10" s="7" t="s">
        <v>312</v>
      </c>
      <c r="F10" s="8" t="s">
        <v>313</v>
      </c>
      <c r="G10" s="8" t="s">
        <v>289</v>
      </c>
      <c r="H10" s="9"/>
      <c r="I10" s="8" t="s">
        <v>314</v>
      </c>
      <c r="J10" s="4" t="s">
        <v>291</v>
      </c>
      <c r="K10" s="4" t="s">
        <v>291</v>
      </c>
      <c r="L10" s="10"/>
      <c r="M10" s="10"/>
      <c r="N10" s="10"/>
      <c r="O10" s="10"/>
      <c r="P10" s="10"/>
      <c r="Q10" s="4" t="s">
        <v>292</v>
      </c>
      <c r="R10" s="4" t="s">
        <v>293</v>
      </c>
      <c r="S10" s="10"/>
      <c r="T10" s="10"/>
      <c r="U10" s="10"/>
      <c r="V10" s="10"/>
      <c r="W10" s="10"/>
      <c r="X10" s="7" t="s">
        <v>63</v>
      </c>
      <c r="Y10" s="7" t="s">
        <v>315</v>
      </c>
      <c r="Z10" s="10"/>
      <c r="AA10" s="10"/>
      <c r="AB10" s="10"/>
      <c r="AC10" s="10"/>
      <c r="AD10" s="10"/>
      <c r="AE10" s="10"/>
      <c r="AF10" s="7">
        <v>347.49</v>
      </c>
      <c r="AG10" s="7">
        <v>62</v>
      </c>
      <c r="AH10" s="7">
        <v>0</v>
      </c>
      <c r="AI10" s="7">
        <v>0</v>
      </c>
      <c r="AJ10" s="7">
        <v>0</v>
      </c>
      <c r="AK10" s="4">
        <f t="shared" si="0"/>
        <v>124.35</v>
      </c>
      <c r="AL10" s="7">
        <v>95.64</v>
      </c>
      <c r="AM10" s="7">
        <v>28.71</v>
      </c>
      <c r="AN10" s="7">
        <v>0</v>
      </c>
      <c r="AO10" s="10"/>
      <c r="AP10" s="10"/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10"/>
      <c r="AX10" s="7">
        <v>28.8</v>
      </c>
      <c r="AY10" s="7">
        <v>10.4</v>
      </c>
      <c r="AZ10" s="7">
        <v>0</v>
      </c>
      <c r="BA10" s="7">
        <v>49.14</v>
      </c>
      <c r="BB10" s="4" t="s">
        <v>296</v>
      </c>
      <c r="BC10" s="7">
        <v>133</v>
      </c>
      <c r="BD10" s="10"/>
      <c r="BE10" s="10">
        <v>221.49</v>
      </c>
      <c r="BF10" s="10">
        <v>13</v>
      </c>
      <c r="BG10" s="10"/>
    </row>
    <row r="11" spans="1:59" ht="30">
      <c r="A11" s="4">
        <v>6</v>
      </c>
      <c r="B11" s="7" t="s">
        <v>53</v>
      </c>
      <c r="C11" s="7" t="s">
        <v>54</v>
      </c>
      <c r="D11" s="7" t="s">
        <v>22</v>
      </c>
      <c r="E11" s="7" t="s">
        <v>55</v>
      </c>
      <c r="F11" s="8" t="s">
        <v>316</v>
      </c>
      <c r="G11" s="8" t="s">
        <v>289</v>
      </c>
      <c r="H11" s="9"/>
      <c r="I11" s="8" t="s">
        <v>317</v>
      </c>
      <c r="J11" s="4" t="s">
        <v>291</v>
      </c>
      <c r="K11" s="4" t="s">
        <v>291</v>
      </c>
      <c r="L11" s="10"/>
      <c r="M11" s="10"/>
      <c r="N11" s="10"/>
      <c r="O11" s="10"/>
      <c r="P11" s="10"/>
      <c r="Q11" s="4" t="s">
        <v>292</v>
      </c>
      <c r="R11" s="4" t="s">
        <v>293</v>
      </c>
      <c r="S11" s="10"/>
      <c r="T11" s="10"/>
      <c r="U11" s="10"/>
      <c r="V11" s="10"/>
      <c r="W11" s="10"/>
      <c r="X11" s="7" t="s">
        <v>318</v>
      </c>
      <c r="Y11" s="7" t="s">
        <v>295</v>
      </c>
      <c r="Z11" s="10"/>
      <c r="AA11" s="10"/>
      <c r="AB11" s="10"/>
      <c r="AC11" s="10"/>
      <c r="AD11" s="10"/>
      <c r="AE11" s="10"/>
      <c r="AF11" s="7">
        <v>2989.66</v>
      </c>
      <c r="AG11" s="7">
        <v>197</v>
      </c>
      <c r="AH11" s="7">
        <v>60.3</v>
      </c>
      <c r="AI11" s="7">
        <v>0</v>
      </c>
      <c r="AJ11" s="7">
        <v>0</v>
      </c>
      <c r="AK11" s="4">
        <f t="shared" si="0"/>
        <v>1467.74</v>
      </c>
      <c r="AL11" s="7">
        <v>1210.1500000000001</v>
      </c>
      <c r="AM11" s="7">
        <v>221.05</v>
      </c>
      <c r="AN11" s="7">
        <v>36.54</v>
      </c>
      <c r="AO11" s="10"/>
      <c r="AP11" s="10"/>
      <c r="AQ11" s="7">
        <v>0</v>
      </c>
      <c r="AR11" s="7">
        <v>112.4</v>
      </c>
      <c r="AS11" s="7">
        <v>187.4</v>
      </c>
      <c r="AT11" s="7">
        <v>26.1</v>
      </c>
      <c r="AU11" s="7">
        <v>0</v>
      </c>
      <c r="AV11" s="7">
        <v>0</v>
      </c>
      <c r="AW11" s="10"/>
      <c r="AX11" s="7">
        <v>93.6</v>
      </c>
      <c r="AY11" s="7">
        <v>33.799999999999997</v>
      </c>
      <c r="AZ11" s="7">
        <v>0</v>
      </c>
      <c r="BA11" s="7">
        <v>316.42</v>
      </c>
      <c r="BB11" s="4" t="s">
        <v>296</v>
      </c>
      <c r="BC11" s="7">
        <v>2584</v>
      </c>
      <c r="BD11" s="10"/>
      <c r="BE11" s="10">
        <v>97.66</v>
      </c>
      <c r="BF11" s="10"/>
      <c r="BG11" s="10">
        <v>308</v>
      </c>
    </row>
    <row r="12" spans="1:59" ht="30">
      <c r="A12" s="4">
        <v>7</v>
      </c>
      <c r="B12" s="7" t="s">
        <v>66</v>
      </c>
      <c r="C12" s="7" t="s">
        <v>319</v>
      </c>
      <c r="D12" s="7" t="s">
        <v>22</v>
      </c>
      <c r="E12" s="7" t="s">
        <v>320</v>
      </c>
      <c r="F12" s="8" t="s">
        <v>321</v>
      </c>
      <c r="G12" s="8" t="s">
        <v>289</v>
      </c>
      <c r="H12" s="9"/>
      <c r="I12" s="8" t="s">
        <v>322</v>
      </c>
      <c r="J12" s="4" t="s">
        <v>291</v>
      </c>
      <c r="K12" s="4" t="s">
        <v>291</v>
      </c>
      <c r="L12" s="10"/>
      <c r="M12" s="10"/>
      <c r="N12" s="10"/>
      <c r="O12" s="10"/>
      <c r="P12" s="10"/>
      <c r="Q12" s="4" t="s">
        <v>292</v>
      </c>
      <c r="R12" s="4" t="s">
        <v>293</v>
      </c>
      <c r="S12" s="10"/>
      <c r="T12" s="10"/>
      <c r="U12" s="10"/>
      <c r="V12" s="10"/>
      <c r="W12" s="10"/>
      <c r="X12" s="7" t="s">
        <v>323</v>
      </c>
      <c r="Y12" s="7" t="s">
        <v>324</v>
      </c>
      <c r="Z12" s="10"/>
      <c r="AA12" s="10"/>
      <c r="AB12" s="10"/>
      <c r="AC12" s="10"/>
      <c r="AD12" s="10"/>
      <c r="AE12" s="10"/>
      <c r="AF12" s="7">
        <v>776.14</v>
      </c>
      <c r="AG12" s="7">
        <v>107</v>
      </c>
      <c r="AH12" s="7">
        <v>0</v>
      </c>
      <c r="AI12" s="7">
        <v>0</v>
      </c>
      <c r="AJ12" s="7">
        <v>0</v>
      </c>
      <c r="AK12" s="4">
        <f t="shared" si="0"/>
        <v>273.73</v>
      </c>
      <c r="AL12" s="7">
        <v>113.57</v>
      </c>
      <c r="AM12" s="7">
        <v>4.51</v>
      </c>
      <c r="AN12" s="7">
        <v>155.65</v>
      </c>
      <c r="AO12" s="10"/>
      <c r="AP12" s="10"/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10"/>
      <c r="AX12" s="7">
        <v>48.6</v>
      </c>
      <c r="AY12" s="7">
        <v>23.4</v>
      </c>
      <c r="AZ12" s="7">
        <v>0</v>
      </c>
      <c r="BA12" s="7">
        <v>159.61000000000001</v>
      </c>
      <c r="BB12" s="4" t="s">
        <v>296</v>
      </c>
      <c r="BC12" s="7">
        <v>414</v>
      </c>
      <c r="BD12" s="10"/>
      <c r="BE12" s="10">
        <v>362.14</v>
      </c>
      <c r="BF12" s="10"/>
      <c r="BG12" s="10"/>
    </row>
    <row r="13" spans="1:59" ht="30">
      <c r="A13" s="4">
        <v>8</v>
      </c>
      <c r="B13" s="7" t="s">
        <v>76</v>
      </c>
      <c r="C13" s="7" t="s">
        <v>325</v>
      </c>
      <c r="D13" s="7" t="s">
        <v>34</v>
      </c>
      <c r="E13" s="7" t="s">
        <v>184</v>
      </c>
      <c r="F13" s="8" t="s">
        <v>326</v>
      </c>
      <c r="G13" s="8" t="s">
        <v>289</v>
      </c>
      <c r="H13" s="9"/>
      <c r="I13" s="8" t="s">
        <v>327</v>
      </c>
      <c r="J13" s="4" t="s">
        <v>291</v>
      </c>
      <c r="K13" s="4" t="s">
        <v>291</v>
      </c>
      <c r="L13" s="10"/>
      <c r="M13" s="10"/>
      <c r="N13" s="10"/>
      <c r="O13" s="10"/>
      <c r="P13" s="10"/>
      <c r="Q13" s="4" t="s">
        <v>292</v>
      </c>
      <c r="R13" s="4" t="s">
        <v>293</v>
      </c>
      <c r="S13" s="10"/>
      <c r="T13" s="10"/>
      <c r="U13" s="10"/>
      <c r="V13" s="10"/>
      <c r="W13" s="10"/>
      <c r="X13" s="7" t="s">
        <v>318</v>
      </c>
      <c r="Y13" s="7" t="s">
        <v>295</v>
      </c>
      <c r="Z13" s="10"/>
      <c r="AA13" s="10"/>
      <c r="AB13" s="10"/>
      <c r="AC13" s="10"/>
      <c r="AD13" s="10"/>
      <c r="AE13" s="10"/>
      <c r="AF13" s="7">
        <v>4016.96</v>
      </c>
      <c r="AG13" s="7">
        <v>578.9</v>
      </c>
      <c r="AH13" s="7">
        <v>60.3</v>
      </c>
      <c r="AI13" s="7">
        <v>0</v>
      </c>
      <c r="AJ13" s="7">
        <v>0</v>
      </c>
      <c r="AK13" s="4">
        <f t="shared" si="0"/>
        <v>1605</v>
      </c>
      <c r="AL13" s="7">
        <v>1414.99</v>
      </c>
      <c r="AM13" s="7">
        <v>109.66</v>
      </c>
      <c r="AN13" s="7">
        <v>80.349999999999994</v>
      </c>
      <c r="AO13" s="10"/>
      <c r="AP13" s="10"/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10"/>
      <c r="AX13" s="7">
        <v>313.2</v>
      </c>
      <c r="AY13" s="7">
        <v>106.6</v>
      </c>
      <c r="AZ13" s="7">
        <v>0</v>
      </c>
      <c r="BA13" s="7">
        <v>667.06</v>
      </c>
      <c r="BB13" s="4" t="s">
        <v>296</v>
      </c>
      <c r="BC13" s="7">
        <v>3082</v>
      </c>
      <c r="BD13" s="10"/>
      <c r="BE13" s="10">
        <v>551.96</v>
      </c>
      <c r="BF13" s="10">
        <v>298</v>
      </c>
      <c r="BG13" s="10">
        <v>85</v>
      </c>
    </row>
    <row r="14" spans="1:59" ht="30">
      <c r="A14" s="4">
        <v>9</v>
      </c>
      <c r="B14" s="7" t="s">
        <v>108</v>
      </c>
      <c r="C14" s="7" t="s">
        <v>328</v>
      </c>
      <c r="D14" s="7" t="s">
        <v>34</v>
      </c>
      <c r="E14" s="7" t="s">
        <v>188</v>
      </c>
      <c r="F14" s="8">
        <v>20171224</v>
      </c>
      <c r="G14" s="8" t="s">
        <v>329</v>
      </c>
      <c r="H14" s="9"/>
      <c r="I14" s="8" t="s">
        <v>330</v>
      </c>
      <c r="J14" s="4" t="s">
        <v>291</v>
      </c>
      <c r="K14" s="4" t="s">
        <v>291</v>
      </c>
      <c r="L14" s="10"/>
      <c r="M14" s="10"/>
      <c r="N14" s="10"/>
      <c r="O14" s="10"/>
      <c r="P14" s="10"/>
      <c r="Q14" s="4" t="s">
        <v>292</v>
      </c>
      <c r="R14" s="4" t="s">
        <v>293</v>
      </c>
      <c r="S14" s="10"/>
      <c r="T14" s="10"/>
      <c r="U14" s="10"/>
      <c r="V14" s="10"/>
      <c r="W14" s="10"/>
      <c r="X14" s="7" t="s">
        <v>318</v>
      </c>
      <c r="Y14" s="7" t="s">
        <v>295</v>
      </c>
      <c r="Z14" s="10"/>
      <c r="AA14" s="10"/>
      <c r="AB14" s="10"/>
      <c r="AC14" s="10"/>
      <c r="AD14" s="10"/>
      <c r="AE14" s="10"/>
      <c r="AF14" s="7">
        <v>1701.47</v>
      </c>
      <c r="AG14" s="7">
        <v>140.30000000000001</v>
      </c>
      <c r="AH14" s="7">
        <v>0</v>
      </c>
      <c r="AI14" s="7">
        <v>0</v>
      </c>
      <c r="AJ14" s="7">
        <v>0</v>
      </c>
      <c r="AK14" s="4">
        <f t="shared" si="0"/>
        <v>1096.29</v>
      </c>
      <c r="AL14" s="7">
        <v>962.19</v>
      </c>
      <c r="AM14" s="7">
        <v>134.1</v>
      </c>
      <c r="AN14" s="7">
        <v>0</v>
      </c>
      <c r="AO14" s="10"/>
      <c r="AP14" s="10"/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10"/>
      <c r="AX14" s="7">
        <v>79.2</v>
      </c>
      <c r="AY14" s="7">
        <v>26</v>
      </c>
      <c r="AZ14" s="7">
        <v>0</v>
      </c>
      <c r="BA14" s="7">
        <v>177.68</v>
      </c>
      <c r="BB14" s="4" t="s">
        <v>296</v>
      </c>
      <c r="BC14" s="7">
        <v>1235</v>
      </c>
      <c r="BD14" s="10"/>
      <c r="BE14" s="10">
        <v>466.47</v>
      </c>
      <c r="BF14" s="10"/>
      <c r="BG14" s="10"/>
    </row>
    <row r="15" spans="1:59" ht="13.5" customHeight="1">
      <c r="A15" s="4">
        <v>10</v>
      </c>
      <c r="B15" s="7" t="s">
        <v>61</v>
      </c>
      <c r="C15" s="7" t="s">
        <v>331</v>
      </c>
      <c r="D15" s="7" t="s">
        <v>34</v>
      </c>
      <c r="E15" s="7" t="s">
        <v>332</v>
      </c>
      <c r="F15" s="8" t="s">
        <v>333</v>
      </c>
      <c r="G15" s="8" t="s">
        <v>289</v>
      </c>
      <c r="H15" s="9"/>
      <c r="I15" s="8" t="s">
        <v>334</v>
      </c>
      <c r="J15" s="4" t="s">
        <v>291</v>
      </c>
      <c r="K15" s="4" t="s">
        <v>291</v>
      </c>
      <c r="L15" s="10"/>
      <c r="M15" s="10"/>
      <c r="N15" s="10"/>
      <c r="O15" s="10"/>
      <c r="P15" s="10"/>
      <c r="Q15" s="4" t="s">
        <v>292</v>
      </c>
      <c r="R15" s="4" t="s">
        <v>293</v>
      </c>
      <c r="S15" s="10"/>
      <c r="T15" s="10"/>
      <c r="U15" s="10"/>
      <c r="V15" s="10"/>
      <c r="W15" s="10"/>
      <c r="X15" s="7" t="s">
        <v>192</v>
      </c>
      <c r="Y15" s="7" t="s">
        <v>335</v>
      </c>
      <c r="Z15" s="10"/>
      <c r="AA15" s="10"/>
      <c r="AB15" s="10"/>
      <c r="AC15" s="10"/>
      <c r="AD15" s="10"/>
      <c r="AE15" s="10"/>
      <c r="AF15" s="7">
        <v>688.13</v>
      </c>
      <c r="AG15" s="7">
        <v>90.8</v>
      </c>
      <c r="AH15" s="7">
        <v>0</v>
      </c>
      <c r="AI15" s="7">
        <v>0</v>
      </c>
      <c r="AJ15" s="7">
        <v>0</v>
      </c>
      <c r="AK15" s="4">
        <f t="shared" si="0"/>
        <v>251.68</v>
      </c>
      <c r="AL15" s="7">
        <v>130.30000000000001</v>
      </c>
      <c r="AM15" s="7">
        <v>121.38</v>
      </c>
      <c r="AN15" s="7">
        <v>0</v>
      </c>
      <c r="AO15" s="10"/>
      <c r="AP15" s="10"/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10"/>
      <c r="AX15" s="7">
        <v>36</v>
      </c>
      <c r="AY15" s="7">
        <v>18.2</v>
      </c>
      <c r="AZ15" s="7">
        <v>0</v>
      </c>
      <c r="BA15" s="7">
        <v>164.05</v>
      </c>
      <c r="BB15" s="4" t="s">
        <v>296</v>
      </c>
      <c r="BC15" s="7">
        <v>659</v>
      </c>
      <c r="BD15" s="10"/>
      <c r="BE15" s="10">
        <v>29.31</v>
      </c>
      <c r="BF15" s="10"/>
      <c r="BG15" s="10"/>
    </row>
    <row r="16" spans="1:59" ht="30">
      <c r="A16" s="4">
        <v>11</v>
      </c>
      <c r="B16" s="7" t="s">
        <v>336</v>
      </c>
      <c r="C16" s="7" t="s">
        <v>337</v>
      </c>
      <c r="D16" s="7" t="s">
        <v>22</v>
      </c>
      <c r="E16" s="7" t="s">
        <v>146</v>
      </c>
      <c r="F16" s="8" t="s">
        <v>338</v>
      </c>
      <c r="G16" s="8" t="s">
        <v>339</v>
      </c>
      <c r="H16" s="9"/>
      <c r="I16" s="8" t="s">
        <v>340</v>
      </c>
      <c r="J16" s="4" t="s">
        <v>291</v>
      </c>
      <c r="K16" s="4" t="s">
        <v>291</v>
      </c>
      <c r="L16" s="10"/>
      <c r="M16" s="10"/>
      <c r="N16" s="10"/>
      <c r="O16" s="10"/>
      <c r="P16" s="10"/>
      <c r="Q16" s="4" t="s">
        <v>292</v>
      </c>
      <c r="R16" s="4" t="s">
        <v>293</v>
      </c>
      <c r="S16" s="10"/>
      <c r="T16" s="10"/>
      <c r="U16" s="10"/>
      <c r="V16" s="10"/>
      <c r="W16" s="10"/>
      <c r="X16" s="7" t="s">
        <v>341</v>
      </c>
      <c r="Y16" s="7" t="s">
        <v>342</v>
      </c>
      <c r="Z16" s="10"/>
      <c r="AA16" s="10"/>
      <c r="AB16" s="10"/>
      <c r="AC16" s="10"/>
      <c r="AD16" s="10"/>
      <c r="AE16" s="10"/>
      <c r="AF16" s="7">
        <v>1123.05</v>
      </c>
      <c r="AG16" s="7">
        <v>113.12</v>
      </c>
      <c r="AH16" s="7">
        <v>0</v>
      </c>
      <c r="AI16" s="7">
        <v>0</v>
      </c>
      <c r="AJ16" s="7">
        <v>0</v>
      </c>
      <c r="AK16" s="4">
        <f t="shared" si="0"/>
        <v>421.84999999999997</v>
      </c>
      <c r="AL16" s="7">
        <v>379.53</v>
      </c>
      <c r="AM16" s="7">
        <v>42.32</v>
      </c>
      <c r="AN16" s="7">
        <v>0</v>
      </c>
      <c r="AO16" s="10"/>
      <c r="AP16" s="10"/>
      <c r="AQ16" s="7">
        <v>0</v>
      </c>
      <c r="AR16" s="7">
        <v>125.9</v>
      </c>
      <c r="AS16" s="7">
        <v>187.4</v>
      </c>
      <c r="AT16" s="7">
        <v>26.1</v>
      </c>
      <c r="AU16" s="7">
        <v>0</v>
      </c>
      <c r="AV16" s="7">
        <v>0</v>
      </c>
      <c r="AW16" s="10"/>
      <c r="AX16" s="7">
        <v>32.4</v>
      </c>
      <c r="AY16" s="7">
        <v>15.6</v>
      </c>
      <c r="AZ16" s="7">
        <v>0</v>
      </c>
      <c r="BA16" s="7">
        <v>91.48</v>
      </c>
      <c r="BB16" s="4" t="s">
        <v>296</v>
      </c>
      <c r="BC16" s="7">
        <v>1101</v>
      </c>
      <c r="BD16" s="10"/>
      <c r="BE16" s="10">
        <v>22.05</v>
      </c>
      <c r="BF16" s="10"/>
      <c r="BG16" s="10"/>
    </row>
    <row r="17" spans="1:59" ht="30">
      <c r="A17" s="4">
        <v>12</v>
      </c>
      <c r="B17" s="7" t="s">
        <v>343</v>
      </c>
      <c r="C17" s="7" t="s">
        <v>344</v>
      </c>
      <c r="D17" s="7" t="s">
        <v>34</v>
      </c>
      <c r="E17" s="7" t="s">
        <v>345</v>
      </c>
      <c r="F17" s="8" t="s">
        <v>346</v>
      </c>
      <c r="G17" s="8" t="s">
        <v>288</v>
      </c>
      <c r="H17" s="9"/>
      <c r="I17" s="8" t="s">
        <v>330</v>
      </c>
      <c r="J17" s="4" t="s">
        <v>291</v>
      </c>
      <c r="K17" s="4" t="s">
        <v>291</v>
      </c>
      <c r="L17" s="10"/>
      <c r="M17" s="10"/>
      <c r="N17" s="10"/>
      <c r="O17" s="10"/>
      <c r="P17" s="10"/>
      <c r="Q17" s="4" t="s">
        <v>292</v>
      </c>
      <c r="R17" s="4" t="s">
        <v>293</v>
      </c>
      <c r="S17" s="10"/>
      <c r="T17" s="10"/>
      <c r="U17" s="10"/>
      <c r="V17" s="10"/>
      <c r="W17" s="10"/>
      <c r="X17" s="7" t="s">
        <v>107</v>
      </c>
      <c r="Y17" s="7" t="s">
        <v>347</v>
      </c>
      <c r="Z17" s="10"/>
      <c r="AA17" s="10"/>
      <c r="AB17" s="10"/>
      <c r="AC17" s="10"/>
      <c r="AD17" s="10"/>
      <c r="AE17" s="10"/>
      <c r="AF17" s="7">
        <v>1248.1600000000001</v>
      </c>
      <c r="AG17" s="7">
        <v>105.62</v>
      </c>
      <c r="AH17" s="7">
        <v>0</v>
      </c>
      <c r="AI17" s="7">
        <v>0</v>
      </c>
      <c r="AJ17" s="7">
        <v>0</v>
      </c>
      <c r="AK17" s="4">
        <f t="shared" si="0"/>
        <v>457.51000000000005</v>
      </c>
      <c r="AL17" s="7">
        <v>376.22</v>
      </c>
      <c r="AM17" s="7">
        <v>81.290000000000006</v>
      </c>
      <c r="AN17" s="7">
        <v>0</v>
      </c>
      <c r="AO17" s="10"/>
      <c r="AP17" s="10"/>
      <c r="AQ17" s="7">
        <v>0</v>
      </c>
      <c r="AR17" s="7">
        <v>125.9</v>
      </c>
      <c r="AS17" s="7">
        <v>187.4</v>
      </c>
      <c r="AT17" s="7">
        <v>26.1</v>
      </c>
      <c r="AU17" s="7">
        <v>0</v>
      </c>
      <c r="AV17" s="7">
        <v>0</v>
      </c>
      <c r="AW17" s="10"/>
      <c r="AX17" s="7">
        <v>43.2</v>
      </c>
      <c r="AY17" s="7">
        <v>18.2</v>
      </c>
      <c r="AZ17" s="7">
        <v>0</v>
      </c>
      <c r="BA17" s="7">
        <v>156.83000000000001</v>
      </c>
      <c r="BB17" s="4" t="s">
        <v>296</v>
      </c>
      <c r="BC17" s="7">
        <v>1222</v>
      </c>
      <c r="BD17" s="10"/>
      <c r="BE17" s="10">
        <v>26.16</v>
      </c>
      <c r="BF17" s="10"/>
      <c r="BG17" s="10"/>
    </row>
    <row r="18" spans="1:59" ht="30">
      <c r="A18" s="4">
        <v>13</v>
      </c>
      <c r="B18" s="7" t="s">
        <v>57</v>
      </c>
      <c r="C18" s="7" t="s">
        <v>348</v>
      </c>
      <c r="D18" s="7" t="s">
        <v>22</v>
      </c>
      <c r="E18" s="7" t="s">
        <v>349</v>
      </c>
      <c r="F18" s="8" t="s">
        <v>350</v>
      </c>
      <c r="G18" s="8" t="s">
        <v>313</v>
      </c>
      <c r="H18" s="9"/>
      <c r="I18" s="8" t="s">
        <v>317</v>
      </c>
      <c r="J18" s="4" t="s">
        <v>291</v>
      </c>
      <c r="K18" s="4" t="s">
        <v>291</v>
      </c>
      <c r="L18" s="10"/>
      <c r="M18" s="10"/>
      <c r="N18" s="10"/>
      <c r="O18" s="10"/>
      <c r="P18" s="10"/>
      <c r="Q18" s="4" t="s">
        <v>292</v>
      </c>
      <c r="R18" s="4" t="s">
        <v>293</v>
      </c>
      <c r="S18" s="10"/>
      <c r="T18" s="10"/>
      <c r="U18" s="10"/>
      <c r="V18" s="10"/>
      <c r="W18" s="10"/>
      <c r="X18" s="7" t="s">
        <v>318</v>
      </c>
      <c r="Y18" s="7" t="s">
        <v>351</v>
      </c>
      <c r="Z18" s="10"/>
      <c r="AA18" s="10"/>
      <c r="AB18" s="10"/>
      <c r="AC18" s="10"/>
      <c r="AD18" s="10"/>
      <c r="AE18" s="10"/>
      <c r="AF18" s="7">
        <v>267.62</v>
      </c>
      <c r="AG18" s="7">
        <v>35.9</v>
      </c>
      <c r="AH18" s="7">
        <v>0</v>
      </c>
      <c r="AI18" s="7">
        <v>0</v>
      </c>
      <c r="AJ18" s="7">
        <v>0</v>
      </c>
      <c r="AK18" s="4">
        <f t="shared" si="0"/>
        <v>153.72</v>
      </c>
      <c r="AL18" s="7">
        <v>143.69</v>
      </c>
      <c r="AM18" s="7">
        <v>10.029999999999999</v>
      </c>
      <c r="AN18" s="7">
        <v>0</v>
      </c>
      <c r="AO18" s="10"/>
      <c r="AP18" s="10"/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10"/>
      <c r="AX18" s="7">
        <v>14.4</v>
      </c>
      <c r="AY18" s="7">
        <v>5.2</v>
      </c>
      <c r="AZ18" s="7">
        <v>0</v>
      </c>
      <c r="BA18" s="7">
        <v>22</v>
      </c>
      <c r="BB18" s="4" t="s">
        <v>296</v>
      </c>
      <c r="BC18" s="7">
        <v>53</v>
      </c>
      <c r="BD18" s="10"/>
      <c r="BE18" s="10">
        <v>214.62</v>
      </c>
      <c r="BF18" s="10"/>
      <c r="BG18" s="10"/>
    </row>
    <row r="19" spans="1:59" ht="30">
      <c r="A19" s="4">
        <v>14</v>
      </c>
      <c r="B19" s="7" t="s">
        <v>83</v>
      </c>
      <c r="C19" s="7" t="s">
        <v>352</v>
      </c>
      <c r="D19" s="7" t="s">
        <v>34</v>
      </c>
      <c r="E19" s="7" t="s">
        <v>353</v>
      </c>
      <c r="F19" s="8" t="s">
        <v>333</v>
      </c>
      <c r="G19" s="8" t="s">
        <v>308</v>
      </c>
      <c r="H19" s="9"/>
      <c r="I19" s="8" t="s">
        <v>330</v>
      </c>
      <c r="J19" s="4" t="s">
        <v>291</v>
      </c>
      <c r="K19" s="4" t="s">
        <v>291</v>
      </c>
      <c r="L19" s="10"/>
      <c r="M19" s="10"/>
      <c r="N19" s="10"/>
      <c r="O19" s="10"/>
      <c r="P19" s="10"/>
      <c r="Q19" s="4" t="s">
        <v>292</v>
      </c>
      <c r="R19" s="4" t="s">
        <v>293</v>
      </c>
      <c r="S19" s="10"/>
      <c r="T19" s="10"/>
      <c r="U19" s="10"/>
      <c r="V19" s="10"/>
      <c r="W19" s="10"/>
      <c r="X19" s="7" t="s">
        <v>341</v>
      </c>
      <c r="Y19" s="7" t="s">
        <v>342</v>
      </c>
      <c r="Z19" s="10"/>
      <c r="AA19" s="10"/>
      <c r="AB19" s="10"/>
      <c r="AC19" s="10"/>
      <c r="AD19" s="10"/>
      <c r="AE19" s="10"/>
      <c r="AF19" s="7">
        <v>394.88</v>
      </c>
      <c r="AG19" s="7">
        <v>46.7</v>
      </c>
      <c r="AH19" s="7">
        <v>0</v>
      </c>
      <c r="AI19" s="7">
        <v>0</v>
      </c>
      <c r="AJ19" s="7">
        <v>0</v>
      </c>
      <c r="AK19" s="4">
        <f t="shared" si="0"/>
        <v>201.02</v>
      </c>
      <c r="AL19" s="7">
        <v>142.71</v>
      </c>
      <c r="AM19" s="7">
        <v>58.31</v>
      </c>
      <c r="AN19" s="7">
        <v>0</v>
      </c>
      <c r="AO19" s="10"/>
      <c r="AP19" s="10"/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10"/>
      <c r="AX19" s="7">
        <v>16.2</v>
      </c>
      <c r="AY19" s="7">
        <v>7.8</v>
      </c>
      <c r="AZ19" s="7">
        <v>0</v>
      </c>
      <c r="BA19" s="7">
        <v>68.56</v>
      </c>
      <c r="BB19" s="4" t="s">
        <v>296</v>
      </c>
      <c r="BC19" s="7">
        <v>159</v>
      </c>
      <c r="BD19" s="10"/>
      <c r="BE19" s="10">
        <v>218.88</v>
      </c>
      <c r="BF19" s="10">
        <v>17</v>
      </c>
      <c r="BG19" s="10"/>
    </row>
    <row r="20" spans="1:59" ht="30">
      <c r="A20" s="4">
        <v>15</v>
      </c>
      <c r="B20" s="7" t="s">
        <v>66</v>
      </c>
      <c r="C20" s="7" t="s">
        <v>354</v>
      </c>
      <c r="D20" s="7" t="s">
        <v>22</v>
      </c>
      <c r="E20" s="7" t="s">
        <v>159</v>
      </c>
      <c r="F20" s="8" t="s">
        <v>355</v>
      </c>
      <c r="G20" s="8" t="s">
        <v>288</v>
      </c>
      <c r="H20" s="9"/>
      <c r="I20" s="8" t="s">
        <v>317</v>
      </c>
      <c r="J20" s="4" t="s">
        <v>291</v>
      </c>
      <c r="K20" s="4" t="s">
        <v>291</v>
      </c>
      <c r="L20" s="10"/>
      <c r="M20" s="10"/>
      <c r="N20" s="10"/>
      <c r="O20" s="10"/>
      <c r="P20" s="10"/>
      <c r="Q20" s="4" t="s">
        <v>292</v>
      </c>
      <c r="R20" s="4" t="s">
        <v>293</v>
      </c>
      <c r="S20" s="10"/>
      <c r="T20" s="10"/>
      <c r="U20" s="10"/>
      <c r="V20" s="10"/>
      <c r="W20" s="10"/>
      <c r="X20" s="7" t="s">
        <v>164</v>
      </c>
      <c r="Y20" s="7" t="s">
        <v>347</v>
      </c>
      <c r="Z20" s="10"/>
      <c r="AA20" s="10"/>
      <c r="AB20" s="10"/>
      <c r="AC20" s="10"/>
      <c r="AD20" s="10"/>
      <c r="AE20" s="10"/>
      <c r="AF20" s="7">
        <v>1353.08</v>
      </c>
      <c r="AG20" s="7">
        <v>55.62</v>
      </c>
      <c r="AH20" s="7">
        <v>0</v>
      </c>
      <c r="AI20" s="7">
        <v>0</v>
      </c>
      <c r="AJ20" s="7">
        <v>0</v>
      </c>
      <c r="AK20" s="4">
        <f t="shared" si="0"/>
        <v>460.77</v>
      </c>
      <c r="AL20" s="7">
        <v>221.74</v>
      </c>
      <c r="AM20" s="7">
        <v>168.42</v>
      </c>
      <c r="AN20" s="7">
        <v>70.61</v>
      </c>
      <c r="AO20" s="10"/>
      <c r="AP20" s="10"/>
      <c r="AQ20" s="7">
        <v>0</v>
      </c>
      <c r="AR20" s="7">
        <v>125.9</v>
      </c>
      <c r="AS20" s="7">
        <v>187.4</v>
      </c>
      <c r="AT20" s="7">
        <v>26.1</v>
      </c>
      <c r="AU20" s="7">
        <v>0</v>
      </c>
      <c r="AV20" s="7">
        <v>0</v>
      </c>
      <c r="AW20" s="10"/>
      <c r="AX20" s="7">
        <v>36</v>
      </c>
      <c r="AY20" s="7">
        <v>10.4</v>
      </c>
      <c r="AZ20" s="7">
        <v>0</v>
      </c>
      <c r="BA20" s="7">
        <v>36.090000000000003</v>
      </c>
      <c r="BB20" s="4" t="s">
        <v>296</v>
      </c>
      <c r="BC20" s="7">
        <v>962</v>
      </c>
      <c r="BD20" s="10"/>
      <c r="BE20" s="10">
        <v>31.08</v>
      </c>
      <c r="BF20" s="10">
        <v>360</v>
      </c>
      <c r="BG20" s="10"/>
    </row>
    <row r="21" spans="1:59" ht="30">
      <c r="A21" s="4">
        <v>16</v>
      </c>
      <c r="B21" s="7" t="s">
        <v>343</v>
      </c>
      <c r="C21" s="7" t="s">
        <v>356</v>
      </c>
      <c r="D21" s="7" t="s">
        <v>22</v>
      </c>
      <c r="E21" s="7" t="s">
        <v>357</v>
      </c>
      <c r="F21" s="8" t="s">
        <v>316</v>
      </c>
      <c r="G21" s="8" t="s">
        <v>346</v>
      </c>
      <c r="H21" s="9"/>
      <c r="I21" s="8" t="s">
        <v>314</v>
      </c>
      <c r="J21" s="4" t="s">
        <v>291</v>
      </c>
      <c r="K21" s="4" t="s">
        <v>291</v>
      </c>
      <c r="L21" s="10"/>
      <c r="M21" s="10"/>
      <c r="N21" s="10"/>
      <c r="O21" s="10"/>
      <c r="P21" s="10"/>
      <c r="Q21" s="4" t="s">
        <v>292</v>
      </c>
      <c r="R21" s="4" t="s">
        <v>293</v>
      </c>
      <c r="S21" s="10"/>
      <c r="T21" s="10"/>
      <c r="U21" s="10"/>
      <c r="V21" s="10"/>
      <c r="W21" s="10"/>
      <c r="X21" s="7" t="s">
        <v>107</v>
      </c>
      <c r="Y21" s="7" t="s">
        <v>302</v>
      </c>
      <c r="Z21" s="10"/>
      <c r="AA21" s="10"/>
      <c r="AB21" s="10"/>
      <c r="AC21" s="10"/>
      <c r="AD21" s="10"/>
      <c r="AE21" s="10"/>
      <c r="AF21" s="7">
        <v>556.96</v>
      </c>
      <c r="AG21" s="7">
        <v>22.8</v>
      </c>
      <c r="AH21" s="7">
        <v>0</v>
      </c>
      <c r="AI21" s="7">
        <v>0</v>
      </c>
      <c r="AJ21" s="7">
        <v>0</v>
      </c>
      <c r="AK21" s="4">
        <f t="shared" si="0"/>
        <v>139.14000000000001</v>
      </c>
      <c r="AL21" s="7">
        <v>126.04</v>
      </c>
      <c r="AM21" s="7">
        <v>13.1</v>
      </c>
      <c r="AN21" s="7">
        <v>0</v>
      </c>
      <c r="AO21" s="10"/>
      <c r="AP21" s="10"/>
      <c r="AQ21" s="7">
        <v>0</v>
      </c>
      <c r="AR21" s="7">
        <v>113.48</v>
      </c>
      <c r="AS21" s="7">
        <v>187.4</v>
      </c>
      <c r="AT21" s="7">
        <v>26.1</v>
      </c>
      <c r="AU21" s="7">
        <v>0</v>
      </c>
      <c r="AV21" s="7">
        <v>0</v>
      </c>
      <c r="AW21" s="10"/>
      <c r="AX21" s="7">
        <v>14.4</v>
      </c>
      <c r="AY21" s="7">
        <v>5.2</v>
      </c>
      <c r="AZ21" s="7">
        <v>0</v>
      </c>
      <c r="BA21" s="7">
        <v>12.04</v>
      </c>
      <c r="BB21" s="4" t="s">
        <v>296</v>
      </c>
      <c r="BC21" s="7">
        <v>299</v>
      </c>
      <c r="BD21" s="10"/>
      <c r="BE21" s="10">
        <v>6.96</v>
      </c>
      <c r="BF21" s="10">
        <v>251</v>
      </c>
      <c r="BG21" s="10"/>
    </row>
    <row r="22" spans="1:59" ht="30">
      <c r="A22" s="4">
        <v>17</v>
      </c>
      <c r="B22" s="7" t="s">
        <v>108</v>
      </c>
      <c r="C22" s="7" t="s">
        <v>109</v>
      </c>
      <c r="D22" s="7" t="s">
        <v>22</v>
      </c>
      <c r="E22" s="7" t="s">
        <v>358</v>
      </c>
      <c r="F22" s="8" t="s">
        <v>308</v>
      </c>
      <c r="G22" s="8" t="s">
        <v>289</v>
      </c>
      <c r="H22" s="9"/>
      <c r="I22" s="8" t="s">
        <v>309</v>
      </c>
      <c r="J22" s="4" t="s">
        <v>291</v>
      </c>
      <c r="K22" s="4" t="s">
        <v>291</v>
      </c>
      <c r="L22" s="10"/>
      <c r="M22" s="10"/>
      <c r="N22" s="10"/>
      <c r="O22" s="10"/>
      <c r="P22" s="10"/>
      <c r="Q22" s="4" t="s">
        <v>292</v>
      </c>
      <c r="R22" s="4" t="s">
        <v>293</v>
      </c>
      <c r="S22" s="10"/>
      <c r="T22" s="10"/>
      <c r="U22" s="10"/>
      <c r="V22" s="10"/>
      <c r="W22" s="10"/>
      <c r="X22" s="7" t="s">
        <v>341</v>
      </c>
      <c r="Y22" s="7" t="s">
        <v>342</v>
      </c>
      <c r="Z22" s="10"/>
      <c r="AA22" s="10"/>
      <c r="AB22" s="10"/>
      <c r="AC22" s="10"/>
      <c r="AD22" s="10"/>
      <c r="AE22" s="10"/>
      <c r="AF22" s="7">
        <v>958.93</v>
      </c>
      <c r="AG22" s="7">
        <v>97.1</v>
      </c>
      <c r="AH22" s="7">
        <v>0</v>
      </c>
      <c r="AI22" s="7">
        <v>0</v>
      </c>
      <c r="AJ22" s="7">
        <v>0</v>
      </c>
      <c r="AK22" s="4">
        <f t="shared" si="0"/>
        <v>530.29</v>
      </c>
      <c r="AL22" s="7">
        <v>423.45</v>
      </c>
      <c r="AM22" s="7">
        <v>106.84</v>
      </c>
      <c r="AN22" s="7">
        <v>0</v>
      </c>
      <c r="AO22" s="10"/>
      <c r="AP22" s="10"/>
      <c r="AQ22" s="7">
        <v>0</v>
      </c>
      <c r="AR22" s="7">
        <v>7.02</v>
      </c>
      <c r="AS22" s="7">
        <v>77.400000000000006</v>
      </c>
      <c r="AT22" s="7">
        <v>26.1</v>
      </c>
      <c r="AU22" s="7">
        <v>0</v>
      </c>
      <c r="AV22" s="7">
        <v>0</v>
      </c>
      <c r="AW22" s="10"/>
      <c r="AX22" s="7">
        <v>32.4</v>
      </c>
      <c r="AY22" s="7">
        <v>15.6</v>
      </c>
      <c r="AZ22" s="7">
        <v>0</v>
      </c>
      <c r="BA22" s="7">
        <v>63.82</v>
      </c>
      <c r="BB22" s="4" t="s">
        <v>296</v>
      </c>
      <c r="BC22" s="7">
        <v>941</v>
      </c>
      <c r="BD22" s="10"/>
      <c r="BE22" s="10">
        <v>17.93</v>
      </c>
      <c r="BF22" s="10"/>
      <c r="BG22" s="10"/>
    </row>
    <row r="23" spans="1:59" ht="30">
      <c r="A23" s="4">
        <v>18</v>
      </c>
      <c r="B23" s="7" t="s">
        <v>359</v>
      </c>
      <c r="C23" s="7" t="s">
        <v>360</v>
      </c>
      <c r="D23" s="7" t="s">
        <v>22</v>
      </c>
      <c r="E23" s="7" t="s">
        <v>71</v>
      </c>
      <c r="F23" s="8" t="s">
        <v>361</v>
      </c>
      <c r="G23" s="8" t="s">
        <v>288</v>
      </c>
      <c r="H23" s="9"/>
      <c r="I23" s="8" t="s">
        <v>362</v>
      </c>
      <c r="J23" s="4" t="s">
        <v>291</v>
      </c>
      <c r="K23" s="4" t="s">
        <v>291</v>
      </c>
      <c r="L23" s="10"/>
      <c r="M23" s="10"/>
      <c r="N23" s="10"/>
      <c r="O23" s="10"/>
      <c r="P23" s="10"/>
      <c r="Q23" s="4" t="s">
        <v>292</v>
      </c>
      <c r="R23" s="4" t="s">
        <v>293</v>
      </c>
      <c r="S23" s="10"/>
      <c r="T23" s="10"/>
      <c r="U23" s="10"/>
      <c r="V23" s="10"/>
      <c r="W23" s="10"/>
      <c r="X23" s="7" t="s">
        <v>294</v>
      </c>
      <c r="Y23" s="7" t="s">
        <v>347</v>
      </c>
      <c r="Z23" s="10"/>
      <c r="AA23" s="10"/>
      <c r="AB23" s="10"/>
      <c r="AC23" s="10"/>
      <c r="AD23" s="10"/>
      <c r="AE23" s="10"/>
      <c r="AF23" s="7">
        <v>1222.78</v>
      </c>
      <c r="AG23" s="7">
        <v>89.1</v>
      </c>
      <c r="AH23" s="7">
        <v>0</v>
      </c>
      <c r="AI23" s="7">
        <v>0</v>
      </c>
      <c r="AJ23" s="7">
        <v>0</v>
      </c>
      <c r="AK23" s="4">
        <f t="shared" si="0"/>
        <v>406.44</v>
      </c>
      <c r="AL23" s="7">
        <v>214.8</v>
      </c>
      <c r="AM23" s="7">
        <v>191.64</v>
      </c>
      <c r="AN23" s="7">
        <v>0</v>
      </c>
      <c r="AO23" s="10"/>
      <c r="AP23" s="10"/>
      <c r="AQ23" s="7">
        <v>0</v>
      </c>
      <c r="AR23" s="7">
        <v>99.8</v>
      </c>
      <c r="AS23" s="7">
        <v>187.4</v>
      </c>
      <c r="AT23" s="7">
        <v>26.1</v>
      </c>
      <c r="AU23" s="7">
        <v>0</v>
      </c>
      <c r="AV23" s="7">
        <v>0</v>
      </c>
      <c r="AW23" s="10"/>
      <c r="AX23" s="7">
        <v>48.6</v>
      </c>
      <c r="AY23" s="7">
        <v>23.4</v>
      </c>
      <c r="AZ23" s="7">
        <v>0</v>
      </c>
      <c r="BA23" s="7">
        <v>178.14</v>
      </c>
      <c r="BB23" s="4" t="s">
        <v>296</v>
      </c>
      <c r="BC23" s="7">
        <v>1175</v>
      </c>
      <c r="BD23" s="10"/>
      <c r="BE23" s="10">
        <v>47.78</v>
      </c>
      <c r="BF23" s="10"/>
      <c r="BG23" s="10"/>
    </row>
    <row r="24" spans="1:59" ht="30">
      <c r="A24" s="4">
        <v>19</v>
      </c>
      <c r="B24" s="7" t="s">
        <v>88</v>
      </c>
      <c r="C24" s="7" t="s">
        <v>363</v>
      </c>
      <c r="D24" s="7" t="s">
        <v>34</v>
      </c>
      <c r="E24" s="7" t="s">
        <v>364</v>
      </c>
      <c r="F24" s="8" t="s">
        <v>350</v>
      </c>
      <c r="G24" s="8" t="s">
        <v>321</v>
      </c>
      <c r="H24" s="9"/>
      <c r="I24" s="8" t="s">
        <v>340</v>
      </c>
      <c r="J24" s="4" t="s">
        <v>291</v>
      </c>
      <c r="K24" s="4" t="s">
        <v>291</v>
      </c>
      <c r="L24" s="10"/>
      <c r="M24" s="10"/>
      <c r="N24" s="10"/>
      <c r="O24" s="10"/>
      <c r="P24" s="10"/>
      <c r="Q24" s="4" t="s">
        <v>292</v>
      </c>
      <c r="R24" s="4" t="s">
        <v>293</v>
      </c>
      <c r="S24" s="10"/>
      <c r="T24" s="10"/>
      <c r="U24" s="10"/>
      <c r="V24" s="10"/>
      <c r="W24" s="10"/>
      <c r="X24" s="7" t="s">
        <v>341</v>
      </c>
      <c r="Y24" s="7" t="s">
        <v>342</v>
      </c>
      <c r="Z24" s="10"/>
      <c r="AA24" s="10"/>
      <c r="AB24" s="10"/>
      <c r="AC24" s="10"/>
      <c r="AD24" s="10"/>
      <c r="AE24" s="10"/>
      <c r="AF24" s="7">
        <v>542.91</v>
      </c>
      <c r="AG24" s="7">
        <v>43.1</v>
      </c>
      <c r="AH24" s="7">
        <v>0</v>
      </c>
      <c r="AI24" s="7">
        <v>0</v>
      </c>
      <c r="AJ24" s="7">
        <v>0</v>
      </c>
      <c r="AK24" s="4">
        <f t="shared" si="0"/>
        <v>349.05</v>
      </c>
      <c r="AL24" s="7">
        <v>248.59</v>
      </c>
      <c r="AM24" s="7">
        <v>64.08</v>
      </c>
      <c r="AN24" s="7">
        <v>36.380000000000003</v>
      </c>
      <c r="AO24" s="10"/>
      <c r="AP24" s="10"/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10"/>
      <c r="AX24" s="7">
        <v>19.8</v>
      </c>
      <c r="AY24" s="7">
        <v>7.8</v>
      </c>
      <c r="AZ24" s="7">
        <v>0</v>
      </c>
      <c r="BA24" s="7">
        <v>68.56</v>
      </c>
      <c r="BB24" s="4" t="s">
        <v>296</v>
      </c>
      <c r="BC24" s="7">
        <v>264</v>
      </c>
      <c r="BD24" s="10"/>
      <c r="BE24" s="10">
        <v>278.91000000000003</v>
      </c>
      <c r="BF24" s="10"/>
      <c r="BG24" s="10"/>
    </row>
    <row r="25" spans="1:59" ht="30">
      <c r="A25" s="4">
        <v>20</v>
      </c>
      <c r="B25" s="7" t="s">
        <v>88</v>
      </c>
      <c r="C25" s="7" t="s">
        <v>365</v>
      </c>
      <c r="D25" s="7" t="s">
        <v>22</v>
      </c>
      <c r="E25" s="7" t="s">
        <v>366</v>
      </c>
      <c r="F25" s="8" t="s">
        <v>321</v>
      </c>
      <c r="G25" s="8" t="s">
        <v>339</v>
      </c>
      <c r="H25" s="9"/>
      <c r="I25" s="8" t="s">
        <v>330</v>
      </c>
      <c r="J25" s="4" t="s">
        <v>291</v>
      </c>
      <c r="K25" s="4" t="s">
        <v>291</v>
      </c>
      <c r="L25" s="10"/>
      <c r="M25" s="10"/>
      <c r="N25" s="10"/>
      <c r="O25" s="10"/>
      <c r="P25" s="10"/>
      <c r="Q25" s="4" t="s">
        <v>292</v>
      </c>
      <c r="R25" s="4" t="s">
        <v>293</v>
      </c>
      <c r="S25" s="10"/>
      <c r="T25" s="10"/>
      <c r="U25" s="10"/>
      <c r="V25" s="10"/>
      <c r="W25" s="10"/>
      <c r="X25" s="7" t="s">
        <v>176</v>
      </c>
      <c r="Y25" s="7" t="s">
        <v>295</v>
      </c>
      <c r="Z25" s="10"/>
      <c r="AA25" s="10"/>
      <c r="AB25" s="10"/>
      <c r="AC25" s="10"/>
      <c r="AD25" s="10"/>
      <c r="AE25" s="10"/>
      <c r="AF25" s="7">
        <v>438.63</v>
      </c>
      <c r="AG25" s="7">
        <v>46.7</v>
      </c>
      <c r="AH25" s="7">
        <v>0</v>
      </c>
      <c r="AI25" s="7">
        <v>0</v>
      </c>
      <c r="AJ25" s="7">
        <v>0</v>
      </c>
      <c r="AK25" s="4">
        <f t="shared" si="0"/>
        <v>246.83999999999997</v>
      </c>
      <c r="AL25" s="7">
        <v>214.14</v>
      </c>
      <c r="AM25" s="7">
        <v>32.700000000000003</v>
      </c>
      <c r="AN25" s="7">
        <v>0</v>
      </c>
      <c r="AO25" s="10"/>
      <c r="AP25" s="10"/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10"/>
      <c r="AX25" s="7">
        <v>16.2</v>
      </c>
      <c r="AY25" s="7">
        <v>7.8</v>
      </c>
      <c r="AZ25" s="7">
        <v>0</v>
      </c>
      <c r="BA25" s="7">
        <v>66.489999999999995</v>
      </c>
      <c r="BB25" s="4" t="s">
        <v>296</v>
      </c>
      <c r="BC25" s="7">
        <v>177</v>
      </c>
      <c r="BD25" s="10"/>
      <c r="BE25" s="10">
        <v>261.63</v>
      </c>
      <c r="BF25" s="10"/>
      <c r="BG25" s="10"/>
    </row>
    <row r="26" spans="1:59" ht="30">
      <c r="A26" s="4">
        <v>21</v>
      </c>
      <c r="B26" s="7" t="s">
        <v>53</v>
      </c>
      <c r="C26" s="7" t="s">
        <v>367</v>
      </c>
      <c r="D26" s="7" t="s">
        <v>22</v>
      </c>
      <c r="E26" s="7" t="s">
        <v>95</v>
      </c>
      <c r="F26" s="8" t="s">
        <v>368</v>
      </c>
      <c r="G26" s="8" t="s">
        <v>313</v>
      </c>
      <c r="H26" s="9"/>
      <c r="I26" s="8" t="s">
        <v>369</v>
      </c>
      <c r="J26" s="4" t="s">
        <v>291</v>
      </c>
      <c r="K26" s="4" t="s">
        <v>291</v>
      </c>
      <c r="L26" s="10"/>
      <c r="M26" s="10"/>
      <c r="N26" s="10"/>
      <c r="O26" s="10"/>
      <c r="P26" s="10"/>
      <c r="Q26" s="4" t="s">
        <v>292</v>
      </c>
      <c r="R26" s="4" t="s">
        <v>293</v>
      </c>
      <c r="S26" s="10"/>
      <c r="T26" s="10"/>
      <c r="U26" s="10"/>
      <c r="V26" s="10"/>
      <c r="W26" s="10"/>
      <c r="X26" s="7" t="s">
        <v>107</v>
      </c>
      <c r="Y26" s="7" t="s">
        <v>310</v>
      </c>
      <c r="Z26" s="10"/>
      <c r="AA26" s="10"/>
      <c r="AB26" s="10"/>
      <c r="AC26" s="10"/>
      <c r="AD26" s="10"/>
      <c r="AE26" s="10"/>
      <c r="AF26" s="7">
        <v>741.28</v>
      </c>
      <c r="AG26" s="7">
        <v>51.92</v>
      </c>
      <c r="AH26" s="7">
        <v>0</v>
      </c>
      <c r="AI26" s="7">
        <v>0</v>
      </c>
      <c r="AJ26" s="7">
        <v>0</v>
      </c>
      <c r="AK26" s="4">
        <f t="shared" si="0"/>
        <v>193.38</v>
      </c>
      <c r="AL26" s="7">
        <v>143.08000000000001</v>
      </c>
      <c r="AM26" s="7">
        <v>50.3</v>
      </c>
      <c r="AN26" s="7">
        <v>0</v>
      </c>
      <c r="AO26" s="10"/>
      <c r="AP26" s="10"/>
      <c r="AQ26" s="7">
        <v>0</v>
      </c>
      <c r="AR26" s="7">
        <v>125.9</v>
      </c>
      <c r="AS26" s="7">
        <v>187.4</v>
      </c>
      <c r="AT26" s="7">
        <v>26.1</v>
      </c>
      <c r="AU26" s="7">
        <v>0</v>
      </c>
      <c r="AV26" s="7">
        <v>0</v>
      </c>
      <c r="AW26" s="10"/>
      <c r="AX26" s="7">
        <v>16.2</v>
      </c>
      <c r="AY26" s="7">
        <v>7.8</v>
      </c>
      <c r="AZ26" s="7">
        <v>0</v>
      </c>
      <c r="BA26" s="7">
        <v>77.98</v>
      </c>
      <c r="BB26" s="4" t="s">
        <v>296</v>
      </c>
      <c r="BC26" s="7">
        <v>451</v>
      </c>
      <c r="BD26" s="10"/>
      <c r="BE26" s="10"/>
      <c r="BF26" s="10">
        <v>277</v>
      </c>
      <c r="BG26" s="10"/>
    </row>
    <row r="27" spans="1:59" ht="30">
      <c r="A27" s="4">
        <v>22</v>
      </c>
      <c r="B27" s="7" t="s">
        <v>45</v>
      </c>
      <c r="C27" s="7" t="s">
        <v>370</v>
      </c>
      <c r="D27" s="7" t="s">
        <v>34</v>
      </c>
      <c r="E27" s="7" t="s">
        <v>312</v>
      </c>
      <c r="F27" s="8" t="s">
        <v>368</v>
      </c>
      <c r="G27" s="8" t="s">
        <v>299</v>
      </c>
      <c r="H27" s="9"/>
      <c r="I27" s="8" t="s">
        <v>322</v>
      </c>
      <c r="J27" s="4" t="s">
        <v>291</v>
      </c>
      <c r="K27" s="4" t="s">
        <v>291</v>
      </c>
      <c r="L27" s="10"/>
      <c r="M27" s="10"/>
      <c r="N27" s="10"/>
      <c r="O27" s="10"/>
      <c r="P27" s="10"/>
      <c r="Q27" s="4" t="s">
        <v>292</v>
      </c>
      <c r="R27" s="4" t="s">
        <v>293</v>
      </c>
      <c r="S27" s="10"/>
      <c r="T27" s="10"/>
      <c r="U27" s="10"/>
      <c r="V27" s="10"/>
      <c r="W27" s="10"/>
      <c r="X27" s="7" t="s">
        <v>371</v>
      </c>
      <c r="Y27" s="7" t="s">
        <v>347</v>
      </c>
      <c r="Z27" s="10"/>
      <c r="AA27" s="10"/>
      <c r="AB27" s="10"/>
      <c r="AC27" s="10"/>
      <c r="AD27" s="10"/>
      <c r="AE27" s="10"/>
      <c r="AF27" s="7">
        <v>709.5</v>
      </c>
      <c r="AG27" s="7">
        <v>48.5</v>
      </c>
      <c r="AH27" s="7">
        <v>0</v>
      </c>
      <c r="AI27" s="7">
        <v>0</v>
      </c>
      <c r="AJ27" s="7">
        <v>0</v>
      </c>
      <c r="AK27" s="4">
        <f t="shared" si="0"/>
        <v>273.81</v>
      </c>
      <c r="AL27" s="7">
        <v>250.29</v>
      </c>
      <c r="AM27" s="7">
        <v>23.52</v>
      </c>
      <c r="AN27" s="7">
        <v>0</v>
      </c>
      <c r="AO27" s="10"/>
      <c r="AP27" s="10"/>
      <c r="AQ27" s="7">
        <v>0</v>
      </c>
      <c r="AR27" s="7">
        <v>7.02</v>
      </c>
      <c r="AS27" s="7">
        <v>187.4</v>
      </c>
      <c r="AT27" s="7">
        <v>26.1</v>
      </c>
      <c r="AU27" s="7">
        <v>0</v>
      </c>
      <c r="AV27" s="7">
        <v>0</v>
      </c>
      <c r="AW27" s="10"/>
      <c r="AX27" s="7">
        <v>36</v>
      </c>
      <c r="AY27" s="7">
        <v>10.4</v>
      </c>
      <c r="AZ27" s="7">
        <v>0</v>
      </c>
      <c r="BA27" s="7">
        <v>47.47</v>
      </c>
      <c r="BB27" s="4" t="s">
        <v>296</v>
      </c>
      <c r="BC27" s="7">
        <v>698</v>
      </c>
      <c r="BD27" s="10"/>
      <c r="BE27" s="10">
        <v>11.5</v>
      </c>
      <c r="BF27" s="10"/>
      <c r="BG27" s="10"/>
    </row>
    <row r="28" spans="1:59" ht="30">
      <c r="A28" s="4">
        <v>23</v>
      </c>
      <c r="B28" s="7" t="s">
        <v>66</v>
      </c>
      <c r="C28" s="7" t="s">
        <v>372</v>
      </c>
      <c r="D28" s="7" t="s">
        <v>22</v>
      </c>
      <c r="E28" s="7" t="s">
        <v>91</v>
      </c>
      <c r="F28" s="8" t="s">
        <v>355</v>
      </c>
      <c r="G28" s="8" t="s">
        <v>321</v>
      </c>
      <c r="H28" s="9"/>
      <c r="I28" s="8" t="s">
        <v>373</v>
      </c>
      <c r="J28" s="4" t="s">
        <v>291</v>
      </c>
      <c r="K28" s="4" t="s">
        <v>291</v>
      </c>
      <c r="L28" s="10"/>
      <c r="M28" s="10"/>
      <c r="N28" s="10"/>
      <c r="O28" s="10"/>
      <c r="P28" s="10"/>
      <c r="Q28" s="4" t="s">
        <v>292</v>
      </c>
      <c r="R28" s="4" t="s">
        <v>293</v>
      </c>
      <c r="S28" s="10"/>
      <c r="T28" s="10"/>
      <c r="U28" s="10"/>
      <c r="V28" s="10"/>
      <c r="W28" s="10"/>
      <c r="X28" s="7" t="s">
        <v>107</v>
      </c>
      <c r="Y28" s="7" t="s">
        <v>374</v>
      </c>
      <c r="Z28" s="10"/>
      <c r="AA28" s="10"/>
      <c r="AB28" s="10"/>
      <c r="AC28" s="10"/>
      <c r="AD28" s="10"/>
      <c r="AE28" s="10"/>
      <c r="AF28" s="7">
        <v>1435.05</v>
      </c>
      <c r="AG28" s="7">
        <v>146.6</v>
      </c>
      <c r="AH28" s="7">
        <v>0</v>
      </c>
      <c r="AI28" s="7">
        <v>0</v>
      </c>
      <c r="AJ28" s="7">
        <v>0</v>
      </c>
      <c r="AK28" s="4">
        <f t="shared" si="0"/>
        <v>468.21</v>
      </c>
      <c r="AL28" s="7">
        <v>468.21</v>
      </c>
      <c r="AM28" s="7">
        <v>0</v>
      </c>
      <c r="AN28" s="7">
        <v>0</v>
      </c>
      <c r="AO28" s="10"/>
      <c r="AP28" s="10"/>
      <c r="AQ28" s="7">
        <v>0</v>
      </c>
      <c r="AR28" s="7">
        <v>69.2</v>
      </c>
      <c r="AS28" s="7">
        <v>187.4</v>
      </c>
      <c r="AT28" s="7">
        <v>26.1</v>
      </c>
      <c r="AU28" s="7">
        <v>0</v>
      </c>
      <c r="AV28" s="7">
        <v>0</v>
      </c>
      <c r="AW28" s="10"/>
      <c r="AX28" s="7">
        <v>59.4</v>
      </c>
      <c r="AY28" s="7">
        <v>28.6</v>
      </c>
      <c r="AZ28" s="7">
        <v>0</v>
      </c>
      <c r="BA28" s="7">
        <v>249.34</v>
      </c>
      <c r="BB28" s="4" t="s">
        <v>296</v>
      </c>
      <c r="BC28" s="7">
        <v>1415</v>
      </c>
      <c r="BD28" s="10"/>
      <c r="BE28" s="10">
        <v>20.05</v>
      </c>
      <c r="BF28" s="10"/>
      <c r="BG28" s="10"/>
    </row>
    <row r="29" spans="1:59" ht="30">
      <c r="A29" s="4">
        <v>24</v>
      </c>
      <c r="B29" s="7" t="s">
        <v>375</v>
      </c>
      <c r="C29" s="7" t="s">
        <v>376</v>
      </c>
      <c r="D29" s="7" t="s">
        <v>34</v>
      </c>
      <c r="E29" s="7" t="s">
        <v>312</v>
      </c>
      <c r="F29" s="8" t="s">
        <v>361</v>
      </c>
      <c r="G29" s="8" t="s">
        <v>316</v>
      </c>
      <c r="H29" s="9"/>
      <c r="I29" s="8" t="s">
        <v>309</v>
      </c>
      <c r="J29" s="4" t="s">
        <v>291</v>
      </c>
      <c r="K29" s="4" t="s">
        <v>291</v>
      </c>
      <c r="L29" s="10"/>
      <c r="M29" s="10"/>
      <c r="N29" s="10"/>
      <c r="O29" s="10"/>
      <c r="P29" s="10"/>
      <c r="Q29" s="4" t="s">
        <v>292</v>
      </c>
      <c r="R29" s="4" t="s">
        <v>293</v>
      </c>
      <c r="S29" s="10"/>
      <c r="T29" s="10"/>
      <c r="U29" s="10"/>
      <c r="V29" s="10"/>
      <c r="W29" s="10"/>
      <c r="X29" s="7" t="s">
        <v>192</v>
      </c>
      <c r="Y29" s="7" t="s">
        <v>377</v>
      </c>
      <c r="Z29" s="10"/>
      <c r="AA29" s="10"/>
      <c r="AB29" s="10"/>
      <c r="AC29" s="10"/>
      <c r="AD29" s="10"/>
      <c r="AE29" s="10"/>
      <c r="AF29" s="7">
        <v>878.14</v>
      </c>
      <c r="AG29" s="7">
        <v>88.1</v>
      </c>
      <c r="AH29" s="7">
        <v>42.21</v>
      </c>
      <c r="AI29" s="7">
        <v>0</v>
      </c>
      <c r="AJ29" s="7">
        <v>0</v>
      </c>
      <c r="AK29" s="4">
        <f t="shared" si="0"/>
        <v>455.93</v>
      </c>
      <c r="AL29" s="7">
        <v>402.46</v>
      </c>
      <c r="AM29" s="7">
        <v>7.6</v>
      </c>
      <c r="AN29" s="7">
        <v>45.87</v>
      </c>
      <c r="AO29" s="10"/>
      <c r="AP29" s="10"/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10"/>
      <c r="AX29" s="7">
        <v>50.4</v>
      </c>
      <c r="AY29" s="7">
        <v>20.8</v>
      </c>
      <c r="AZ29" s="7">
        <v>0</v>
      </c>
      <c r="BA29" s="7">
        <v>71.41</v>
      </c>
      <c r="BB29" s="4" t="s">
        <v>296</v>
      </c>
      <c r="BC29" s="7">
        <v>561</v>
      </c>
      <c r="BD29" s="10"/>
      <c r="BE29" s="10">
        <v>317.14</v>
      </c>
      <c r="BF29" s="10"/>
      <c r="BG29" s="10"/>
    </row>
    <row r="30" spans="1:59" ht="30">
      <c r="A30" s="4">
        <v>25</v>
      </c>
      <c r="B30" s="7" t="s">
        <v>47</v>
      </c>
      <c r="C30" s="7" t="s">
        <v>378</v>
      </c>
      <c r="D30" s="7" t="s">
        <v>34</v>
      </c>
      <c r="E30" s="7" t="s">
        <v>379</v>
      </c>
      <c r="F30" s="8" t="s">
        <v>380</v>
      </c>
      <c r="G30" s="8" t="s">
        <v>346</v>
      </c>
      <c r="H30" s="9"/>
      <c r="I30" s="8" t="s">
        <v>373</v>
      </c>
      <c r="J30" s="4" t="s">
        <v>291</v>
      </c>
      <c r="K30" s="4" t="s">
        <v>291</v>
      </c>
      <c r="L30" s="10"/>
      <c r="M30" s="10"/>
      <c r="N30" s="10"/>
      <c r="O30" s="10"/>
      <c r="P30" s="10"/>
      <c r="Q30" s="4" t="s">
        <v>292</v>
      </c>
      <c r="R30" s="4" t="s">
        <v>293</v>
      </c>
      <c r="S30" s="10"/>
      <c r="T30" s="10"/>
      <c r="U30" s="10"/>
      <c r="V30" s="10"/>
      <c r="W30" s="10"/>
      <c r="X30" s="7" t="s">
        <v>381</v>
      </c>
      <c r="Y30" s="7" t="s">
        <v>382</v>
      </c>
      <c r="Z30" s="10"/>
      <c r="AA30" s="10"/>
      <c r="AB30" s="10"/>
      <c r="AC30" s="10"/>
      <c r="AD30" s="10"/>
      <c r="AE30" s="10"/>
      <c r="AF30" s="7">
        <v>546.6</v>
      </c>
      <c r="AG30" s="7">
        <v>31.4</v>
      </c>
      <c r="AH30" s="7">
        <v>0</v>
      </c>
      <c r="AI30" s="7">
        <v>0</v>
      </c>
      <c r="AJ30" s="7">
        <v>0</v>
      </c>
      <c r="AK30" s="4">
        <f t="shared" si="0"/>
        <v>335.54999999999995</v>
      </c>
      <c r="AL30" s="7">
        <v>282.33</v>
      </c>
      <c r="AM30" s="7">
        <v>53.22</v>
      </c>
      <c r="AN30" s="7">
        <v>0</v>
      </c>
      <c r="AO30" s="10"/>
      <c r="AP30" s="10"/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10"/>
      <c r="AX30" s="7">
        <v>16.2</v>
      </c>
      <c r="AY30" s="7">
        <v>7.8</v>
      </c>
      <c r="AZ30" s="7">
        <v>0</v>
      </c>
      <c r="BA30" s="7">
        <v>101.05</v>
      </c>
      <c r="BB30" s="4" t="s">
        <v>296</v>
      </c>
      <c r="BC30" s="7">
        <v>534</v>
      </c>
      <c r="BD30" s="10"/>
      <c r="BE30" s="10">
        <v>12.6</v>
      </c>
      <c r="BF30" s="10"/>
      <c r="BG30" s="10"/>
    </row>
    <row r="31" spans="1:59" ht="30">
      <c r="A31" s="4">
        <v>26</v>
      </c>
      <c r="B31" s="7" t="s">
        <v>119</v>
      </c>
      <c r="C31" s="7" t="s">
        <v>383</v>
      </c>
      <c r="D31" s="7" t="s">
        <v>34</v>
      </c>
      <c r="E31" s="7" t="s">
        <v>379</v>
      </c>
      <c r="F31" s="8" t="s">
        <v>299</v>
      </c>
      <c r="G31" s="8" t="s">
        <v>305</v>
      </c>
      <c r="H31" s="9"/>
      <c r="I31" s="8" t="s">
        <v>340</v>
      </c>
      <c r="J31" s="4" t="s">
        <v>291</v>
      </c>
      <c r="K31" s="4" t="s">
        <v>291</v>
      </c>
      <c r="L31" s="10"/>
      <c r="M31" s="10"/>
      <c r="N31" s="10"/>
      <c r="O31" s="10"/>
      <c r="P31" s="10"/>
      <c r="Q31" s="4" t="s">
        <v>292</v>
      </c>
      <c r="R31" s="4" t="s">
        <v>293</v>
      </c>
      <c r="S31" s="10"/>
      <c r="T31" s="10"/>
      <c r="U31" s="10"/>
      <c r="V31" s="10"/>
      <c r="W31" s="10"/>
      <c r="X31" s="7" t="s">
        <v>294</v>
      </c>
      <c r="Y31" s="7" t="s">
        <v>295</v>
      </c>
      <c r="Z31" s="10"/>
      <c r="AA31" s="10"/>
      <c r="AB31" s="10"/>
      <c r="AC31" s="10"/>
      <c r="AD31" s="10"/>
      <c r="AE31" s="10"/>
      <c r="AF31" s="7">
        <v>1143.29</v>
      </c>
      <c r="AG31" s="7">
        <v>133.80000000000001</v>
      </c>
      <c r="AH31" s="7">
        <v>0</v>
      </c>
      <c r="AI31" s="7">
        <v>0</v>
      </c>
      <c r="AJ31" s="7">
        <v>0</v>
      </c>
      <c r="AK31" s="4">
        <f t="shared" si="0"/>
        <v>323.05</v>
      </c>
      <c r="AL31" s="7">
        <v>289.61</v>
      </c>
      <c r="AM31" s="7">
        <v>33.44</v>
      </c>
      <c r="AN31" s="7">
        <v>0</v>
      </c>
      <c r="AO31" s="10"/>
      <c r="AP31" s="10"/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10"/>
      <c r="AX31" s="7">
        <v>61.2</v>
      </c>
      <c r="AY31" s="7">
        <v>28.6</v>
      </c>
      <c r="AZ31" s="7">
        <v>0</v>
      </c>
      <c r="BA31" s="7">
        <v>396.44</v>
      </c>
      <c r="BB31" s="4" t="s">
        <v>296</v>
      </c>
      <c r="BC31" s="7">
        <v>808</v>
      </c>
      <c r="BD31" s="10"/>
      <c r="BE31" s="10">
        <v>335.29</v>
      </c>
      <c r="BF31" s="10"/>
      <c r="BG31" s="10"/>
    </row>
    <row r="32" spans="1:59" ht="30">
      <c r="A32" s="4">
        <v>27</v>
      </c>
      <c r="B32" s="7" t="s">
        <v>88</v>
      </c>
      <c r="C32" s="7" t="s">
        <v>384</v>
      </c>
      <c r="D32" s="7" t="s">
        <v>34</v>
      </c>
      <c r="E32" s="7" t="s">
        <v>151</v>
      </c>
      <c r="F32" s="8" t="s">
        <v>385</v>
      </c>
      <c r="G32" s="8" t="s">
        <v>288</v>
      </c>
      <c r="H32" s="9"/>
      <c r="I32" s="8" t="s">
        <v>314</v>
      </c>
      <c r="J32" s="4" t="s">
        <v>291</v>
      </c>
      <c r="K32" s="4" t="s">
        <v>291</v>
      </c>
      <c r="L32" s="10"/>
      <c r="M32" s="10"/>
      <c r="N32" s="10"/>
      <c r="O32" s="10"/>
      <c r="P32" s="10"/>
      <c r="Q32" s="4" t="s">
        <v>292</v>
      </c>
      <c r="R32" s="4" t="s">
        <v>293</v>
      </c>
      <c r="S32" s="10"/>
      <c r="T32" s="10"/>
      <c r="U32" s="10"/>
      <c r="V32" s="10"/>
      <c r="W32" s="10"/>
      <c r="X32" s="7" t="s">
        <v>294</v>
      </c>
      <c r="Y32" s="7" t="s">
        <v>295</v>
      </c>
      <c r="Z32" s="10"/>
      <c r="AA32" s="10"/>
      <c r="AB32" s="10"/>
      <c r="AC32" s="10"/>
      <c r="AD32" s="10"/>
      <c r="AE32" s="10"/>
      <c r="AF32" s="7">
        <v>303.42</v>
      </c>
      <c r="AG32" s="7">
        <v>60</v>
      </c>
      <c r="AH32" s="7">
        <v>0</v>
      </c>
      <c r="AI32" s="7">
        <v>0</v>
      </c>
      <c r="AJ32" s="7">
        <v>0</v>
      </c>
      <c r="AK32" s="4">
        <f t="shared" si="0"/>
        <v>88.22</v>
      </c>
      <c r="AL32" s="7">
        <v>77.41</v>
      </c>
      <c r="AM32" s="7">
        <v>10.81</v>
      </c>
      <c r="AN32" s="7">
        <v>0</v>
      </c>
      <c r="AO32" s="10"/>
      <c r="AP32" s="10"/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10"/>
      <c r="AX32" s="7">
        <v>28.8</v>
      </c>
      <c r="AY32" s="7">
        <v>10.4</v>
      </c>
      <c r="AZ32" s="7">
        <v>0</v>
      </c>
      <c r="BA32" s="7">
        <v>43.2</v>
      </c>
      <c r="BB32" s="4" t="s">
        <v>296</v>
      </c>
      <c r="BC32" s="7">
        <v>83</v>
      </c>
      <c r="BD32" s="10"/>
      <c r="BE32" s="10">
        <v>220.42</v>
      </c>
      <c r="BF32" s="10"/>
      <c r="BG32" s="10"/>
    </row>
    <row r="33" spans="1:59" ht="30">
      <c r="A33" s="4">
        <v>28</v>
      </c>
      <c r="B33" s="7" t="s">
        <v>223</v>
      </c>
      <c r="C33" s="7" t="s">
        <v>386</v>
      </c>
      <c r="D33" s="7" t="s">
        <v>34</v>
      </c>
      <c r="E33" s="7" t="s">
        <v>149</v>
      </c>
      <c r="F33" s="8" t="s">
        <v>321</v>
      </c>
      <c r="G33" s="8" t="s">
        <v>289</v>
      </c>
      <c r="H33" s="9"/>
      <c r="I33" s="8" t="s">
        <v>322</v>
      </c>
      <c r="J33" s="4" t="s">
        <v>291</v>
      </c>
      <c r="K33" s="4" t="s">
        <v>291</v>
      </c>
      <c r="L33" s="10"/>
      <c r="M33" s="10"/>
      <c r="N33" s="10"/>
      <c r="O33" s="10"/>
      <c r="P33" s="10"/>
      <c r="Q33" s="4" t="s">
        <v>292</v>
      </c>
      <c r="R33" s="4" t="s">
        <v>293</v>
      </c>
      <c r="S33" s="10"/>
      <c r="T33" s="10"/>
      <c r="U33" s="10"/>
      <c r="V33" s="10"/>
      <c r="W33" s="10"/>
      <c r="X33" s="7" t="s">
        <v>141</v>
      </c>
      <c r="Y33" s="7" t="s">
        <v>315</v>
      </c>
      <c r="Z33" s="10"/>
      <c r="AA33" s="10"/>
      <c r="AB33" s="10"/>
      <c r="AC33" s="10"/>
      <c r="AD33" s="10"/>
      <c r="AE33" s="10"/>
      <c r="AF33" s="7">
        <v>1240.68</v>
      </c>
      <c r="AG33" s="7">
        <v>147.5</v>
      </c>
      <c r="AH33" s="7">
        <v>0</v>
      </c>
      <c r="AI33" s="7">
        <v>0</v>
      </c>
      <c r="AJ33" s="7">
        <v>0</v>
      </c>
      <c r="AK33" s="4">
        <f t="shared" si="0"/>
        <v>697.67</v>
      </c>
      <c r="AL33" s="7">
        <v>593.88</v>
      </c>
      <c r="AM33" s="7">
        <v>103.79</v>
      </c>
      <c r="AN33" s="7">
        <v>0</v>
      </c>
      <c r="AO33" s="10"/>
      <c r="AP33" s="10"/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10"/>
      <c r="AX33" s="7">
        <v>86.4</v>
      </c>
      <c r="AY33" s="7">
        <v>28.6</v>
      </c>
      <c r="AZ33" s="7">
        <v>0</v>
      </c>
      <c r="BA33" s="7">
        <v>80.31</v>
      </c>
      <c r="BB33" s="4" t="s">
        <v>296</v>
      </c>
      <c r="BC33" s="7">
        <v>856</v>
      </c>
      <c r="BD33" s="10"/>
      <c r="BE33" s="10">
        <v>384.68</v>
      </c>
      <c r="BF33" s="10"/>
      <c r="BG33" s="10"/>
    </row>
    <row r="34" spans="1:59" ht="30">
      <c r="A34" s="4">
        <v>29</v>
      </c>
      <c r="B34" s="7" t="s">
        <v>220</v>
      </c>
      <c r="C34" s="7" t="s">
        <v>387</v>
      </c>
      <c r="D34" s="7" t="s">
        <v>22</v>
      </c>
      <c r="E34" s="7" t="s">
        <v>388</v>
      </c>
      <c r="F34" s="8" t="s">
        <v>389</v>
      </c>
      <c r="G34" s="8" t="s">
        <v>289</v>
      </c>
      <c r="H34" s="9"/>
      <c r="I34" s="8" t="s">
        <v>390</v>
      </c>
      <c r="J34" s="4" t="s">
        <v>291</v>
      </c>
      <c r="K34" s="4" t="s">
        <v>291</v>
      </c>
      <c r="L34" s="10"/>
      <c r="M34" s="10"/>
      <c r="N34" s="10"/>
      <c r="O34" s="10"/>
      <c r="P34" s="10"/>
      <c r="Q34" s="4" t="s">
        <v>292</v>
      </c>
      <c r="R34" s="4" t="s">
        <v>293</v>
      </c>
      <c r="S34" s="10"/>
      <c r="T34" s="10"/>
      <c r="U34" s="10"/>
      <c r="V34" s="10"/>
      <c r="W34" s="10"/>
      <c r="X34" s="7" t="s">
        <v>371</v>
      </c>
      <c r="Y34" s="7" t="s">
        <v>391</v>
      </c>
      <c r="Z34" s="10"/>
      <c r="AA34" s="10"/>
      <c r="AB34" s="10"/>
      <c r="AC34" s="10"/>
      <c r="AD34" s="10"/>
      <c r="AE34" s="10"/>
      <c r="AF34" s="7">
        <v>724.37</v>
      </c>
      <c r="AG34" s="7">
        <v>61.1</v>
      </c>
      <c r="AH34" s="7">
        <v>0</v>
      </c>
      <c r="AI34" s="7">
        <v>0</v>
      </c>
      <c r="AJ34" s="7">
        <v>0</v>
      </c>
      <c r="AK34" s="4">
        <f t="shared" si="0"/>
        <v>442.47</v>
      </c>
      <c r="AL34" s="7">
        <v>322.23</v>
      </c>
      <c r="AM34" s="7">
        <v>120.24</v>
      </c>
      <c r="AN34" s="7">
        <v>0</v>
      </c>
      <c r="AO34" s="10"/>
      <c r="AP34" s="10"/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10"/>
      <c r="AX34" s="7">
        <v>32.4</v>
      </c>
      <c r="AY34" s="7">
        <v>15.6</v>
      </c>
      <c r="AZ34" s="7">
        <v>0</v>
      </c>
      <c r="BA34" s="7">
        <v>63.6</v>
      </c>
      <c r="BB34" s="4" t="s">
        <v>296</v>
      </c>
      <c r="BC34" s="7">
        <v>436</v>
      </c>
      <c r="BD34" s="10"/>
      <c r="BE34" s="10">
        <v>288.37</v>
      </c>
      <c r="BF34" s="10"/>
      <c r="BG34" s="10"/>
    </row>
    <row r="35" spans="1:59" ht="30">
      <c r="A35" s="4">
        <v>30</v>
      </c>
      <c r="B35" s="7" t="s">
        <v>119</v>
      </c>
      <c r="C35" s="7" t="s">
        <v>392</v>
      </c>
      <c r="D35" s="7" t="s">
        <v>34</v>
      </c>
      <c r="E35" s="7" t="s">
        <v>393</v>
      </c>
      <c r="F35" s="8" t="s">
        <v>321</v>
      </c>
      <c r="G35" s="8" t="s">
        <v>313</v>
      </c>
      <c r="H35" s="9"/>
      <c r="I35" s="8" t="s">
        <v>290</v>
      </c>
      <c r="J35" s="4" t="s">
        <v>291</v>
      </c>
      <c r="K35" s="4" t="s">
        <v>291</v>
      </c>
      <c r="L35" s="10"/>
      <c r="M35" s="10"/>
      <c r="N35" s="10"/>
      <c r="O35" s="10"/>
      <c r="P35" s="10"/>
      <c r="Q35" s="4" t="s">
        <v>292</v>
      </c>
      <c r="R35" s="4" t="s">
        <v>293</v>
      </c>
      <c r="S35" s="10"/>
      <c r="T35" s="10"/>
      <c r="U35" s="10"/>
      <c r="V35" s="10"/>
      <c r="W35" s="10"/>
      <c r="X35" s="7" t="s">
        <v>371</v>
      </c>
      <c r="Y35" s="7" t="s">
        <v>394</v>
      </c>
      <c r="Z35" s="10"/>
      <c r="AA35" s="10"/>
      <c r="AB35" s="10"/>
      <c r="AC35" s="10"/>
      <c r="AD35" s="10"/>
      <c r="AE35" s="10"/>
      <c r="AF35" s="7">
        <v>985.7</v>
      </c>
      <c r="AG35" s="7">
        <v>43.2</v>
      </c>
      <c r="AH35" s="7">
        <v>12.06</v>
      </c>
      <c r="AI35" s="7">
        <v>0</v>
      </c>
      <c r="AJ35" s="7">
        <v>0</v>
      </c>
      <c r="AK35" s="4">
        <f t="shared" si="0"/>
        <v>164.18</v>
      </c>
      <c r="AL35" s="7">
        <v>129.78</v>
      </c>
      <c r="AM35" s="7">
        <v>34.4</v>
      </c>
      <c r="AN35" s="7">
        <v>0</v>
      </c>
      <c r="AO35" s="10"/>
      <c r="AP35" s="10"/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10"/>
      <c r="AX35" s="7">
        <v>28.8</v>
      </c>
      <c r="AY35" s="7">
        <v>10.4</v>
      </c>
      <c r="AZ35" s="7">
        <v>0</v>
      </c>
      <c r="BA35" s="7">
        <v>140.72</v>
      </c>
      <c r="BB35" s="4" t="s">
        <v>296</v>
      </c>
      <c r="BC35" s="7">
        <v>671</v>
      </c>
      <c r="BD35" s="10"/>
      <c r="BE35" s="10">
        <v>314.7</v>
      </c>
      <c r="BF35" s="10"/>
      <c r="BG35" s="10"/>
    </row>
    <row r="36" spans="1:59" ht="30">
      <c r="A36" s="4">
        <v>31</v>
      </c>
      <c r="B36" s="7" t="s">
        <v>88</v>
      </c>
      <c r="C36" s="7" t="s">
        <v>395</v>
      </c>
      <c r="D36" s="7" t="s">
        <v>34</v>
      </c>
      <c r="E36" s="7" t="s">
        <v>169</v>
      </c>
      <c r="F36" s="8" t="s">
        <v>316</v>
      </c>
      <c r="G36" s="8" t="s">
        <v>346</v>
      </c>
      <c r="H36" s="9"/>
      <c r="I36" s="8" t="s">
        <v>314</v>
      </c>
      <c r="J36" s="4" t="s">
        <v>291</v>
      </c>
      <c r="K36" s="4" t="s">
        <v>291</v>
      </c>
      <c r="L36" s="10"/>
      <c r="M36" s="10"/>
      <c r="N36" s="10"/>
      <c r="O36" s="10"/>
      <c r="P36" s="10"/>
      <c r="Q36" s="4" t="s">
        <v>292</v>
      </c>
      <c r="R36" s="4" t="s">
        <v>293</v>
      </c>
      <c r="S36" s="10"/>
      <c r="T36" s="10"/>
      <c r="U36" s="10"/>
      <c r="V36" s="10"/>
      <c r="W36" s="10"/>
      <c r="X36" s="7" t="s">
        <v>294</v>
      </c>
      <c r="Y36" s="7" t="s">
        <v>295</v>
      </c>
      <c r="Z36" s="10"/>
      <c r="AA36" s="10"/>
      <c r="AB36" s="10"/>
      <c r="AC36" s="10"/>
      <c r="AD36" s="10"/>
      <c r="AE36" s="10"/>
      <c r="AF36" s="7">
        <v>2150.62</v>
      </c>
      <c r="AG36" s="7">
        <v>134</v>
      </c>
      <c r="AH36" s="7">
        <v>0</v>
      </c>
      <c r="AI36" s="7">
        <v>0</v>
      </c>
      <c r="AJ36" s="7">
        <v>0</v>
      </c>
      <c r="AK36" s="4">
        <f t="shared" si="0"/>
        <v>1403.62</v>
      </c>
      <c r="AL36" s="7">
        <v>529.95000000000005</v>
      </c>
      <c r="AM36" s="7">
        <v>153.66999999999999</v>
      </c>
      <c r="AN36" s="7">
        <v>720</v>
      </c>
      <c r="AO36" s="10"/>
      <c r="AP36" s="10"/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10"/>
      <c r="AX36" s="7">
        <v>70.2</v>
      </c>
      <c r="AY36" s="7">
        <v>28.6</v>
      </c>
      <c r="AZ36" s="7">
        <v>0</v>
      </c>
      <c r="BA36" s="7">
        <v>314</v>
      </c>
      <c r="BB36" s="4" t="s">
        <v>296</v>
      </c>
      <c r="BC36" s="7">
        <v>2077</v>
      </c>
      <c r="BD36" s="10"/>
      <c r="BE36" s="10">
        <v>73.62</v>
      </c>
      <c r="BF36" s="10"/>
      <c r="BG36" s="10"/>
    </row>
    <row r="37" spans="1:59" ht="30">
      <c r="A37" s="4">
        <v>32</v>
      </c>
      <c r="B37" s="7" t="s">
        <v>396</v>
      </c>
      <c r="C37" s="7" t="s">
        <v>397</v>
      </c>
      <c r="D37" s="7" t="s">
        <v>22</v>
      </c>
      <c r="E37" s="7" t="s">
        <v>398</v>
      </c>
      <c r="F37" s="8" t="s">
        <v>316</v>
      </c>
      <c r="G37" s="8" t="s">
        <v>289</v>
      </c>
      <c r="H37" s="9"/>
      <c r="I37" s="8" t="s">
        <v>317</v>
      </c>
      <c r="J37" s="4" t="s">
        <v>291</v>
      </c>
      <c r="K37" s="4" t="s">
        <v>291</v>
      </c>
      <c r="L37" s="10"/>
      <c r="M37" s="10"/>
      <c r="N37" s="10"/>
      <c r="O37" s="10"/>
      <c r="P37" s="10"/>
      <c r="Q37" s="4" t="s">
        <v>292</v>
      </c>
      <c r="R37" s="4" t="s">
        <v>293</v>
      </c>
      <c r="S37" s="10"/>
      <c r="T37" s="10"/>
      <c r="U37" s="10"/>
      <c r="V37" s="10"/>
      <c r="W37" s="10"/>
      <c r="X37" s="7" t="s">
        <v>205</v>
      </c>
      <c r="Y37" s="7" t="s">
        <v>206</v>
      </c>
      <c r="Z37" s="10"/>
      <c r="AA37" s="10"/>
      <c r="AB37" s="10"/>
      <c r="AC37" s="10"/>
      <c r="AD37" s="10"/>
      <c r="AE37" s="10"/>
      <c r="AF37" s="7">
        <v>908.41</v>
      </c>
      <c r="AG37" s="7">
        <v>80.599999999999994</v>
      </c>
      <c r="AH37" s="7">
        <v>0</v>
      </c>
      <c r="AI37" s="7">
        <v>0</v>
      </c>
      <c r="AJ37" s="7">
        <v>0</v>
      </c>
      <c r="AK37" s="4">
        <f t="shared" si="0"/>
        <v>505.79</v>
      </c>
      <c r="AL37" s="7">
        <v>390.99</v>
      </c>
      <c r="AM37" s="7">
        <v>114.8</v>
      </c>
      <c r="AN37" s="7">
        <v>0</v>
      </c>
      <c r="AO37" s="10"/>
      <c r="AP37" s="10"/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10"/>
      <c r="AX37" s="7">
        <v>48.6</v>
      </c>
      <c r="AY37" s="7">
        <v>23.4</v>
      </c>
      <c r="AZ37" s="7">
        <v>0</v>
      </c>
      <c r="BA37" s="7">
        <v>86.22</v>
      </c>
      <c r="BB37" s="4" t="s">
        <v>296</v>
      </c>
      <c r="BC37" s="7">
        <v>597</v>
      </c>
      <c r="BD37" s="10"/>
      <c r="BE37" s="10">
        <v>15.41</v>
      </c>
      <c r="BF37" s="10">
        <v>296</v>
      </c>
      <c r="BG37" s="10"/>
    </row>
    <row r="38" spans="1:59" ht="30">
      <c r="A38" s="4">
        <v>33</v>
      </c>
      <c r="B38" s="7" t="s">
        <v>227</v>
      </c>
      <c r="C38" s="7" t="s">
        <v>399</v>
      </c>
      <c r="D38" s="7" t="s">
        <v>34</v>
      </c>
      <c r="E38" s="7" t="s">
        <v>400</v>
      </c>
      <c r="F38" s="8" t="s">
        <v>346</v>
      </c>
      <c r="G38" s="8" t="s">
        <v>308</v>
      </c>
      <c r="H38" s="9"/>
      <c r="I38" s="8" t="s">
        <v>22</v>
      </c>
      <c r="J38" s="4" t="s">
        <v>291</v>
      </c>
      <c r="K38" s="4" t="s">
        <v>291</v>
      </c>
      <c r="L38" s="10"/>
      <c r="M38" s="10"/>
      <c r="N38" s="10"/>
      <c r="O38" s="10"/>
      <c r="P38" s="10"/>
      <c r="Q38" s="4" t="s">
        <v>292</v>
      </c>
      <c r="R38" s="4" t="s">
        <v>293</v>
      </c>
      <c r="S38" s="10"/>
      <c r="T38" s="10"/>
      <c r="U38" s="10"/>
      <c r="V38" s="10"/>
      <c r="W38" s="10"/>
      <c r="X38" s="7" t="s">
        <v>306</v>
      </c>
      <c r="Y38" s="7" t="s">
        <v>401</v>
      </c>
      <c r="Z38" s="10"/>
      <c r="AA38" s="10"/>
      <c r="AB38" s="10"/>
      <c r="AC38" s="10"/>
      <c r="AD38" s="10"/>
      <c r="AE38" s="10"/>
      <c r="AF38" s="7">
        <v>244.3</v>
      </c>
      <c r="AG38" s="7">
        <v>41.3</v>
      </c>
      <c r="AH38" s="7">
        <v>0</v>
      </c>
      <c r="AI38" s="7">
        <v>0</v>
      </c>
      <c r="AJ38" s="7">
        <v>0</v>
      </c>
      <c r="AK38" s="4">
        <f t="shared" si="0"/>
        <v>90.6</v>
      </c>
      <c r="AL38" s="7">
        <v>90.6</v>
      </c>
      <c r="AM38" s="7">
        <v>0</v>
      </c>
      <c r="AN38" s="7">
        <v>0</v>
      </c>
      <c r="AO38" s="10"/>
      <c r="AP38" s="10"/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10"/>
      <c r="AX38" s="7">
        <v>14.4</v>
      </c>
      <c r="AY38" s="7">
        <v>10.4</v>
      </c>
      <c r="AZ38" s="7">
        <v>0</v>
      </c>
      <c r="BA38" s="7">
        <v>14.8</v>
      </c>
      <c r="BB38" s="4" t="s">
        <v>296</v>
      </c>
      <c r="BC38" s="7">
        <v>34</v>
      </c>
      <c r="BD38" s="10"/>
      <c r="BE38" s="10">
        <v>210.3</v>
      </c>
      <c r="BF38" s="10"/>
      <c r="BG38" s="10"/>
    </row>
    <row r="39" spans="1:59" ht="30">
      <c r="A39" s="4">
        <v>34</v>
      </c>
      <c r="B39" s="7" t="s">
        <v>57</v>
      </c>
      <c r="C39" s="7" t="s">
        <v>402</v>
      </c>
      <c r="D39" s="7" t="s">
        <v>34</v>
      </c>
      <c r="E39" s="7" t="s">
        <v>151</v>
      </c>
      <c r="F39" s="8" t="s">
        <v>403</v>
      </c>
      <c r="G39" s="8" t="s">
        <v>288</v>
      </c>
      <c r="H39" s="9"/>
      <c r="I39" s="8" t="s">
        <v>404</v>
      </c>
      <c r="J39" s="4" t="s">
        <v>291</v>
      </c>
      <c r="K39" s="4" t="s">
        <v>291</v>
      </c>
      <c r="L39" s="10"/>
      <c r="M39" s="10"/>
      <c r="N39" s="10"/>
      <c r="O39" s="10"/>
      <c r="P39" s="10"/>
      <c r="Q39" s="4" t="s">
        <v>292</v>
      </c>
      <c r="R39" s="4" t="s">
        <v>293</v>
      </c>
      <c r="S39" s="10"/>
      <c r="T39" s="10"/>
      <c r="U39" s="10"/>
      <c r="V39" s="10"/>
      <c r="W39" s="10"/>
      <c r="X39" s="7" t="s">
        <v>405</v>
      </c>
      <c r="Y39" s="7" t="s">
        <v>406</v>
      </c>
      <c r="Z39" s="10"/>
      <c r="AA39" s="10"/>
      <c r="AB39" s="10"/>
      <c r="AC39" s="10"/>
      <c r="AD39" s="10"/>
      <c r="AE39" s="10"/>
      <c r="AF39" s="7">
        <v>3866.16</v>
      </c>
      <c r="AG39" s="7">
        <v>136.80000000000001</v>
      </c>
      <c r="AH39" s="7">
        <v>0</v>
      </c>
      <c r="AI39" s="7">
        <v>0</v>
      </c>
      <c r="AJ39" s="7">
        <v>0</v>
      </c>
      <c r="AK39" s="4">
        <f t="shared" si="0"/>
        <v>391.69</v>
      </c>
      <c r="AL39" s="7">
        <v>136.9</v>
      </c>
      <c r="AM39" s="7">
        <v>254.79</v>
      </c>
      <c r="AN39" s="7">
        <v>0</v>
      </c>
      <c r="AO39" s="10"/>
      <c r="AP39" s="10"/>
      <c r="AQ39" s="7">
        <v>0</v>
      </c>
      <c r="AR39" s="7">
        <v>112.4</v>
      </c>
      <c r="AS39" s="7">
        <v>187.4</v>
      </c>
      <c r="AT39" s="7">
        <v>26.1</v>
      </c>
      <c r="AU39" s="7">
        <v>0</v>
      </c>
      <c r="AV39" s="7">
        <v>0</v>
      </c>
      <c r="AW39" s="10"/>
      <c r="AX39" s="7">
        <v>64.8</v>
      </c>
      <c r="AY39" s="7">
        <v>36.4</v>
      </c>
      <c r="AZ39" s="7">
        <v>0</v>
      </c>
      <c r="BA39" s="7">
        <v>812.57</v>
      </c>
      <c r="BB39" s="4" t="s">
        <v>296</v>
      </c>
      <c r="BC39" s="7">
        <v>3843</v>
      </c>
      <c r="BD39" s="10"/>
      <c r="BE39" s="10">
        <v>23.16</v>
      </c>
      <c r="BF39" s="10"/>
      <c r="BG39" s="10"/>
    </row>
    <row r="40" spans="1:59" ht="30">
      <c r="A40" s="4">
        <v>35</v>
      </c>
      <c r="B40" s="7" t="s">
        <v>108</v>
      </c>
      <c r="C40" s="7" t="s">
        <v>215</v>
      </c>
      <c r="D40" s="7" t="s">
        <v>22</v>
      </c>
      <c r="E40" s="7" t="s">
        <v>216</v>
      </c>
      <c r="F40" s="8" t="s">
        <v>299</v>
      </c>
      <c r="G40" s="8" t="s">
        <v>346</v>
      </c>
      <c r="H40" s="9"/>
      <c r="I40" s="8" t="s">
        <v>330</v>
      </c>
      <c r="J40" s="4" t="s">
        <v>291</v>
      </c>
      <c r="K40" s="4" t="s">
        <v>291</v>
      </c>
      <c r="L40" s="10"/>
      <c r="M40" s="10"/>
      <c r="N40" s="10"/>
      <c r="O40" s="10"/>
      <c r="P40" s="10"/>
      <c r="Q40" s="4" t="s">
        <v>292</v>
      </c>
      <c r="R40" s="4" t="s">
        <v>293</v>
      </c>
      <c r="S40" s="10"/>
      <c r="T40" s="10"/>
      <c r="U40" s="10"/>
      <c r="V40" s="10"/>
      <c r="W40" s="10"/>
      <c r="X40" s="7" t="s">
        <v>405</v>
      </c>
      <c r="Y40" s="7" t="s">
        <v>406</v>
      </c>
      <c r="Z40" s="10"/>
      <c r="AA40" s="10"/>
      <c r="AB40" s="10"/>
      <c r="AC40" s="10"/>
      <c r="AD40" s="10"/>
      <c r="AE40" s="10"/>
      <c r="AF40" s="7">
        <v>1492.23</v>
      </c>
      <c r="AG40" s="7">
        <v>101.3</v>
      </c>
      <c r="AH40" s="7">
        <v>0</v>
      </c>
      <c r="AI40" s="7">
        <v>0</v>
      </c>
      <c r="AJ40" s="7">
        <v>0</v>
      </c>
      <c r="AK40" s="4">
        <f t="shared" si="0"/>
        <v>767.01</v>
      </c>
      <c r="AL40" s="7">
        <v>564.57000000000005</v>
      </c>
      <c r="AM40" s="7">
        <v>202.44</v>
      </c>
      <c r="AN40" s="7">
        <v>0</v>
      </c>
      <c r="AO40" s="10"/>
      <c r="AP40" s="10"/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10"/>
      <c r="AX40" s="7">
        <v>64.8</v>
      </c>
      <c r="AY40" s="7">
        <v>20.8</v>
      </c>
      <c r="AZ40" s="7">
        <v>0</v>
      </c>
      <c r="BA40" s="7">
        <v>392.72</v>
      </c>
      <c r="BB40" s="4" t="s">
        <v>296</v>
      </c>
      <c r="BC40" s="7">
        <v>1060</v>
      </c>
      <c r="BD40" s="10"/>
      <c r="BE40" s="10">
        <v>71.23</v>
      </c>
      <c r="BF40" s="10">
        <v>361</v>
      </c>
      <c r="BG40" s="10"/>
    </row>
    <row r="41" spans="1:59" ht="30">
      <c r="A41" s="4">
        <v>37</v>
      </c>
      <c r="B41" s="7" t="s">
        <v>49</v>
      </c>
      <c r="C41" s="7" t="s">
        <v>407</v>
      </c>
      <c r="D41" s="7" t="s">
        <v>22</v>
      </c>
      <c r="E41" s="7" t="s">
        <v>408</v>
      </c>
      <c r="F41" s="8" t="s">
        <v>409</v>
      </c>
      <c r="G41" s="8" t="s">
        <v>346</v>
      </c>
      <c r="H41" s="9"/>
      <c r="I41" s="8" t="s">
        <v>410</v>
      </c>
      <c r="J41" s="4" t="s">
        <v>291</v>
      </c>
      <c r="K41" s="4" t="s">
        <v>291</v>
      </c>
      <c r="L41" s="10"/>
      <c r="M41" s="10"/>
      <c r="N41" s="10"/>
      <c r="O41" s="10"/>
      <c r="P41" s="10"/>
      <c r="Q41" s="4" t="s">
        <v>292</v>
      </c>
      <c r="R41" s="4" t="s">
        <v>293</v>
      </c>
      <c r="S41" s="10"/>
      <c r="T41" s="10"/>
      <c r="U41" s="10"/>
      <c r="V41" s="10"/>
      <c r="W41" s="10"/>
      <c r="X41" s="7" t="s">
        <v>411</v>
      </c>
      <c r="Y41" s="7" t="s">
        <v>335</v>
      </c>
      <c r="Z41" s="10"/>
      <c r="AA41" s="10"/>
      <c r="AB41" s="10"/>
      <c r="AC41" s="10"/>
      <c r="AD41" s="10"/>
      <c r="AE41" s="10"/>
      <c r="AF41" s="7">
        <v>686.08</v>
      </c>
      <c r="AG41" s="7">
        <v>79.2</v>
      </c>
      <c r="AH41" s="7">
        <v>0</v>
      </c>
      <c r="AI41" s="7">
        <v>0</v>
      </c>
      <c r="AJ41" s="7">
        <v>0</v>
      </c>
      <c r="AK41" s="4">
        <f t="shared" si="0"/>
        <v>194.56</v>
      </c>
      <c r="AL41" s="7">
        <v>183.16</v>
      </c>
      <c r="AM41" s="7">
        <v>11.4</v>
      </c>
      <c r="AN41" s="7">
        <v>0</v>
      </c>
      <c r="AO41" s="10"/>
      <c r="AP41" s="10"/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10"/>
      <c r="AX41" s="7">
        <v>43.2</v>
      </c>
      <c r="AY41" s="7">
        <v>15.6</v>
      </c>
      <c r="AZ41" s="7">
        <v>0</v>
      </c>
      <c r="BA41" s="7">
        <v>244.32</v>
      </c>
      <c r="BB41" s="4" t="s">
        <v>296</v>
      </c>
      <c r="BC41" s="7">
        <v>398</v>
      </c>
      <c r="BD41" s="10"/>
      <c r="BE41" s="10">
        <v>31.08</v>
      </c>
      <c r="BF41" s="10">
        <v>98</v>
      </c>
      <c r="BG41" s="10">
        <v>159</v>
      </c>
    </row>
    <row r="42" spans="1:59" ht="30">
      <c r="A42" s="4">
        <v>38</v>
      </c>
      <c r="B42" s="7" t="s">
        <v>66</v>
      </c>
      <c r="C42" s="7" t="s">
        <v>412</v>
      </c>
      <c r="D42" s="7" t="s">
        <v>34</v>
      </c>
      <c r="E42" s="7" t="s">
        <v>413</v>
      </c>
      <c r="F42" s="8" t="s">
        <v>288</v>
      </c>
      <c r="G42" s="8" t="s">
        <v>305</v>
      </c>
      <c r="H42" s="9"/>
      <c r="I42" s="8" t="s">
        <v>22</v>
      </c>
      <c r="J42" s="4" t="s">
        <v>291</v>
      </c>
      <c r="K42" s="4" t="s">
        <v>291</v>
      </c>
      <c r="L42" s="10"/>
      <c r="M42" s="10"/>
      <c r="N42" s="10"/>
      <c r="O42" s="10"/>
      <c r="P42" s="10"/>
      <c r="Q42" s="4" t="s">
        <v>292</v>
      </c>
      <c r="R42" s="4" t="s">
        <v>293</v>
      </c>
      <c r="S42" s="10"/>
      <c r="T42" s="10"/>
      <c r="U42" s="10"/>
      <c r="V42" s="10"/>
      <c r="W42" s="10"/>
      <c r="X42" s="7" t="s">
        <v>192</v>
      </c>
      <c r="Y42" s="7" t="s">
        <v>377</v>
      </c>
      <c r="Z42" s="10"/>
      <c r="AA42" s="10"/>
      <c r="AB42" s="10"/>
      <c r="AC42" s="10"/>
      <c r="AD42" s="10"/>
      <c r="AE42" s="10"/>
      <c r="AF42" s="7">
        <v>752.11</v>
      </c>
      <c r="AG42" s="7">
        <v>45.6</v>
      </c>
      <c r="AH42" s="7">
        <v>60.3</v>
      </c>
      <c r="AI42" s="7">
        <v>0</v>
      </c>
      <c r="AJ42" s="7">
        <v>0</v>
      </c>
      <c r="AK42" s="4">
        <f t="shared" si="0"/>
        <v>330.71000000000004</v>
      </c>
      <c r="AL42" s="7">
        <v>315.11</v>
      </c>
      <c r="AM42" s="7">
        <v>15.6</v>
      </c>
      <c r="AN42" s="7">
        <v>0</v>
      </c>
      <c r="AO42" s="10"/>
      <c r="AP42" s="10"/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10"/>
      <c r="AX42" s="7">
        <v>21.6</v>
      </c>
      <c r="AY42" s="7">
        <v>10.4</v>
      </c>
      <c r="AZ42" s="7">
        <v>0</v>
      </c>
      <c r="BA42" s="7">
        <v>118</v>
      </c>
      <c r="BB42" s="4" t="s">
        <v>296</v>
      </c>
      <c r="BC42" s="7">
        <v>452</v>
      </c>
      <c r="BD42" s="10"/>
      <c r="BE42" s="10">
        <v>74.099999999999994</v>
      </c>
      <c r="BF42" s="10"/>
      <c r="BG42" s="10"/>
    </row>
    <row r="43" spans="1:59" ht="30">
      <c r="A43" s="4">
        <v>39</v>
      </c>
      <c r="B43" s="7" t="s">
        <v>49</v>
      </c>
      <c r="C43" s="7" t="s">
        <v>414</v>
      </c>
      <c r="D43" s="7" t="s">
        <v>22</v>
      </c>
      <c r="E43" s="7" t="s">
        <v>415</v>
      </c>
      <c r="F43" s="8" t="s">
        <v>355</v>
      </c>
      <c r="G43" s="8" t="s">
        <v>308</v>
      </c>
      <c r="H43" s="9"/>
      <c r="I43" s="8" t="s">
        <v>340</v>
      </c>
      <c r="J43" s="4" t="s">
        <v>291</v>
      </c>
      <c r="K43" s="4" t="s">
        <v>291</v>
      </c>
      <c r="L43" s="10"/>
      <c r="M43" s="10"/>
      <c r="N43" s="10"/>
      <c r="O43" s="10"/>
      <c r="P43" s="10"/>
      <c r="Q43" s="4" t="s">
        <v>292</v>
      </c>
      <c r="R43" s="4" t="s">
        <v>293</v>
      </c>
      <c r="S43" s="10"/>
      <c r="T43" s="10"/>
      <c r="U43" s="10"/>
      <c r="V43" s="10"/>
      <c r="W43" s="10"/>
      <c r="X43" s="7" t="s">
        <v>294</v>
      </c>
      <c r="Y43" s="7" t="s">
        <v>295</v>
      </c>
      <c r="Z43" s="10"/>
      <c r="AA43" s="10"/>
      <c r="AB43" s="10"/>
      <c r="AC43" s="10"/>
      <c r="AD43" s="10"/>
      <c r="AE43" s="10"/>
      <c r="AF43" s="7">
        <v>895.71</v>
      </c>
      <c r="AG43" s="7">
        <v>29.7</v>
      </c>
      <c r="AH43" s="7">
        <v>0</v>
      </c>
      <c r="AI43" s="7">
        <v>0</v>
      </c>
      <c r="AJ43" s="7">
        <v>0</v>
      </c>
      <c r="AK43" s="4">
        <f t="shared" si="0"/>
        <v>207.82</v>
      </c>
      <c r="AL43" s="7">
        <v>24.12</v>
      </c>
      <c r="AM43" s="7">
        <v>183.7</v>
      </c>
      <c r="AN43" s="7">
        <v>0</v>
      </c>
      <c r="AO43" s="10"/>
      <c r="AP43" s="10"/>
      <c r="AQ43" s="7">
        <v>0</v>
      </c>
      <c r="AR43" s="7">
        <v>112.4</v>
      </c>
      <c r="AS43" s="7">
        <v>187.4</v>
      </c>
      <c r="AT43" s="7">
        <v>26.1</v>
      </c>
      <c r="AU43" s="7">
        <v>0</v>
      </c>
      <c r="AV43" s="7">
        <v>0</v>
      </c>
      <c r="AW43" s="10"/>
      <c r="AX43" s="7">
        <v>16.2</v>
      </c>
      <c r="AY43" s="7">
        <v>7.8</v>
      </c>
      <c r="AZ43" s="7">
        <v>0</v>
      </c>
      <c r="BA43" s="7">
        <v>253.69</v>
      </c>
      <c r="BB43" s="4" t="s">
        <v>296</v>
      </c>
      <c r="BC43" s="7">
        <v>876</v>
      </c>
      <c r="BD43" s="10"/>
      <c r="BE43" s="10">
        <v>19.71</v>
      </c>
      <c r="BF43" s="10"/>
      <c r="BG43" s="10"/>
    </row>
    <row r="44" spans="1:59" ht="30">
      <c r="A44" s="4">
        <v>40</v>
      </c>
      <c r="B44" s="7" t="s">
        <v>29</v>
      </c>
      <c r="C44" s="7" t="s">
        <v>416</v>
      </c>
      <c r="D44" s="7" t="s">
        <v>22</v>
      </c>
      <c r="E44" s="7" t="s">
        <v>162</v>
      </c>
      <c r="F44" s="8" t="s">
        <v>380</v>
      </c>
      <c r="G44" s="8" t="s">
        <v>346</v>
      </c>
      <c r="H44" s="9"/>
      <c r="I44" s="8" t="s">
        <v>373</v>
      </c>
      <c r="J44" s="4" t="s">
        <v>291</v>
      </c>
      <c r="K44" s="4" t="s">
        <v>291</v>
      </c>
      <c r="L44" s="10"/>
      <c r="M44" s="10"/>
      <c r="N44" s="10"/>
      <c r="O44" s="10"/>
      <c r="P44" s="10"/>
      <c r="Q44" s="4" t="s">
        <v>292</v>
      </c>
      <c r="R44" s="4" t="s">
        <v>293</v>
      </c>
      <c r="S44" s="10"/>
      <c r="T44" s="10"/>
      <c r="U44" s="10"/>
      <c r="V44" s="10"/>
      <c r="W44" s="10"/>
      <c r="X44" s="7" t="s">
        <v>417</v>
      </c>
      <c r="Y44" s="7" t="s">
        <v>335</v>
      </c>
      <c r="Z44" s="10"/>
      <c r="AA44" s="10"/>
      <c r="AB44" s="10"/>
      <c r="AC44" s="10"/>
      <c r="AD44" s="10"/>
      <c r="AE44" s="10"/>
      <c r="AF44" s="7">
        <v>1216.3800000000001</v>
      </c>
      <c r="AG44" s="7">
        <v>67.5</v>
      </c>
      <c r="AH44" s="7">
        <v>0</v>
      </c>
      <c r="AI44" s="7">
        <v>0</v>
      </c>
      <c r="AJ44" s="7">
        <v>0</v>
      </c>
      <c r="AK44" s="4">
        <f t="shared" si="0"/>
        <v>419.45000000000005</v>
      </c>
      <c r="AL44" s="7">
        <v>219.59</v>
      </c>
      <c r="AM44" s="7">
        <v>119.52</v>
      </c>
      <c r="AN44" s="7">
        <v>80.34</v>
      </c>
      <c r="AO44" s="10"/>
      <c r="AP44" s="10"/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10"/>
      <c r="AX44" s="7">
        <v>30.6</v>
      </c>
      <c r="AY44" s="7">
        <v>18.2</v>
      </c>
      <c r="AZ44" s="7">
        <v>0</v>
      </c>
      <c r="BA44" s="7">
        <v>474.03</v>
      </c>
      <c r="BB44" s="4" t="s">
        <v>296</v>
      </c>
      <c r="BC44" s="7">
        <v>1933</v>
      </c>
      <c r="BD44" s="10"/>
      <c r="BE44" s="10">
        <v>42.38</v>
      </c>
      <c r="BF44" s="10"/>
      <c r="BG44" s="10">
        <v>165</v>
      </c>
    </row>
    <row r="45" spans="1:59" ht="30">
      <c r="A45" s="4">
        <v>41</v>
      </c>
      <c r="B45" s="7" t="s">
        <v>26</v>
      </c>
      <c r="C45" s="7" t="s">
        <v>418</v>
      </c>
      <c r="D45" s="7" t="s">
        <v>22</v>
      </c>
      <c r="E45" s="7" t="s">
        <v>419</v>
      </c>
      <c r="F45" s="8" t="s">
        <v>409</v>
      </c>
      <c r="G45" s="8" t="s">
        <v>385</v>
      </c>
      <c r="H45" s="9"/>
      <c r="I45" s="8" t="s">
        <v>420</v>
      </c>
      <c r="J45" s="4" t="s">
        <v>291</v>
      </c>
      <c r="K45" s="4" t="s">
        <v>291</v>
      </c>
      <c r="L45" s="10"/>
      <c r="M45" s="10"/>
      <c r="N45" s="10"/>
      <c r="O45" s="10"/>
      <c r="P45" s="10"/>
      <c r="Q45" s="4" t="s">
        <v>292</v>
      </c>
      <c r="R45" s="4" t="s">
        <v>293</v>
      </c>
      <c r="S45" s="10"/>
      <c r="T45" s="10"/>
      <c r="U45" s="10"/>
      <c r="V45" s="10"/>
      <c r="W45" s="10"/>
      <c r="X45" s="7" t="s">
        <v>318</v>
      </c>
      <c r="Y45" s="7" t="s">
        <v>351</v>
      </c>
      <c r="Z45" s="10"/>
      <c r="AA45" s="10"/>
      <c r="AB45" s="10"/>
      <c r="AC45" s="10"/>
      <c r="AD45" s="10"/>
      <c r="AE45" s="10"/>
      <c r="AF45" s="7">
        <v>659.64</v>
      </c>
      <c r="AG45" s="7">
        <v>118.8</v>
      </c>
      <c r="AH45" s="7">
        <v>0</v>
      </c>
      <c r="AI45" s="7">
        <v>0</v>
      </c>
      <c r="AJ45" s="7">
        <v>0</v>
      </c>
      <c r="AK45" s="4">
        <f t="shared" si="0"/>
        <v>207.83999999999997</v>
      </c>
      <c r="AL45" s="7">
        <v>174.95</v>
      </c>
      <c r="AM45" s="7">
        <v>32.89</v>
      </c>
      <c r="AN45" s="7">
        <v>0</v>
      </c>
      <c r="AO45" s="10"/>
      <c r="AP45" s="10"/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10"/>
      <c r="AX45" s="7">
        <v>48.6</v>
      </c>
      <c r="AY45" s="7">
        <v>23.4</v>
      </c>
      <c r="AZ45" s="7">
        <v>0</v>
      </c>
      <c r="BA45" s="7">
        <v>97.2</v>
      </c>
      <c r="BB45" s="4" t="s">
        <v>296</v>
      </c>
      <c r="BC45" s="7">
        <v>629</v>
      </c>
      <c r="BD45" s="10"/>
      <c r="BE45" s="10">
        <v>30.64</v>
      </c>
      <c r="BF45" s="10"/>
      <c r="BG45" s="10"/>
    </row>
    <row r="46" spans="1:59" ht="30">
      <c r="A46" s="4">
        <v>42</v>
      </c>
      <c r="B46" s="7" t="s">
        <v>59</v>
      </c>
      <c r="C46" s="7" t="s">
        <v>421</v>
      </c>
      <c r="D46" s="7" t="s">
        <v>34</v>
      </c>
      <c r="E46" s="7" t="s">
        <v>130</v>
      </c>
      <c r="F46" s="8" t="s">
        <v>355</v>
      </c>
      <c r="G46" s="8" t="s">
        <v>346</v>
      </c>
      <c r="H46" s="9"/>
      <c r="I46" s="8" t="s">
        <v>322</v>
      </c>
      <c r="J46" s="4" t="s">
        <v>291</v>
      </c>
      <c r="K46" s="4" t="s">
        <v>291</v>
      </c>
      <c r="L46" s="10"/>
      <c r="M46" s="10"/>
      <c r="N46" s="10"/>
      <c r="O46" s="10"/>
      <c r="P46" s="10"/>
      <c r="Q46" s="4" t="s">
        <v>292</v>
      </c>
      <c r="R46" s="4" t="s">
        <v>293</v>
      </c>
      <c r="S46" s="10"/>
      <c r="T46" s="10"/>
      <c r="U46" s="10"/>
      <c r="V46" s="10"/>
      <c r="W46" s="10"/>
      <c r="X46" s="7" t="s">
        <v>294</v>
      </c>
      <c r="Y46" s="7" t="s">
        <v>394</v>
      </c>
      <c r="Z46" s="10"/>
      <c r="AA46" s="10"/>
      <c r="AB46" s="10"/>
      <c r="AC46" s="10"/>
      <c r="AD46" s="10"/>
      <c r="AE46" s="10"/>
      <c r="AF46" s="7">
        <v>1643.62</v>
      </c>
      <c r="AG46" s="7">
        <v>77.3</v>
      </c>
      <c r="AH46" s="7">
        <v>48.24</v>
      </c>
      <c r="AI46" s="7">
        <v>0</v>
      </c>
      <c r="AJ46" s="7">
        <v>0</v>
      </c>
      <c r="AK46" s="4">
        <f t="shared" si="0"/>
        <v>473.92</v>
      </c>
      <c r="AL46" s="7">
        <v>414.61</v>
      </c>
      <c r="AM46" s="7">
        <v>59.31</v>
      </c>
      <c r="AN46" s="7">
        <v>0</v>
      </c>
      <c r="AO46" s="10"/>
      <c r="AP46" s="10"/>
      <c r="AQ46" s="7">
        <v>0</v>
      </c>
      <c r="AR46" s="7">
        <v>14.04</v>
      </c>
      <c r="AS46" s="7">
        <v>187.4</v>
      </c>
      <c r="AT46" s="7">
        <v>26.1</v>
      </c>
      <c r="AU46" s="7">
        <v>0</v>
      </c>
      <c r="AV46" s="7">
        <v>0</v>
      </c>
      <c r="AW46" s="10"/>
      <c r="AX46" s="7">
        <v>48.6</v>
      </c>
      <c r="AY46" s="7">
        <v>15.6</v>
      </c>
      <c r="AZ46" s="7">
        <v>0</v>
      </c>
      <c r="BA46" s="7">
        <v>282.86</v>
      </c>
      <c r="BB46" s="4" t="s">
        <v>296</v>
      </c>
      <c r="BC46" s="7">
        <v>1621</v>
      </c>
      <c r="BD46" s="10"/>
      <c r="BE46" s="10">
        <v>22.62</v>
      </c>
      <c r="BF46" s="10"/>
      <c r="BG46" s="10"/>
    </row>
    <row r="47" spans="1:59" ht="30">
      <c r="A47" s="4">
        <v>43</v>
      </c>
      <c r="B47" s="7" t="s">
        <v>29</v>
      </c>
      <c r="C47" s="7" t="s">
        <v>422</v>
      </c>
      <c r="D47" s="7" t="s">
        <v>22</v>
      </c>
      <c r="E47" s="7" t="s">
        <v>93</v>
      </c>
      <c r="F47" s="8" t="s">
        <v>385</v>
      </c>
      <c r="G47" s="8" t="s">
        <v>321</v>
      </c>
      <c r="H47" s="9"/>
      <c r="I47" s="8" t="s">
        <v>22</v>
      </c>
      <c r="J47" s="4" t="s">
        <v>291</v>
      </c>
      <c r="K47" s="4" t="s">
        <v>291</v>
      </c>
      <c r="L47" s="10"/>
      <c r="M47" s="10"/>
      <c r="N47" s="10"/>
      <c r="O47" s="10"/>
      <c r="P47" s="10"/>
      <c r="Q47" s="4" t="s">
        <v>292</v>
      </c>
      <c r="R47" s="4" t="s">
        <v>293</v>
      </c>
      <c r="S47" s="10"/>
      <c r="T47" s="10"/>
      <c r="U47" s="10"/>
      <c r="V47" s="10"/>
      <c r="W47" s="10"/>
      <c r="X47" s="7" t="s">
        <v>52</v>
      </c>
      <c r="Y47" s="7" t="s">
        <v>423</v>
      </c>
      <c r="Z47" s="10"/>
      <c r="AA47" s="10"/>
      <c r="AB47" s="10"/>
      <c r="AC47" s="10"/>
      <c r="AD47" s="10"/>
      <c r="AE47" s="10"/>
      <c r="AF47" s="7">
        <v>514.04</v>
      </c>
      <c r="AG47" s="7">
        <v>86.4</v>
      </c>
      <c r="AH47" s="7">
        <v>0</v>
      </c>
      <c r="AI47" s="7">
        <v>0</v>
      </c>
      <c r="AJ47" s="7">
        <v>0</v>
      </c>
      <c r="AK47" s="4">
        <f t="shared" si="0"/>
        <v>116.24</v>
      </c>
      <c r="AL47" s="7">
        <v>116.24</v>
      </c>
      <c r="AM47" s="7">
        <v>0</v>
      </c>
      <c r="AN47" s="7">
        <v>0</v>
      </c>
      <c r="AO47" s="10"/>
      <c r="AP47" s="10"/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10"/>
      <c r="AX47" s="7">
        <v>48.6</v>
      </c>
      <c r="AY47" s="7">
        <v>23.4</v>
      </c>
      <c r="AZ47" s="7">
        <v>0</v>
      </c>
      <c r="BA47" s="7">
        <v>75.599999999999994</v>
      </c>
      <c r="BB47" s="4" t="s">
        <v>296</v>
      </c>
      <c r="BC47" s="7">
        <v>507</v>
      </c>
      <c r="BD47" s="10"/>
      <c r="BE47" s="10">
        <v>7.04</v>
      </c>
      <c r="BF47" s="10"/>
      <c r="BG47" s="10"/>
    </row>
    <row r="48" spans="1:59" ht="30">
      <c r="A48" s="4">
        <v>44</v>
      </c>
      <c r="B48" s="7" t="s">
        <v>220</v>
      </c>
      <c r="C48" s="7" t="s">
        <v>424</v>
      </c>
      <c r="D48" s="7" t="s">
        <v>34</v>
      </c>
      <c r="E48" s="7" t="s">
        <v>425</v>
      </c>
      <c r="F48" s="8" t="s">
        <v>288</v>
      </c>
      <c r="G48" s="8" t="s">
        <v>289</v>
      </c>
      <c r="H48" s="9"/>
      <c r="I48" s="8" t="s">
        <v>290</v>
      </c>
      <c r="J48" s="4" t="s">
        <v>291</v>
      </c>
      <c r="K48" s="4" t="s">
        <v>291</v>
      </c>
      <c r="L48" s="10"/>
      <c r="M48" s="10"/>
      <c r="N48" s="10"/>
      <c r="O48" s="10"/>
      <c r="P48" s="10"/>
      <c r="Q48" s="4" t="s">
        <v>292</v>
      </c>
      <c r="R48" s="4" t="s">
        <v>293</v>
      </c>
      <c r="S48" s="10"/>
      <c r="T48" s="10"/>
      <c r="U48" s="10"/>
      <c r="V48" s="10"/>
      <c r="W48" s="10"/>
      <c r="X48" s="7" t="s">
        <v>112</v>
      </c>
      <c r="Y48" s="7" t="s">
        <v>335</v>
      </c>
      <c r="Z48" s="10"/>
      <c r="AA48" s="10"/>
      <c r="AB48" s="10"/>
      <c r="AC48" s="10"/>
      <c r="AD48" s="10"/>
      <c r="AE48" s="10"/>
      <c r="AF48" s="7">
        <v>6289.74</v>
      </c>
      <c r="AG48" s="7">
        <v>361.9</v>
      </c>
      <c r="AH48" s="7">
        <v>0</v>
      </c>
      <c r="AI48" s="7">
        <v>0</v>
      </c>
      <c r="AJ48" s="7">
        <v>0</v>
      </c>
      <c r="AK48" s="4">
        <f t="shared" si="0"/>
        <v>2898.24</v>
      </c>
      <c r="AL48" s="7">
        <v>2871.74</v>
      </c>
      <c r="AM48" s="7">
        <v>26.5</v>
      </c>
      <c r="AN48" s="7">
        <v>0</v>
      </c>
      <c r="AO48" s="10"/>
      <c r="AP48" s="10"/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10"/>
      <c r="AX48" s="7">
        <v>243</v>
      </c>
      <c r="AY48" s="7">
        <v>85.8</v>
      </c>
      <c r="AZ48" s="7">
        <v>0</v>
      </c>
      <c r="BA48" s="7">
        <v>165.2</v>
      </c>
      <c r="BB48" s="4" t="s">
        <v>296</v>
      </c>
      <c r="BC48" s="7">
        <v>5772</v>
      </c>
      <c r="BD48" s="10"/>
      <c r="BE48" s="10">
        <v>151.74</v>
      </c>
      <c r="BF48" s="10"/>
      <c r="BG48" s="10">
        <v>366</v>
      </c>
    </row>
    <row r="49" spans="1:59" ht="30">
      <c r="A49" s="4">
        <v>45</v>
      </c>
      <c r="B49" s="7" t="s">
        <v>57</v>
      </c>
      <c r="C49" s="7" t="s">
        <v>426</v>
      </c>
      <c r="D49" s="7" t="s">
        <v>22</v>
      </c>
      <c r="E49" s="7" t="s">
        <v>427</v>
      </c>
      <c r="F49" s="8" t="s">
        <v>428</v>
      </c>
      <c r="G49" s="8" t="s">
        <v>321</v>
      </c>
      <c r="H49" s="9"/>
      <c r="I49" s="8" t="s">
        <v>322</v>
      </c>
      <c r="J49" s="4" t="s">
        <v>291</v>
      </c>
      <c r="K49" s="4" t="s">
        <v>291</v>
      </c>
      <c r="L49" s="10"/>
      <c r="M49" s="10"/>
      <c r="N49" s="10"/>
      <c r="O49" s="10"/>
      <c r="P49" s="10"/>
      <c r="Q49" s="4" t="s">
        <v>292</v>
      </c>
      <c r="R49" s="4" t="s">
        <v>293</v>
      </c>
      <c r="S49" s="10"/>
      <c r="T49" s="10"/>
      <c r="U49" s="10"/>
      <c r="V49" s="10"/>
      <c r="W49" s="10"/>
      <c r="X49" s="7" t="s">
        <v>429</v>
      </c>
      <c r="Y49" s="7" t="s">
        <v>430</v>
      </c>
      <c r="Z49" s="10"/>
      <c r="AA49" s="10"/>
      <c r="AB49" s="10"/>
      <c r="AC49" s="10"/>
      <c r="AD49" s="10"/>
      <c r="AE49" s="10"/>
      <c r="AF49" s="7">
        <v>394.63</v>
      </c>
      <c r="AG49" s="7">
        <v>26</v>
      </c>
      <c r="AH49" s="7">
        <v>0</v>
      </c>
      <c r="AI49" s="7">
        <v>0</v>
      </c>
      <c r="AJ49" s="7">
        <v>0</v>
      </c>
      <c r="AK49" s="4">
        <f t="shared" si="0"/>
        <v>284.23</v>
      </c>
      <c r="AL49" s="7">
        <v>251.74</v>
      </c>
      <c r="AM49" s="7">
        <v>32.49</v>
      </c>
      <c r="AN49" s="7">
        <v>0</v>
      </c>
      <c r="AO49" s="10"/>
      <c r="AP49" s="10"/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10"/>
      <c r="AX49" s="7">
        <v>10.8</v>
      </c>
      <c r="AY49" s="7">
        <v>7.8</v>
      </c>
      <c r="AZ49" s="7">
        <v>0</v>
      </c>
      <c r="BA49" s="7">
        <v>11.2</v>
      </c>
      <c r="BB49" s="4" t="s">
        <v>296</v>
      </c>
      <c r="BC49" s="7">
        <v>163</v>
      </c>
      <c r="BD49" s="10"/>
      <c r="BE49" s="10">
        <v>4.63</v>
      </c>
      <c r="BF49" s="10">
        <v>227</v>
      </c>
      <c r="BG49" s="10"/>
    </row>
    <row r="50" spans="1:59" ht="30">
      <c r="A50" s="4">
        <v>46</v>
      </c>
      <c r="B50" s="7" t="s">
        <v>223</v>
      </c>
      <c r="C50" s="7" t="s">
        <v>431</v>
      </c>
      <c r="D50" s="7" t="s">
        <v>22</v>
      </c>
      <c r="E50" s="7" t="s">
        <v>432</v>
      </c>
      <c r="F50" s="8" t="s">
        <v>299</v>
      </c>
      <c r="G50" s="8" t="s">
        <v>313</v>
      </c>
      <c r="H50" s="9"/>
      <c r="I50" s="8" t="s">
        <v>309</v>
      </c>
      <c r="J50" s="4" t="s">
        <v>291</v>
      </c>
      <c r="K50" s="4" t="s">
        <v>291</v>
      </c>
      <c r="L50" s="10"/>
      <c r="M50" s="10"/>
      <c r="N50" s="10"/>
      <c r="O50" s="10"/>
      <c r="P50" s="10"/>
      <c r="Q50" s="4" t="s">
        <v>292</v>
      </c>
      <c r="R50" s="4" t="s">
        <v>293</v>
      </c>
      <c r="S50" s="10"/>
      <c r="T50" s="10"/>
      <c r="U50" s="10"/>
      <c r="V50" s="10"/>
      <c r="W50" s="10"/>
      <c r="X50" s="7" t="s">
        <v>405</v>
      </c>
      <c r="Y50" s="7" t="s">
        <v>406</v>
      </c>
      <c r="Z50" s="10"/>
      <c r="AA50" s="10"/>
      <c r="AB50" s="10"/>
      <c r="AC50" s="10"/>
      <c r="AD50" s="10"/>
      <c r="AE50" s="10"/>
      <c r="AF50" s="7">
        <v>1265.42</v>
      </c>
      <c r="AG50" s="7">
        <v>45.6</v>
      </c>
      <c r="AH50" s="7">
        <v>0</v>
      </c>
      <c r="AI50" s="7">
        <v>0</v>
      </c>
      <c r="AJ50" s="7">
        <v>0</v>
      </c>
      <c r="AK50" s="4">
        <f t="shared" si="0"/>
        <v>353.79</v>
      </c>
      <c r="AL50" s="7">
        <v>87.97</v>
      </c>
      <c r="AM50" s="7">
        <v>60.7</v>
      </c>
      <c r="AN50" s="7">
        <v>205.12</v>
      </c>
      <c r="AO50" s="10"/>
      <c r="AP50" s="10"/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10"/>
      <c r="AX50" s="7">
        <v>28.8</v>
      </c>
      <c r="AY50" s="7">
        <v>10.4</v>
      </c>
      <c r="AZ50" s="7">
        <v>0</v>
      </c>
      <c r="BA50" s="7">
        <v>156.43</v>
      </c>
      <c r="BB50" s="4" t="s">
        <v>296</v>
      </c>
      <c r="BC50" s="7">
        <v>813</v>
      </c>
      <c r="BD50" s="10"/>
      <c r="BE50" s="10">
        <v>124.42</v>
      </c>
      <c r="BF50" s="10">
        <v>125</v>
      </c>
      <c r="BG50" s="10">
        <v>203</v>
      </c>
    </row>
    <row r="51" spans="1:59" ht="30">
      <c r="A51" s="4">
        <v>47</v>
      </c>
      <c r="B51" s="7" t="s">
        <v>229</v>
      </c>
      <c r="C51" s="7" t="s">
        <v>433</v>
      </c>
      <c r="D51" s="7" t="s">
        <v>22</v>
      </c>
      <c r="E51" s="7" t="s">
        <v>349</v>
      </c>
      <c r="F51" s="8" t="s">
        <v>339</v>
      </c>
      <c r="G51" s="8" t="s">
        <v>329</v>
      </c>
      <c r="H51" s="9"/>
      <c r="I51" s="8" t="s">
        <v>290</v>
      </c>
      <c r="J51" s="4" t="s">
        <v>291</v>
      </c>
      <c r="K51" s="4" t="s">
        <v>291</v>
      </c>
      <c r="L51" s="10"/>
      <c r="M51" s="10"/>
      <c r="N51" s="10"/>
      <c r="O51" s="10"/>
      <c r="P51" s="10"/>
      <c r="Q51" s="4" t="s">
        <v>292</v>
      </c>
      <c r="R51" s="4" t="s">
        <v>293</v>
      </c>
      <c r="S51" s="10"/>
      <c r="T51" s="10"/>
      <c r="U51" s="10"/>
      <c r="V51" s="10"/>
      <c r="W51" s="10"/>
      <c r="X51" s="7" t="s">
        <v>190</v>
      </c>
      <c r="Y51" s="7" t="s">
        <v>434</v>
      </c>
      <c r="Z51" s="10"/>
      <c r="AA51" s="10"/>
      <c r="AB51" s="10"/>
      <c r="AC51" s="10"/>
      <c r="AD51" s="10"/>
      <c r="AE51" s="10"/>
      <c r="AF51" s="7">
        <v>862.58</v>
      </c>
      <c r="AG51" s="7">
        <v>136.19999999999999</v>
      </c>
      <c r="AH51" s="7">
        <v>0</v>
      </c>
      <c r="AI51" s="7">
        <v>0</v>
      </c>
      <c r="AJ51" s="7">
        <v>0</v>
      </c>
      <c r="AK51" s="4">
        <f t="shared" si="0"/>
        <v>169.17</v>
      </c>
      <c r="AL51" s="7">
        <v>138.91</v>
      </c>
      <c r="AM51" s="7">
        <v>30.26</v>
      </c>
      <c r="AN51" s="7">
        <v>0</v>
      </c>
      <c r="AO51" s="10"/>
      <c r="AP51" s="10"/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10"/>
      <c r="AX51" s="7">
        <v>61.2</v>
      </c>
      <c r="AY51" s="7">
        <v>28.6</v>
      </c>
      <c r="AZ51" s="7">
        <v>0</v>
      </c>
      <c r="BA51" s="7">
        <v>108.81</v>
      </c>
      <c r="BB51" s="4" t="s">
        <v>296</v>
      </c>
      <c r="BC51" s="7">
        <v>539</v>
      </c>
      <c r="BD51" s="10"/>
      <c r="BE51" s="10">
        <v>30.58</v>
      </c>
      <c r="BF51" s="10">
        <v>296</v>
      </c>
      <c r="BG51" s="10"/>
    </row>
    <row r="52" spans="1:59" ht="30">
      <c r="A52" s="4">
        <v>48</v>
      </c>
      <c r="B52" s="7" t="s">
        <v>227</v>
      </c>
      <c r="C52" s="7" t="s">
        <v>240</v>
      </c>
      <c r="D52" s="7" t="s">
        <v>22</v>
      </c>
      <c r="E52" s="7" t="s">
        <v>85</v>
      </c>
      <c r="F52" s="8" t="s">
        <v>435</v>
      </c>
      <c r="G52" s="8" t="s">
        <v>389</v>
      </c>
      <c r="H52" s="9"/>
      <c r="I52" s="8" t="s">
        <v>373</v>
      </c>
      <c r="J52" s="4" t="s">
        <v>291</v>
      </c>
      <c r="K52" s="4" t="s">
        <v>291</v>
      </c>
      <c r="L52" s="10"/>
      <c r="M52" s="10"/>
      <c r="N52" s="10"/>
      <c r="O52" s="10"/>
      <c r="P52" s="10"/>
      <c r="Q52" s="4" t="s">
        <v>292</v>
      </c>
      <c r="R52" s="4" t="s">
        <v>293</v>
      </c>
      <c r="S52" s="10"/>
      <c r="T52" s="10"/>
      <c r="U52" s="10"/>
      <c r="V52" s="10"/>
      <c r="W52" s="10"/>
      <c r="X52" s="7" t="s">
        <v>381</v>
      </c>
      <c r="Y52" s="7" t="s">
        <v>436</v>
      </c>
      <c r="Z52" s="10"/>
      <c r="AA52" s="10"/>
      <c r="AB52" s="10"/>
      <c r="AC52" s="10"/>
      <c r="AD52" s="10"/>
      <c r="AE52" s="10"/>
      <c r="AF52" s="7">
        <v>230.85</v>
      </c>
      <c r="AG52" s="7">
        <v>11.6</v>
      </c>
      <c r="AH52" s="7">
        <v>0</v>
      </c>
      <c r="AI52" s="7">
        <v>0</v>
      </c>
      <c r="AJ52" s="7">
        <v>0</v>
      </c>
      <c r="AK52" s="4">
        <f t="shared" si="0"/>
        <v>159.10000000000002</v>
      </c>
      <c r="AL52" s="7">
        <v>113.79</v>
      </c>
      <c r="AM52" s="7">
        <v>45.31</v>
      </c>
      <c r="AN52" s="7">
        <v>0</v>
      </c>
      <c r="AO52" s="10"/>
      <c r="AP52" s="10"/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10"/>
      <c r="AX52" s="7">
        <v>5.4</v>
      </c>
      <c r="AY52" s="7">
        <v>2.6</v>
      </c>
      <c r="AZ52" s="7">
        <v>0</v>
      </c>
      <c r="BA52" s="7">
        <v>33.950000000000003</v>
      </c>
      <c r="BB52" s="4" t="s">
        <v>296</v>
      </c>
      <c r="BC52" s="7">
        <v>918</v>
      </c>
      <c r="BD52" s="10"/>
      <c r="BE52" s="10">
        <v>8.85</v>
      </c>
      <c r="BF52" s="10"/>
      <c r="BG52" s="10"/>
    </row>
    <row r="53" spans="1:59" ht="30">
      <c r="A53" s="4">
        <v>49</v>
      </c>
      <c r="B53" s="7" t="s">
        <v>116</v>
      </c>
      <c r="C53" s="7" t="s">
        <v>86</v>
      </c>
      <c r="D53" s="7" t="s">
        <v>22</v>
      </c>
      <c r="E53" s="7" t="s">
        <v>87</v>
      </c>
      <c r="F53" s="8" t="s">
        <v>316</v>
      </c>
      <c r="G53" s="8" t="s">
        <v>313</v>
      </c>
      <c r="H53" s="9"/>
      <c r="I53" s="8" t="s">
        <v>309</v>
      </c>
      <c r="J53" s="4" t="s">
        <v>291</v>
      </c>
      <c r="K53" s="4" t="s">
        <v>291</v>
      </c>
      <c r="L53" s="10"/>
      <c r="M53" s="10"/>
      <c r="N53" s="10"/>
      <c r="O53" s="10"/>
      <c r="P53" s="10"/>
      <c r="Q53" s="4" t="s">
        <v>292</v>
      </c>
      <c r="R53" s="4" t="s">
        <v>293</v>
      </c>
      <c r="S53" s="10"/>
      <c r="T53" s="10"/>
      <c r="U53" s="10"/>
      <c r="V53" s="10"/>
      <c r="W53" s="10"/>
      <c r="X53" s="7" t="s">
        <v>371</v>
      </c>
      <c r="Y53" s="7" t="s">
        <v>335</v>
      </c>
      <c r="Z53" s="10"/>
      <c r="AA53" s="10"/>
      <c r="AB53" s="10"/>
      <c r="AC53" s="10"/>
      <c r="AD53" s="10"/>
      <c r="AE53" s="10"/>
      <c r="AF53" s="7">
        <v>4518.13</v>
      </c>
      <c r="AG53" s="7">
        <v>150.19999999999999</v>
      </c>
      <c r="AH53" s="7">
        <v>0</v>
      </c>
      <c r="AI53" s="7">
        <v>0</v>
      </c>
      <c r="AJ53" s="7">
        <v>0</v>
      </c>
      <c r="AK53" s="4">
        <f t="shared" si="0"/>
        <v>1420.9299999999998</v>
      </c>
      <c r="AL53" s="7">
        <v>1027.3</v>
      </c>
      <c r="AM53" s="7">
        <v>0</v>
      </c>
      <c r="AN53" s="7">
        <v>393.63</v>
      </c>
      <c r="AO53" s="10"/>
      <c r="AP53" s="10"/>
      <c r="AQ53" s="7">
        <v>0</v>
      </c>
      <c r="AR53" s="7">
        <v>112.4</v>
      </c>
      <c r="AS53" s="7">
        <v>187.4</v>
      </c>
      <c r="AT53" s="7">
        <v>26.1</v>
      </c>
      <c r="AU53" s="7">
        <v>0</v>
      </c>
      <c r="AV53" s="7">
        <v>0</v>
      </c>
      <c r="AW53" s="10"/>
      <c r="AX53" s="7">
        <v>108</v>
      </c>
      <c r="AY53" s="7">
        <v>39</v>
      </c>
      <c r="AZ53" s="7">
        <v>0</v>
      </c>
      <c r="BA53" s="7">
        <v>241.8</v>
      </c>
      <c r="BB53" s="4" t="s">
        <v>296</v>
      </c>
      <c r="BC53" s="7">
        <v>3559</v>
      </c>
      <c r="BD53" s="10"/>
      <c r="BE53" s="10">
        <v>161.13</v>
      </c>
      <c r="BF53" s="10">
        <v>303</v>
      </c>
      <c r="BG53" s="10">
        <v>495</v>
      </c>
    </row>
    <row r="54" spans="1:59" ht="30">
      <c r="A54" s="4">
        <v>50</v>
      </c>
      <c r="B54" s="7" t="s">
        <v>211</v>
      </c>
      <c r="C54" s="7" t="s">
        <v>437</v>
      </c>
      <c r="D54" s="7" t="s">
        <v>22</v>
      </c>
      <c r="E54" s="7" t="s">
        <v>438</v>
      </c>
      <c r="F54" s="8" t="s">
        <v>361</v>
      </c>
      <c r="G54" s="8" t="s">
        <v>385</v>
      </c>
      <c r="H54" s="9"/>
      <c r="I54" s="8" t="s">
        <v>340</v>
      </c>
      <c r="J54" s="4" t="s">
        <v>291</v>
      </c>
      <c r="K54" s="4" t="s">
        <v>291</v>
      </c>
      <c r="L54" s="10"/>
      <c r="M54" s="10"/>
      <c r="N54" s="10"/>
      <c r="O54" s="10"/>
      <c r="P54" s="10"/>
      <c r="Q54" s="4" t="s">
        <v>292</v>
      </c>
      <c r="R54" s="4" t="s">
        <v>293</v>
      </c>
      <c r="S54" s="10"/>
      <c r="T54" s="10"/>
      <c r="U54" s="10"/>
      <c r="V54" s="10"/>
      <c r="W54" s="10"/>
      <c r="X54" s="7" t="s">
        <v>63</v>
      </c>
      <c r="Y54" s="7" t="s">
        <v>315</v>
      </c>
      <c r="Z54" s="10"/>
      <c r="AA54" s="10"/>
      <c r="AB54" s="10"/>
      <c r="AC54" s="10"/>
      <c r="AD54" s="10"/>
      <c r="AE54" s="10"/>
      <c r="AF54" s="7">
        <v>430.79</v>
      </c>
      <c r="AG54" s="7">
        <v>60</v>
      </c>
      <c r="AH54" s="7">
        <v>0</v>
      </c>
      <c r="AI54" s="7">
        <v>0</v>
      </c>
      <c r="AJ54" s="7">
        <v>0</v>
      </c>
      <c r="AK54" s="4">
        <f t="shared" si="0"/>
        <v>215.59</v>
      </c>
      <c r="AL54" s="7">
        <v>201.51</v>
      </c>
      <c r="AM54" s="7">
        <v>14.08</v>
      </c>
      <c r="AN54" s="7">
        <v>0</v>
      </c>
      <c r="AO54" s="10"/>
      <c r="AP54" s="10"/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10"/>
      <c r="AX54" s="7">
        <v>28.8</v>
      </c>
      <c r="AY54" s="7">
        <v>10.4</v>
      </c>
      <c r="AZ54" s="7">
        <v>0</v>
      </c>
      <c r="BA54" s="7">
        <v>43.2</v>
      </c>
      <c r="BB54" s="4" t="s">
        <v>296</v>
      </c>
      <c r="BC54" s="7">
        <v>187</v>
      </c>
      <c r="BD54" s="10"/>
      <c r="BE54" s="10">
        <v>11.79</v>
      </c>
      <c r="BF54" s="10">
        <v>232</v>
      </c>
      <c r="BG54" s="10"/>
    </row>
    <row r="55" spans="1:59" ht="30">
      <c r="A55" s="4">
        <v>51</v>
      </c>
      <c r="B55" s="7" t="s">
        <v>59</v>
      </c>
      <c r="C55" s="7" t="s">
        <v>90</v>
      </c>
      <c r="D55" s="7" t="s">
        <v>22</v>
      </c>
      <c r="E55" s="7" t="s">
        <v>91</v>
      </c>
      <c r="F55" s="8" t="s">
        <v>346</v>
      </c>
      <c r="G55" s="8" t="s">
        <v>288</v>
      </c>
      <c r="H55" s="9"/>
      <c r="I55" s="8" t="s">
        <v>330</v>
      </c>
      <c r="J55" s="4" t="s">
        <v>291</v>
      </c>
      <c r="K55" s="4" t="s">
        <v>291</v>
      </c>
      <c r="L55" s="10"/>
      <c r="M55" s="10"/>
      <c r="N55" s="10"/>
      <c r="O55" s="10"/>
      <c r="P55" s="10"/>
      <c r="Q55" s="4" t="s">
        <v>292</v>
      </c>
      <c r="R55" s="4" t="s">
        <v>293</v>
      </c>
      <c r="S55" s="10"/>
      <c r="T55" s="10"/>
      <c r="U55" s="10"/>
      <c r="V55" s="10"/>
      <c r="W55" s="10"/>
      <c r="X55" s="7" t="s">
        <v>417</v>
      </c>
      <c r="Y55" s="7" t="s">
        <v>439</v>
      </c>
      <c r="Z55" s="10"/>
      <c r="AA55" s="10"/>
      <c r="AB55" s="10"/>
      <c r="AC55" s="10"/>
      <c r="AD55" s="10"/>
      <c r="AE55" s="10"/>
      <c r="AF55" s="7">
        <v>6593.13</v>
      </c>
      <c r="AG55" s="7">
        <v>199.7</v>
      </c>
      <c r="AH55" s="7">
        <v>0</v>
      </c>
      <c r="AI55" s="7">
        <v>0</v>
      </c>
      <c r="AJ55" s="7">
        <v>0</v>
      </c>
      <c r="AK55" s="4">
        <f t="shared" si="0"/>
        <v>1814.47</v>
      </c>
      <c r="AL55" s="7">
        <v>1263.92</v>
      </c>
      <c r="AM55" s="7">
        <v>330.83</v>
      </c>
      <c r="AN55" s="7">
        <v>219.72</v>
      </c>
      <c r="AO55" s="10"/>
      <c r="AP55" s="10"/>
      <c r="AQ55" s="7">
        <v>0</v>
      </c>
      <c r="AR55" s="7">
        <v>112.4</v>
      </c>
      <c r="AS55" s="7">
        <v>187.4</v>
      </c>
      <c r="AT55" s="7">
        <v>26.1</v>
      </c>
      <c r="AU55" s="7">
        <v>0</v>
      </c>
      <c r="AV55" s="7">
        <v>0</v>
      </c>
      <c r="AW55" s="10"/>
      <c r="AX55" s="7">
        <v>115.2</v>
      </c>
      <c r="AY55" s="7">
        <v>41.6</v>
      </c>
      <c r="AZ55" s="7">
        <v>0</v>
      </c>
      <c r="BA55" s="7">
        <v>1361.56</v>
      </c>
      <c r="BB55" s="4" t="s">
        <v>296</v>
      </c>
      <c r="BC55" s="7">
        <v>6332</v>
      </c>
      <c r="BD55" s="10"/>
      <c r="BE55" s="10">
        <v>216.13</v>
      </c>
      <c r="BF55" s="10"/>
      <c r="BG55" s="10">
        <v>658</v>
      </c>
    </row>
    <row r="56" spans="1:59" ht="30">
      <c r="A56" s="4">
        <v>52</v>
      </c>
      <c r="B56" s="7" t="s">
        <v>59</v>
      </c>
      <c r="C56" s="7" t="s">
        <v>90</v>
      </c>
      <c r="D56" s="7" t="s">
        <v>22</v>
      </c>
      <c r="E56" s="7" t="s">
        <v>91</v>
      </c>
      <c r="F56" s="8" t="s">
        <v>440</v>
      </c>
      <c r="G56" s="8" t="s">
        <v>299</v>
      </c>
      <c r="H56" s="9"/>
      <c r="I56" s="8" t="s">
        <v>441</v>
      </c>
      <c r="J56" s="4" t="s">
        <v>291</v>
      </c>
      <c r="K56" s="4" t="s">
        <v>291</v>
      </c>
      <c r="L56" s="10"/>
      <c r="M56" s="10"/>
      <c r="N56" s="10"/>
      <c r="O56" s="10"/>
      <c r="P56" s="10"/>
      <c r="Q56" s="4" t="s">
        <v>292</v>
      </c>
      <c r="R56" s="4" t="s">
        <v>293</v>
      </c>
      <c r="S56" s="10"/>
      <c r="T56" s="10"/>
      <c r="U56" s="10"/>
      <c r="V56" s="10"/>
      <c r="W56" s="10"/>
      <c r="X56" s="7" t="s">
        <v>50</v>
      </c>
      <c r="Y56" s="7" t="s">
        <v>439</v>
      </c>
      <c r="Z56" s="10"/>
      <c r="AA56" s="10"/>
      <c r="AB56" s="10"/>
      <c r="AC56" s="10"/>
      <c r="AD56" s="10"/>
      <c r="AE56" s="10"/>
      <c r="AF56" s="7">
        <v>318.74</v>
      </c>
      <c r="AG56" s="7">
        <v>9.8000000000000007</v>
      </c>
      <c r="AH56" s="7">
        <v>0</v>
      </c>
      <c r="AI56" s="7">
        <v>0</v>
      </c>
      <c r="AJ56" s="7">
        <v>0</v>
      </c>
      <c r="AK56" s="4">
        <f t="shared" si="0"/>
        <v>83.64</v>
      </c>
      <c r="AL56" s="7">
        <v>83.64</v>
      </c>
      <c r="AM56" s="7">
        <v>0</v>
      </c>
      <c r="AN56" s="7">
        <v>0</v>
      </c>
      <c r="AO56" s="10"/>
      <c r="AP56" s="10"/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10"/>
      <c r="AX56" s="7">
        <v>3.6</v>
      </c>
      <c r="AY56" s="7">
        <v>2.6</v>
      </c>
      <c r="AZ56" s="7">
        <v>0</v>
      </c>
      <c r="BA56" s="7">
        <v>33.5</v>
      </c>
      <c r="BB56" s="4" t="s">
        <v>296</v>
      </c>
      <c r="BC56" s="7">
        <v>177</v>
      </c>
      <c r="BD56" s="10"/>
      <c r="BE56" s="10">
        <v>7.74</v>
      </c>
      <c r="BF56" s="10"/>
      <c r="BG56" s="10"/>
    </row>
    <row r="57" spans="1:59" ht="30">
      <c r="A57" s="4">
        <v>53</v>
      </c>
      <c r="B57" s="7" t="s">
        <v>88</v>
      </c>
      <c r="C57" s="7" t="s">
        <v>442</v>
      </c>
      <c r="D57" s="7" t="s">
        <v>22</v>
      </c>
      <c r="E57" s="7" t="s">
        <v>443</v>
      </c>
      <c r="F57" s="8" t="s">
        <v>368</v>
      </c>
      <c r="G57" s="8" t="s">
        <v>299</v>
      </c>
      <c r="H57" s="9"/>
      <c r="I57" s="8" t="s">
        <v>322</v>
      </c>
      <c r="J57" s="4" t="s">
        <v>291</v>
      </c>
      <c r="K57" s="4" t="s">
        <v>291</v>
      </c>
      <c r="L57" s="10"/>
      <c r="M57" s="10"/>
      <c r="N57" s="10"/>
      <c r="O57" s="10"/>
      <c r="P57" s="10"/>
      <c r="Q57" s="4" t="s">
        <v>292</v>
      </c>
      <c r="R57" s="4" t="s">
        <v>293</v>
      </c>
      <c r="S57" s="10"/>
      <c r="T57" s="10"/>
      <c r="U57" s="10"/>
      <c r="V57" s="10"/>
      <c r="W57" s="10"/>
      <c r="X57" s="7" t="s">
        <v>417</v>
      </c>
      <c r="Y57" s="7" t="s">
        <v>295</v>
      </c>
      <c r="Z57" s="10"/>
      <c r="AA57" s="10"/>
      <c r="AB57" s="10"/>
      <c r="AC57" s="10"/>
      <c r="AD57" s="10"/>
      <c r="AE57" s="10"/>
      <c r="AF57" s="7">
        <v>509.83</v>
      </c>
      <c r="AG57" s="7">
        <v>71.099999999999994</v>
      </c>
      <c r="AH57" s="7">
        <v>0</v>
      </c>
      <c r="AI57" s="7">
        <v>0</v>
      </c>
      <c r="AJ57" s="7">
        <v>0</v>
      </c>
      <c r="AK57" s="4">
        <f t="shared" si="0"/>
        <v>136</v>
      </c>
      <c r="AL57" s="7">
        <v>81.58</v>
      </c>
      <c r="AM57" s="7">
        <v>54.42</v>
      </c>
      <c r="AN57" s="7">
        <v>0</v>
      </c>
      <c r="AO57" s="10"/>
      <c r="AP57" s="10"/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10"/>
      <c r="AX57" s="7">
        <v>39.6</v>
      </c>
      <c r="AY57" s="7">
        <v>18.2</v>
      </c>
      <c r="AZ57" s="7">
        <v>0</v>
      </c>
      <c r="BA57" s="7">
        <v>117.53</v>
      </c>
      <c r="BB57" s="4" t="s">
        <v>296</v>
      </c>
      <c r="BC57" s="7">
        <v>508</v>
      </c>
      <c r="BD57" s="10"/>
      <c r="BE57" s="10">
        <v>1.83</v>
      </c>
      <c r="BF57" s="10"/>
      <c r="BG57" s="10"/>
    </row>
    <row r="58" spans="1:59" ht="30">
      <c r="A58" s="4">
        <v>54</v>
      </c>
      <c r="B58" s="7" t="s">
        <v>444</v>
      </c>
      <c r="C58" s="7" t="s">
        <v>445</v>
      </c>
      <c r="D58" s="7" t="s">
        <v>34</v>
      </c>
      <c r="E58" s="7" t="s">
        <v>157</v>
      </c>
      <c r="F58" s="8" t="s">
        <v>350</v>
      </c>
      <c r="G58" s="8" t="s">
        <v>338</v>
      </c>
      <c r="H58" s="9"/>
      <c r="I58" s="8" t="s">
        <v>330</v>
      </c>
      <c r="J58" s="4" t="s">
        <v>291</v>
      </c>
      <c r="K58" s="4" t="s">
        <v>291</v>
      </c>
      <c r="L58" s="10"/>
      <c r="M58" s="10"/>
      <c r="N58" s="10"/>
      <c r="O58" s="10"/>
      <c r="P58" s="10"/>
      <c r="Q58" s="4" t="s">
        <v>292</v>
      </c>
      <c r="R58" s="4" t="s">
        <v>293</v>
      </c>
      <c r="S58" s="10"/>
      <c r="T58" s="10"/>
      <c r="U58" s="10"/>
      <c r="V58" s="10"/>
      <c r="W58" s="10"/>
      <c r="X58" s="7" t="s">
        <v>192</v>
      </c>
      <c r="Y58" s="7" t="s">
        <v>377</v>
      </c>
      <c r="Z58" s="10"/>
      <c r="AA58" s="10"/>
      <c r="AB58" s="10"/>
      <c r="AC58" s="10"/>
      <c r="AD58" s="10"/>
      <c r="AE58" s="10"/>
      <c r="AF58" s="7">
        <v>977.21</v>
      </c>
      <c r="AG58" s="7">
        <v>71</v>
      </c>
      <c r="AH58" s="7">
        <v>0</v>
      </c>
      <c r="AI58" s="7">
        <v>0</v>
      </c>
      <c r="AJ58" s="7">
        <v>0</v>
      </c>
      <c r="AK58" s="4">
        <f t="shared" si="0"/>
        <v>613.68000000000006</v>
      </c>
      <c r="AL58" s="7">
        <v>376.06</v>
      </c>
      <c r="AM58" s="7">
        <v>93.23</v>
      </c>
      <c r="AN58" s="7">
        <v>144.38999999999999</v>
      </c>
      <c r="AO58" s="10"/>
      <c r="AP58" s="10"/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10"/>
      <c r="AX58" s="7">
        <v>46.8</v>
      </c>
      <c r="AY58" s="7">
        <v>18.2</v>
      </c>
      <c r="AZ58" s="7">
        <v>0</v>
      </c>
      <c r="BA58" s="7">
        <v>100.13</v>
      </c>
      <c r="BB58" s="4" t="s">
        <v>296</v>
      </c>
      <c r="BC58" s="7">
        <v>924</v>
      </c>
      <c r="BD58" s="10"/>
      <c r="BE58" s="10">
        <v>53.21</v>
      </c>
      <c r="BF58" s="10"/>
      <c r="BG58" s="10"/>
    </row>
    <row r="59" spans="1:59" ht="30">
      <c r="A59" s="4">
        <v>56</v>
      </c>
      <c r="B59" s="7" t="s">
        <v>72</v>
      </c>
      <c r="C59" s="7" t="s">
        <v>446</v>
      </c>
      <c r="D59" s="7" t="s">
        <v>22</v>
      </c>
      <c r="E59" s="7" t="s">
        <v>447</v>
      </c>
      <c r="F59" s="8" t="s">
        <v>380</v>
      </c>
      <c r="G59" s="8" t="s">
        <v>299</v>
      </c>
      <c r="H59" s="9"/>
      <c r="I59" s="8" t="s">
        <v>290</v>
      </c>
      <c r="J59" s="4" t="s">
        <v>291</v>
      </c>
      <c r="K59" s="4" t="s">
        <v>291</v>
      </c>
      <c r="L59" s="10"/>
      <c r="M59" s="10"/>
      <c r="N59" s="10"/>
      <c r="O59" s="10"/>
      <c r="P59" s="10"/>
      <c r="Q59" s="4" t="s">
        <v>292</v>
      </c>
      <c r="R59" s="4" t="s">
        <v>293</v>
      </c>
      <c r="S59" s="10"/>
      <c r="T59" s="10"/>
      <c r="U59" s="10"/>
      <c r="V59" s="10"/>
      <c r="W59" s="10"/>
      <c r="X59" s="7" t="s">
        <v>192</v>
      </c>
      <c r="Y59" s="7" t="s">
        <v>302</v>
      </c>
      <c r="Z59" s="10"/>
      <c r="AA59" s="10"/>
      <c r="AB59" s="10"/>
      <c r="AC59" s="10"/>
      <c r="AD59" s="10"/>
      <c r="AE59" s="10"/>
      <c r="AF59" s="7">
        <v>2644.21</v>
      </c>
      <c r="AG59" s="7">
        <v>88.1</v>
      </c>
      <c r="AH59" s="7">
        <v>0</v>
      </c>
      <c r="AI59" s="7">
        <v>0</v>
      </c>
      <c r="AJ59" s="7">
        <v>0</v>
      </c>
      <c r="AK59" s="4">
        <f t="shared" si="0"/>
        <v>687.36</v>
      </c>
      <c r="AL59" s="7">
        <v>419.52</v>
      </c>
      <c r="AM59" s="7">
        <v>110.7</v>
      </c>
      <c r="AN59" s="7">
        <v>157.13999999999999</v>
      </c>
      <c r="AO59" s="10"/>
      <c r="AP59" s="10"/>
      <c r="AQ59" s="7">
        <v>0</v>
      </c>
      <c r="AR59" s="7">
        <v>0</v>
      </c>
      <c r="AS59" s="7">
        <v>187.4</v>
      </c>
      <c r="AT59" s="7">
        <v>26.1</v>
      </c>
      <c r="AU59" s="7">
        <v>0</v>
      </c>
      <c r="AV59" s="7">
        <v>0</v>
      </c>
      <c r="AW59" s="10"/>
      <c r="AX59" s="7">
        <v>57.6</v>
      </c>
      <c r="AY59" s="7">
        <v>20.8</v>
      </c>
      <c r="AZ59" s="7">
        <v>0</v>
      </c>
      <c r="BA59" s="7">
        <v>192.85</v>
      </c>
      <c r="BB59" s="4" t="s">
        <v>296</v>
      </c>
      <c r="BC59" s="7">
        <v>8939</v>
      </c>
      <c r="BD59" s="10"/>
      <c r="BE59" s="10">
        <v>37.21</v>
      </c>
      <c r="BF59" s="10"/>
      <c r="BG59" s="10"/>
    </row>
    <row r="60" spans="1:59" ht="30">
      <c r="A60" s="4">
        <v>57</v>
      </c>
      <c r="B60" s="7" t="s">
        <v>124</v>
      </c>
      <c r="C60" s="7" t="s">
        <v>125</v>
      </c>
      <c r="D60" s="7" t="s">
        <v>22</v>
      </c>
      <c r="E60" s="7" t="s">
        <v>126</v>
      </c>
      <c r="F60" s="8" t="s">
        <v>350</v>
      </c>
      <c r="G60" s="8" t="s">
        <v>299</v>
      </c>
      <c r="H60" s="9"/>
      <c r="I60" s="8" t="s">
        <v>309</v>
      </c>
      <c r="J60" s="4" t="s">
        <v>291</v>
      </c>
      <c r="K60" s="4" t="s">
        <v>291</v>
      </c>
      <c r="L60" s="10"/>
      <c r="M60" s="10"/>
      <c r="N60" s="10"/>
      <c r="O60" s="10"/>
      <c r="P60" s="10"/>
      <c r="Q60" s="4" t="s">
        <v>292</v>
      </c>
      <c r="R60" s="4" t="s">
        <v>293</v>
      </c>
      <c r="S60" s="10"/>
      <c r="T60" s="10"/>
      <c r="U60" s="10"/>
      <c r="V60" s="10"/>
      <c r="W60" s="10"/>
      <c r="X60" s="7" t="s">
        <v>448</v>
      </c>
      <c r="Y60" s="7" t="s">
        <v>439</v>
      </c>
      <c r="Z60" s="10"/>
      <c r="AA60" s="10"/>
      <c r="AB60" s="10"/>
      <c r="AC60" s="10"/>
      <c r="AD60" s="10"/>
      <c r="AE60" s="10"/>
      <c r="AF60" s="7">
        <v>429.42</v>
      </c>
      <c r="AG60" s="7">
        <v>8.1</v>
      </c>
      <c r="AH60" s="7">
        <v>0</v>
      </c>
      <c r="AI60" s="7">
        <v>0</v>
      </c>
      <c r="AJ60" s="7">
        <v>0</v>
      </c>
      <c r="AK60" s="4">
        <f t="shared" si="0"/>
        <v>171.29</v>
      </c>
      <c r="AL60" s="7">
        <v>53.77</v>
      </c>
      <c r="AM60" s="7">
        <v>85.64</v>
      </c>
      <c r="AN60" s="7">
        <v>31.88</v>
      </c>
      <c r="AO60" s="10"/>
      <c r="AP60" s="10"/>
      <c r="AQ60" s="7">
        <v>0</v>
      </c>
      <c r="AR60" s="7">
        <v>0</v>
      </c>
      <c r="AS60" s="7">
        <v>187.4</v>
      </c>
      <c r="AT60" s="7">
        <v>26.1</v>
      </c>
      <c r="AU60" s="7">
        <v>0</v>
      </c>
      <c r="AV60" s="7">
        <v>0</v>
      </c>
      <c r="AW60" s="10"/>
      <c r="AX60" s="7">
        <v>5.4</v>
      </c>
      <c r="AY60" s="7">
        <v>2.6</v>
      </c>
      <c r="AZ60" s="7">
        <v>0</v>
      </c>
      <c r="BA60" s="7">
        <v>10.33</v>
      </c>
      <c r="BB60" s="4" t="s">
        <v>296</v>
      </c>
      <c r="BC60" s="7">
        <v>197</v>
      </c>
      <c r="BD60" s="10"/>
      <c r="BE60" s="10">
        <v>4.42</v>
      </c>
      <c r="BF60" s="10">
        <v>228</v>
      </c>
      <c r="BG60" s="10"/>
    </row>
    <row r="61" spans="1:59" ht="30">
      <c r="A61" s="4">
        <v>58</v>
      </c>
      <c r="B61" s="7" t="s">
        <v>108</v>
      </c>
      <c r="C61" s="7" t="s">
        <v>449</v>
      </c>
      <c r="D61" s="7" t="s">
        <v>34</v>
      </c>
      <c r="E61" s="7" t="s">
        <v>163</v>
      </c>
      <c r="F61" s="8" t="s">
        <v>450</v>
      </c>
      <c r="G61" s="8" t="s">
        <v>451</v>
      </c>
      <c r="H61" s="9"/>
      <c r="I61" s="8" t="s">
        <v>369</v>
      </c>
      <c r="J61" s="4" t="s">
        <v>291</v>
      </c>
      <c r="K61" s="4" t="s">
        <v>291</v>
      </c>
      <c r="L61" s="10"/>
      <c r="M61" s="10"/>
      <c r="N61" s="10"/>
      <c r="O61" s="10"/>
      <c r="P61" s="10"/>
      <c r="Q61" s="4" t="s">
        <v>292</v>
      </c>
      <c r="R61" s="4" t="s">
        <v>293</v>
      </c>
      <c r="S61" s="10"/>
      <c r="T61" s="10"/>
      <c r="U61" s="10"/>
      <c r="V61" s="10"/>
      <c r="W61" s="10"/>
      <c r="X61" s="7" t="s">
        <v>164</v>
      </c>
      <c r="Y61" s="7" t="s">
        <v>439</v>
      </c>
      <c r="Z61" s="10"/>
      <c r="AA61" s="10"/>
      <c r="AB61" s="10"/>
      <c r="AC61" s="10"/>
      <c r="AD61" s="10"/>
      <c r="AE61" s="10"/>
      <c r="AF61" s="7">
        <v>909.35</v>
      </c>
      <c r="AG61" s="7">
        <v>25.2</v>
      </c>
      <c r="AH61" s="7">
        <v>48.24</v>
      </c>
      <c r="AI61" s="7">
        <v>0</v>
      </c>
      <c r="AJ61" s="7">
        <v>0</v>
      </c>
      <c r="AK61" s="4">
        <f t="shared" si="0"/>
        <v>233.07</v>
      </c>
      <c r="AL61" s="7">
        <v>63.5</v>
      </c>
      <c r="AM61" s="7">
        <v>68.900000000000006</v>
      </c>
      <c r="AN61" s="7">
        <v>100.67</v>
      </c>
      <c r="AO61" s="10"/>
      <c r="AP61" s="10"/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10"/>
      <c r="AX61" s="7">
        <v>14.4</v>
      </c>
      <c r="AY61" s="7">
        <v>10.4</v>
      </c>
      <c r="AZ61" s="7">
        <v>0</v>
      </c>
      <c r="BA61" s="7">
        <v>164.68</v>
      </c>
      <c r="BB61" s="4" t="s">
        <v>296</v>
      </c>
      <c r="BC61" s="7">
        <v>894</v>
      </c>
      <c r="BD61" s="10"/>
      <c r="BE61" s="10">
        <v>15.35</v>
      </c>
      <c r="BF61" s="10"/>
      <c r="BG61" s="10"/>
    </row>
    <row r="62" spans="1:59" ht="30">
      <c r="A62" s="4">
        <v>59</v>
      </c>
      <c r="B62" s="7" t="s">
        <v>59</v>
      </c>
      <c r="C62" s="7" t="s">
        <v>67</v>
      </c>
      <c r="D62" s="7" t="s">
        <v>22</v>
      </c>
      <c r="E62" s="7" t="s">
        <v>68</v>
      </c>
      <c r="F62" s="8" t="s">
        <v>355</v>
      </c>
      <c r="G62" s="8" t="s">
        <v>338</v>
      </c>
      <c r="H62" s="9"/>
      <c r="I62" s="8" t="s">
        <v>34</v>
      </c>
      <c r="J62" s="4" t="s">
        <v>291</v>
      </c>
      <c r="K62" s="4" t="s">
        <v>291</v>
      </c>
      <c r="L62" s="10"/>
      <c r="M62" s="10"/>
      <c r="N62" s="10"/>
      <c r="O62" s="10"/>
      <c r="P62" s="10"/>
      <c r="Q62" s="4" t="s">
        <v>292</v>
      </c>
      <c r="R62" s="4" t="s">
        <v>293</v>
      </c>
      <c r="S62" s="10"/>
      <c r="T62" s="10"/>
      <c r="U62" s="10"/>
      <c r="V62" s="10"/>
      <c r="W62" s="10"/>
      <c r="X62" s="7" t="s">
        <v>294</v>
      </c>
      <c r="Y62" s="7" t="s">
        <v>295</v>
      </c>
      <c r="Z62" s="10"/>
      <c r="AA62" s="10"/>
      <c r="AB62" s="10"/>
      <c r="AC62" s="10"/>
      <c r="AD62" s="10"/>
      <c r="AE62" s="10"/>
      <c r="AF62" s="7">
        <v>652.37</v>
      </c>
      <c r="AG62" s="7">
        <v>47.6</v>
      </c>
      <c r="AH62" s="7">
        <v>0</v>
      </c>
      <c r="AI62" s="7">
        <v>0</v>
      </c>
      <c r="AJ62" s="7">
        <v>0</v>
      </c>
      <c r="AK62" s="4">
        <f t="shared" si="0"/>
        <v>266.25</v>
      </c>
      <c r="AL62" s="7">
        <v>107.87</v>
      </c>
      <c r="AM62" s="7">
        <v>46.14</v>
      </c>
      <c r="AN62" s="7">
        <v>112.24</v>
      </c>
      <c r="AO62" s="10"/>
      <c r="AP62" s="10"/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10"/>
      <c r="AX62" s="7">
        <v>12.6</v>
      </c>
      <c r="AY62" s="7">
        <v>13</v>
      </c>
      <c r="AZ62" s="7">
        <v>0</v>
      </c>
      <c r="BA62" s="7">
        <v>63.52</v>
      </c>
      <c r="BB62" s="4" t="s">
        <v>296</v>
      </c>
      <c r="BC62" s="7">
        <v>354</v>
      </c>
      <c r="BD62" s="10"/>
      <c r="BE62" s="10">
        <v>46.37</v>
      </c>
      <c r="BF62" s="10"/>
      <c r="BG62" s="10">
        <v>157</v>
      </c>
    </row>
    <row r="63" spans="1:59" ht="30">
      <c r="A63" s="4">
        <v>60</v>
      </c>
      <c r="B63" s="7" t="s">
        <v>45</v>
      </c>
      <c r="C63" s="7" t="s">
        <v>452</v>
      </c>
      <c r="D63" s="7" t="s">
        <v>34</v>
      </c>
      <c r="E63" s="7" t="s">
        <v>150</v>
      </c>
      <c r="F63" s="8" t="s">
        <v>355</v>
      </c>
      <c r="G63" s="8" t="s">
        <v>346</v>
      </c>
      <c r="H63" s="9"/>
      <c r="I63" s="8" t="s">
        <v>322</v>
      </c>
      <c r="J63" s="4" t="s">
        <v>291</v>
      </c>
      <c r="K63" s="4" t="s">
        <v>291</v>
      </c>
      <c r="L63" s="10"/>
      <c r="M63" s="10"/>
      <c r="N63" s="10"/>
      <c r="O63" s="10"/>
      <c r="P63" s="10"/>
      <c r="Q63" s="4" t="s">
        <v>292</v>
      </c>
      <c r="R63" s="4" t="s">
        <v>293</v>
      </c>
      <c r="S63" s="10"/>
      <c r="T63" s="10"/>
      <c r="U63" s="10"/>
      <c r="V63" s="10"/>
      <c r="W63" s="10"/>
      <c r="X63" s="7" t="s">
        <v>192</v>
      </c>
      <c r="Y63" s="7" t="s">
        <v>377</v>
      </c>
      <c r="Z63" s="10"/>
      <c r="AA63" s="10"/>
      <c r="AB63" s="10"/>
      <c r="AC63" s="10"/>
      <c r="AD63" s="10"/>
      <c r="AE63" s="10"/>
      <c r="AF63" s="7">
        <v>1939.82</v>
      </c>
      <c r="AG63" s="7">
        <v>133.69999999999999</v>
      </c>
      <c r="AH63" s="7">
        <v>96.48</v>
      </c>
      <c r="AI63" s="7">
        <v>0</v>
      </c>
      <c r="AJ63" s="7">
        <v>0</v>
      </c>
      <c r="AK63" s="4">
        <f t="shared" si="0"/>
        <v>1091.06</v>
      </c>
      <c r="AL63" s="7">
        <v>732.55</v>
      </c>
      <c r="AM63" s="7">
        <v>80.52</v>
      </c>
      <c r="AN63" s="7">
        <v>277.99</v>
      </c>
      <c r="AO63" s="10"/>
      <c r="AP63" s="10"/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10"/>
      <c r="AX63" s="7">
        <v>88.2</v>
      </c>
      <c r="AY63" s="7">
        <v>28.6</v>
      </c>
      <c r="AZ63" s="7">
        <v>0</v>
      </c>
      <c r="BA63" s="7">
        <v>146.06</v>
      </c>
      <c r="BB63" s="4" t="s">
        <v>296</v>
      </c>
      <c r="BC63" s="7">
        <v>1840</v>
      </c>
      <c r="BD63" s="10"/>
      <c r="BE63" s="10">
        <v>99.82</v>
      </c>
      <c r="BF63" s="10"/>
      <c r="BG63" s="10"/>
    </row>
    <row r="64" spans="1:59" ht="30">
      <c r="A64" s="4">
        <v>61</v>
      </c>
      <c r="B64" s="7" t="s">
        <v>88</v>
      </c>
      <c r="C64" s="7" t="s">
        <v>453</v>
      </c>
      <c r="D64" s="7" t="s">
        <v>22</v>
      </c>
      <c r="E64" s="7" t="s">
        <v>42</v>
      </c>
      <c r="F64" s="8" t="s">
        <v>361</v>
      </c>
      <c r="G64" s="8" t="s">
        <v>380</v>
      </c>
      <c r="H64" s="9"/>
      <c r="I64" s="8" t="s">
        <v>330</v>
      </c>
      <c r="J64" s="4" t="s">
        <v>291</v>
      </c>
      <c r="K64" s="4" t="s">
        <v>291</v>
      </c>
      <c r="L64" s="10"/>
      <c r="M64" s="10"/>
      <c r="N64" s="10"/>
      <c r="O64" s="10"/>
      <c r="P64" s="10"/>
      <c r="Q64" s="4" t="s">
        <v>292</v>
      </c>
      <c r="R64" s="4" t="s">
        <v>293</v>
      </c>
      <c r="S64" s="10"/>
      <c r="T64" s="10"/>
      <c r="U64" s="10"/>
      <c r="V64" s="10"/>
      <c r="W64" s="10"/>
      <c r="X64" s="7" t="s">
        <v>164</v>
      </c>
      <c r="Y64" s="7" t="s">
        <v>347</v>
      </c>
      <c r="Z64" s="10"/>
      <c r="AA64" s="10"/>
      <c r="AB64" s="10"/>
      <c r="AC64" s="10"/>
      <c r="AD64" s="10"/>
      <c r="AE64" s="10"/>
      <c r="AF64" s="7">
        <v>5064.01</v>
      </c>
      <c r="AG64" s="7">
        <v>186.92</v>
      </c>
      <c r="AH64" s="7">
        <v>0</v>
      </c>
      <c r="AI64" s="7">
        <v>0</v>
      </c>
      <c r="AJ64" s="7">
        <v>0</v>
      </c>
      <c r="AK64" s="4">
        <f t="shared" si="0"/>
        <v>1695.7699999999998</v>
      </c>
      <c r="AL64" s="7">
        <v>1448.33</v>
      </c>
      <c r="AM64" s="7">
        <v>66.099999999999994</v>
      </c>
      <c r="AN64" s="7">
        <v>181.34</v>
      </c>
      <c r="AO64" s="10"/>
      <c r="AP64" s="10"/>
      <c r="AQ64" s="7">
        <v>0</v>
      </c>
      <c r="AR64" s="7">
        <v>72.8</v>
      </c>
      <c r="AS64" s="7">
        <v>187.4</v>
      </c>
      <c r="AT64" s="7">
        <v>26.1</v>
      </c>
      <c r="AU64" s="7">
        <v>0</v>
      </c>
      <c r="AV64" s="7">
        <v>0</v>
      </c>
      <c r="AW64" s="10"/>
      <c r="AX64" s="7">
        <v>117</v>
      </c>
      <c r="AY64" s="7">
        <v>57.2</v>
      </c>
      <c r="AZ64" s="7">
        <v>0</v>
      </c>
      <c r="BA64" s="7">
        <v>83.02</v>
      </c>
      <c r="BB64" s="4" t="s">
        <v>296</v>
      </c>
      <c r="BC64" s="7">
        <v>4062</v>
      </c>
      <c r="BD64" s="10"/>
      <c r="BE64" s="10">
        <v>99.01</v>
      </c>
      <c r="BF64" s="10">
        <v>343</v>
      </c>
      <c r="BG64" s="10">
        <v>560</v>
      </c>
    </row>
    <row r="65" spans="1:59" ht="30">
      <c r="A65" s="4">
        <v>62</v>
      </c>
      <c r="B65" s="7" t="s">
        <v>208</v>
      </c>
      <c r="C65" s="7" t="s">
        <v>454</v>
      </c>
      <c r="D65" s="7" t="s">
        <v>34</v>
      </c>
      <c r="E65" s="7" t="s">
        <v>243</v>
      </c>
      <c r="F65" s="8" t="s">
        <v>451</v>
      </c>
      <c r="G65" s="8" t="s">
        <v>313</v>
      </c>
      <c r="H65" s="9"/>
      <c r="I65" s="8" t="s">
        <v>455</v>
      </c>
      <c r="J65" s="4" t="s">
        <v>291</v>
      </c>
      <c r="K65" s="4" t="s">
        <v>291</v>
      </c>
      <c r="L65" s="10"/>
      <c r="M65" s="10"/>
      <c r="N65" s="10"/>
      <c r="O65" s="10"/>
      <c r="P65" s="10"/>
      <c r="Q65" s="4" t="s">
        <v>292</v>
      </c>
      <c r="R65" s="4" t="s">
        <v>293</v>
      </c>
      <c r="S65" s="10"/>
      <c r="T65" s="10"/>
      <c r="U65" s="10"/>
      <c r="V65" s="10"/>
      <c r="W65" s="10"/>
      <c r="X65" s="7" t="s">
        <v>294</v>
      </c>
      <c r="Y65" s="7" t="s">
        <v>295</v>
      </c>
      <c r="Z65" s="10"/>
      <c r="AA65" s="10"/>
      <c r="AB65" s="10"/>
      <c r="AC65" s="10"/>
      <c r="AD65" s="10"/>
      <c r="AE65" s="10"/>
      <c r="AF65" s="7">
        <v>881.98</v>
      </c>
      <c r="AG65" s="7">
        <v>39.6</v>
      </c>
      <c r="AH65" s="7">
        <v>0</v>
      </c>
      <c r="AI65" s="7">
        <v>0</v>
      </c>
      <c r="AJ65" s="7">
        <v>0</v>
      </c>
      <c r="AK65" s="4">
        <f t="shared" si="0"/>
        <v>163.53</v>
      </c>
      <c r="AL65" s="7">
        <v>113.63</v>
      </c>
      <c r="AM65" s="7">
        <v>49.9</v>
      </c>
      <c r="AN65" s="7">
        <v>0</v>
      </c>
      <c r="AO65" s="10"/>
      <c r="AP65" s="10"/>
      <c r="AQ65" s="7">
        <v>0</v>
      </c>
      <c r="AR65" s="7">
        <v>0</v>
      </c>
      <c r="AS65" s="7">
        <v>187.4</v>
      </c>
      <c r="AT65" s="7">
        <v>26.1</v>
      </c>
      <c r="AU65" s="7">
        <v>0</v>
      </c>
      <c r="AV65" s="7">
        <v>0</v>
      </c>
      <c r="AW65" s="10"/>
      <c r="AX65" s="7">
        <v>14.4</v>
      </c>
      <c r="AY65" s="7">
        <v>10.4</v>
      </c>
      <c r="AZ65" s="7">
        <v>0</v>
      </c>
      <c r="BA65" s="7">
        <v>209.35</v>
      </c>
      <c r="BB65" s="4" t="s">
        <v>296</v>
      </c>
      <c r="BC65" s="7">
        <v>867</v>
      </c>
      <c r="BD65" s="10"/>
      <c r="BE65" s="10">
        <v>14.98</v>
      </c>
      <c r="BF65" s="10"/>
      <c r="BG65" s="10"/>
    </row>
    <row r="66" spans="1:59" ht="30">
      <c r="A66" s="4">
        <v>63</v>
      </c>
      <c r="B66" s="7" t="s">
        <v>76</v>
      </c>
      <c r="C66" s="7" t="s">
        <v>214</v>
      </c>
      <c r="D66" s="7" t="s">
        <v>22</v>
      </c>
      <c r="E66" s="7" t="s">
        <v>28</v>
      </c>
      <c r="F66" s="8" t="s">
        <v>456</v>
      </c>
      <c r="G66" s="8" t="s">
        <v>451</v>
      </c>
      <c r="H66" s="9"/>
      <c r="I66" s="8" t="s">
        <v>373</v>
      </c>
      <c r="J66" s="4" t="s">
        <v>291</v>
      </c>
      <c r="K66" s="4" t="s">
        <v>291</v>
      </c>
      <c r="L66" s="10"/>
      <c r="M66" s="10"/>
      <c r="N66" s="10"/>
      <c r="O66" s="10"/>
      <c r="P66" s="10"/>
      <c r="Q66" s="4" t="s">
        <v>292</v>
      </c>
      <c r="R66" s="4" t="s">
        <v>293</v>
      </c>
      <c r="S66" s="10"/>
      <c r="T66" s="10"/>
      <c r="U66" s="10"/>
      <c r="V66" s="10"/>
      <c r="W66" s="10"/>
      <c r="X66" s="7" t="s">
        <v>318</v>
      </c>
      <c r="Y66" s="7" t="s">
        <v>351</v>
      </c>
      <c r="Z66" s="10"/>
      <c r="AA66" s="10"/>
      <c r="AB66" s="10"/>
      <c r="AC66" s="10"/>
      <c r="AD66" s="10"/>
      <c r="AE66" s="10"/>
      <c r="AF66" s="7">
        <v>257.07</v>
      </c>
      <c r="AG66" s="7">
        <v>52.8</v>
      </c>
      <c r="AH66" s="7">
        <v>0</v>
      </c>
      <c r="AI66" s="7">
        <v>0</v>
      </c>
      <c r="AJ66" s="7">
        <v>0</v>
      </c>
      <c r="AK66" s="4">
        <f t="shared" si="0"/>
        <v>64.27</v>
      </c>
      <c r="AL66" s="7">
        <v>64.27</v>
      </c>
      <c r="AM66" s="7">
        <v>0</v>
      </c>
      <c r="AN66" s="7">
        <v>0</v>
      </c>
      <c r="AO66" s="10"/>
      <c r="AP66" s="10"/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10"/>
      <c r="AX66" s="7">
        <v>21.6</v>
      </c>
      <c r="AY66" s="7">
        <v>10.4</v>
      </c>
      <c r="AZ66" s="7">
        <v>0</v>
      </c>
      <c r="BA66" s="7">
        <v>35.200000000000003</v>
      </c>
      <c r="BB66" s="4" t="s">
        <v>296</v>
      </c>
      <c r="BC66" s="7">
        <v>247</v>
      </c>
      <c r="BD66" s="10"/>
      <c r="BE66" s="10">
        <v>10.07</v>
      </c>
      <c r="BF66" s="10"/>
      <c r="BG66" s="10"/>
    </row>
    <row r="67" spans="1:59" ht="15">
      <c r="A67" s="4">
        <v>64</v>
      </c>
      <c r="B67" s="7" t="s">
        <v>227</v>
      </c>
      <c r="C67" s="7" t="s">
        <v>457</v>
      </c>
      <c r="D67" s="7" t="s">
        <v>22</v>
      </c>
      <c r="E67" s="7" t="s">
        <v>458</v>
      </c>
      <c r="F67" s="8" t="s">
        <v>389</v>
      </c>
      <c r="G67" s="8" t="s">
        <v>355</v>
      </c>
      <c r="H67" s="9"/>
      <c r="I67" s="8" t="s">
        <v>441</v>
      </c>
      <c r="J67" s="4" t="s">
        <v>291</v>
      </c>
      <c r="K67" s="4" t="s">
        <v>291</v>
      </c>
      <c r="L67" s="10"/>
      <c r="M67" s="10"/>
      <c r="N67" s="10"/>
      <c r="O67" s="10"/>
      <c r="P67" s="10"/>
      <c r="Q67" s="4" t="s">
        <v>292</v>
      </c>
      <c r="R67" s="4" t="s">
        <v>293</v>
      </c>
      <c r="S67" s="10"/>
      <c r="T67" s="10"/>
      <c r="U67" s="10"/>
      <c r="V67" s="10"/>
      <c r="W67" s="10"/>
      <c r="X67" s="7" t="s">
        <v>63</v>
      </c>
      <c r="Y67" s="7" t="s">
        <v>439</v>
      </c>
      <c r="Z67" s="10"/>
      <c r="AA67" s="10"/>
      <c r="AB67" s="10"/>
      <c r="AC67" s="10"/>
      <c r="AD67" s="10"/>
      <c r="AE67" s="10"/>
      <c r="AF67" s="7">
        <v>729.85</v>
      </c>
      <c r="AG67" s="7">
        <v>95.3</v>
      </c>
      <c r="AH67" s="7">
        <v>0</v>
      </c>
      <c r="AI67" s="7">
        <v>0</v>
      </c>
      <c r="AJ67" s="7">
        <v>0</v>
      </c>
      <c r="AK67" s="4">
        <f t="shared" si="0"/>
        <v>336.72</v>
      </c>
      <c r="AL67" s="7">
        <v>329.12</v>
      </c>
      <c r="AM67" s="7">
        <v>7.6</v>
      </c>
      <c r="AN67" s="7">
        <v>0</v>
      </c>
      <c r="AO67" s="10"/>
      <c r="AP67" s="10"/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10"/>
      <c r="AX67" s="7">
        <v>57.6</v>
      </c>
      <c r="AY67" s="7">
        <v>20.8</v>
      </c>
      <c r="AZ67" s="7">
        <v>0</v>
      </c>
      <c r="BA67" s="7">
        <v>73.83</v>
      </c>
      <c r="BB67" s="4" t="s">
        <v>459</v>
      </c>
      <c r="BC67" s="7"/>
      <c r="BD67" s="10"/>
      <c r="BE67" s="10">
        <v>729.85</v>
      </c>
      <c r="BF67" s="10"/>
      <c r="BG67" s="10"/>
    </row>
    <row r="68" spans="1:59" ht="30">
      <c r="A68" s="4">
        <v>65</v>
      </c>
      <c r="B68" s="7" t="s">
        <v>460</v>
      </c>
      <c r="C68" s="7" t="s">
        <v>461</v>
      </c>
      <c r="D68" s="7" t="s">
        <v>34</v>
      </c>
      <c r="E68" s="7" t="s">
        <v>462</v>
      </c>
      <c r="F68" s="8" t="s">
        <v>380</v>
      </c>
      <c r="G68" s="8" t="s">
        <v>339</v>
      </c>
      <c r="H68" s="9"/>
      <c r="I68" s="8" t="s">
        <v>334</v>
      </c>
      <c r="J68" s="4" t="s">
        <v>291</v>
      </c>
      <c r="K68" s="4" t="s">
        <v>291</v>
      </c>
      <c r="L68" s="10"/>
      <c r="M68" s="10"/>
      <c r="N68" s="10"/>
      <c r="O68" s="10"/>
      <c r="P68" s="10"/>
      <c r="Q68" s="4" t="s">
        <v>292</v>
      </c>
      <c r="R68" s="4" t="s">
        <v>293</v>
      </c>
      <c r="S68" s="10"/>
      <c r="T68" s="10"/>
      <c r="U68" s="10"/>
      <c r="V68" s="10"/>
      <c r="W68" s="10"/>
      <c r="X68" s="7" t="s">
        <v>463</v>
      </c>
      <c r="Y68" s="7" t="s">
        <v>406</v>
      </c>
      <c r="Z68" s="10"/>
      <c r="AA68" s="10"/>
      <c r="AB68" s="10"/>
      <c r="AC68" s="10"/>
      <c r="AD68" s="10"/>
      <c r="AE68" s="10"/>
      <c r="AF68" s="7">
        <v>1619.47</v>
      </c>
      <c r="AG68" s="7">
        <v>132.80000000000001</v>
      </c>
      <c r="AH68" s="7">
        <v>0</v>
      </c>
      <c r="AI68" s="7">
        <v>0</v>
      </c>
      <c r="AJ68" s="7">
        <v>0</v>
      </c>
      <c r="AK68" s="4">
        <f t="shared" si="0"/>
        <v>788.15</v>
      </c>
      <c r="AL68" s="7">
        <v>652.80999999999995</v>
      </c>
      <c r="AM68" s="7">
        <v>135.34</v>
      </c>
      <c r="AN68" s="7">
        <v>0</v>
      </c>
      <c r="AO68" s="10"/>
      <c r="AP68" s="10"/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10"/>
      <c r="AX68" s="7">
        <v>63</v>
      </c>
      <c r="AY68" s="7">
        <v>28.6</v>
      </c>
      <c r="AZ68" s="7">
        <v>0</v>
      </c>
      <c r="BA68" s="7">
        <v>406.72</v>
      </c>
      <c r="BB68" s="4" t="s">
        <v>296</v>
      </c>
      <c r="BC68" s="7">
        <v>1180</v>
      </c>
      <c r="BD68" s="10"/>
      <c r="BE68" s="10">
        <v>439.47</v>
      </c>
      <c r="BF68" s="10"/>
      <c r="BG68" s="10"/>
    </row>
    <row r="69" spans="1:59" ht="30">
      <c r="A69" s="4">
        <v>66</v>
      </c>
      <c r="B69" s="7" t="s">
        <v>61</v>
      </c>
      <c r="C69" s="7" t="s">
        <v>464</v>
      </c>
      <c r="D69" s="7" t="s">
        <v>22</v>
      </c>
      <c r="E69" s="7" t="s">
        <v>465</v>
      </c>
      <c r="F69" s="8" t="s">
        <v>355</v>
      </c>
      <c r="G69" s="8" t="s">
        <v>316</v>
      </c>
      <c r="H69" s="9"/>
      <c r="I69" s="8" t="s">
        <v>290</v>
      </c>
      <c r="J69" s="4" t="s">
        <v>291</v>
      </c>
      <c r="K69" s="4" t="s">
        <v>291</v>
      </c>
      <c r="L69" s="10"/>
      <c r="M69" s="10"/>
      <c r="N69" s="10"/>
      <c r="O69" s="10"/>
      <c r="P69" s="10"/>
      <c r="Q69" s="4" t="s">
        <v>292</v>
      </c>
      <c r="R69" s="4" t="s">
        <v>293</v>
      </c>
      <c r="S69" s="10"/>
      <c r="T69" s="10"/>
      <c r="U69" s="10"/>
      <c r="V69" s="10"/>
      <c r="W69" s="10"/>
      <c r="X69" s="7" t="s">
        <v>107</v>
      </c>
      <c r="Y69" s="7" t="s">
        <v>310</v>
      </c>
      <c r="Z69" s="10"/>
      <c r="AA69" s="10"/>
      <c r="AB69" s="10"/>
      <c r="AC69" s="10"/>
      <c r="AD69" s="10"/>
      <c r="AE69" s="10"/>
      <c r="AF69" s="7">
        <v>383.82</v>
      </c>
      <c r="AG69" s="7">
        <v>31.7</v>
      </c>
      <c r="AH69" s="7">
        <v>0</v>
      </c>
      <c r="AI69" s="7">
        <v>0</v>
      </c>
      <c r="AJ69" s="7">
        <v>0</v>
      </c>
      <c r="AK69" s="4">
        <f t="shared" si="0"/>
        <v>133.74</v>
      </c>
      <c r="AL69" s="7">
        <v>99.87</v>
      </c>
      <c r="AM69" s="7">
        <v>33.869999999999997</v>
      </c>
      <c r="AN69" s="7">
        <v>0</v>
      </c>
      <c r="AO69" s="10"/>
      <c r="AP69" s="10"/>
      <c r="AQ69" s="7">
        <v>0</v>
      </c>
      <c r="AR69" s="7">
        <v>7.02</v>
      </c>
      <c r="AS69" s="7">
        <v>77.400000000000006</v>
      </c>
      <c r="AT69" s="7">
        <v>26.1</v>
      </c>
      <c r="AU69" s="7">
        <v>0</v>
      </c>
      <c r="AV69" s="7">
        <v>0</v>
      </c>
      <c r="AW69" s="10"/>
      <c r="AX69" s="7">
        <v>10.8</v>
      </c>
      <c r="AY69" s="7">
        <v>5.2</v>
      </c>
      <c r="AZ69" s="7">
        <v>0</v>
      </c>
      <c r="BA69" s="7">
        <v>55.46</v>
      </c>
      <c r="BB69" s="4" t="s">
        <v>296</v>
      </c>
      <c r="BC69" s="7">
        <v>149</v>
      </c>
      <c r="BD69" s="10"/>
      <c r="BE69" s="10">
        <v>10.82</v>
      </c>
      <c r="BF69" s="10">
        <v>224</v>
      </c>
      <c r="BG69" s="10"/>
    </row>
    <row r="70" spans="1:59" ht="30">
      <c r="A70" s="4">
        <v>67</v>
      </c>
      <c r="B70" s="7" t="s">
        <v>444</v>
      </c>
      <c r="C70" s="7" t="s">
        <v>466</v>
      </c>
      <c r="D70" s="7" t="s">
        <v>34</v>
      </c>
      <c r="E70" s="7" t="s">
        <v>298</v>
      </c>
      <c r="F70" s="8" t="s">
        <v>385</v>
      </c>
      <c r="G70" s="8" t="s">
        <v>313</v>
      </c>
      <c r="H70" s="9"/>
      <c r="I70" s="8" t="s">
        <v>330</v>
      </c>
      <c r="J70" s="4" t="s">
        <v>291</v>
      </c>
      <c r="K70" s="4" t="s">
        <v>291</v>
      </c>
      <c r="L70" s="10"/>
      <c r="M70" s="10"/>
      <c r="N70" s="10"/>
      <c r="O70" s="10"/>
      <c r="P70" s="10"/>
      <c r="Q70" s="4" t="s">
        <v>292</v>
      </c>
      <c r="R70" s="4" t="s">
        <v>293</v>
      </c>
      <c r="S70" s="10"/>
      <c r="T70" s="10"/>
      <c r="U70" s="10"/>
      <c r="V70" s="10"/>
      <c r="W70" s="10"/>
      <c r="X70" s="7" t="s">
        <v>192</v>
      </c>
      <c r="Y70" s="7" t="s">
        <v>377</v>
      </c>
      <c r="Z70" s="10"/>
      <c r="AA70" s="10"/>
      <c r="AB70" s="10"/>
      <c r="AC70" s="10"/>
      <c r="AD70" s="10"/>
      <c r="AE70" s="10"/>
      <c r="AF70" s="7">
        <v>534.45000000000005</v>
      </c>
      <c r="AG70" s="7">
        <v>54.5</v>
      </c>
      <c r="AH70" s="7">
        <v>60.3</v>
      </c>
      <c r="AI70" s="7">
        <v>0</v>
      </c>
      <c r="AJ70" s="7">
        <v>0</v>
      </c>
      <c r="AK70" s="4">
        <f t="shared" si="0"/>
        <v>185.05</v>
      </c>
      <c r="AL70" s="7">
        <v>79.849999999999994</v>
      </c>
      <c r="AM70" s="7">
        <v>105.2</v>
      </c>
      <c r="AN70" s="7">
        <v>0</v>
      </c>
      <c r="AO70" s="10"/>
      <c r="AP70" s="10"/>
      <c r="AQ70" s="7">
        <v>0</v>
      </c>
      <c r="AR70" s="7">
        <v>0</v>
      </c>
      <c r="AS70" s="7">
        <v>0</v>
      </c>
      <c r="AT70" s="7">
        <v>45</v>
      </c>
      <c r="AU70" s="7">
        <v>0</v>
      </c>
      <c r="AV70" s="7">
        <v>0</v>
      </c>
      <c r="AW70" s="10"/>
      <c r="AX70" s="7">
        <v>28.8</v>
      </c>
      <c r="AY70" s="7">
        <v>10.4</v>
      </c>
      <c r="AZ70" s="7">
        <v>0</v>
      </c>
      <c r="BA70" s="7">
        <v>76.7</v>
      </c>
      <c r="BB70" s="4" t="s">
        <v>296</v>
      </c>
      <c r="BC70" s="7">
        <v>268</v>
      </c>
      <c r="BD70" s="10"/>
      <c r="BE70" s="10">
        <v>266.45</v>
      </c>
      <c r="BF70" s="10"/>
      <c r="BG70" s="10"/>
    </row>
    <row r="71" spans="1:59" ht="30">
      <c r="A71" s="4">
        <v>69</v>
      </c>
      <c r="B71" s="7" t="s">
        <v>460</v>
      </c>
      <c r="C71" s="7" t="s">
        <v>467</v>
      </c>
      <c r="D71" s="7" t="s">
        <v>34</v>
      </c>
      <c r="E71" s="7" t="s">
        <v>468</v>
      </c>
      <c r="F71" s="8" t="s">
        <v>469</v>
      </c>
      <c r="G71" s="8" t="s">
        <v>338</v>
      </c>
      <c r="H71" s="9"/>
      <c r="I71" s="8" t="s">
        <v>317</v>
      </c>
      <c r="J71" s="4" t="s">
        <v>291</v>
      </c>
      <c r="K71" s="4" t="s">
        <v>291</v>
      </c>
      <c r="L71" s="10"/>
      <c r="M71" s="10"/>
      <c r="N71" s="10"/>
      <c r="O71" s="10"/>
      <c r="P71" s="10"/>
      <c r="Q71" s="4" t="s">
        <v>292</v>
      </c>
      <c r="R71" s="4" t="s">
        <v>293</v>
      </c>
      <c r="S71" s="10"/>
      <c r="T71" s="10"/>
      <c r="U71" s="10"/>
      <c r="V71" s="10"/>
      <c r="W71" s="10"/>
      <c r="X71" s="7" t="s">
        <v>192</v>
      </c>
      <c r="Y71" s="7" t="s">
        <v>377</v>
      </c>
      <c r="Z71" s="10"/>
      <c r="AA71" s="10"/>
      <c r="AB71" s="10"/>
      <c r="AC71" s="10"/>
      <c r="AD71" s="10"/>
      <c r="AE71" s="10"/>
      <c r="AF71" s="7">
        <v>2672.45</v>
      </c>
      <c r="AG71" s="7">
        <v>110.6</v>
      </c>
      <c r="AH71" s="7">
        <v>156.78</v>
      </c>
      <c r="AI71" s="7">
        <v>0</v>
      </c>
      <c r="AJ71" s="7">
        <v>0</v>
      </c>
      <c r="AK71" s="4">
        <f t="shared" ref="AK71:AK89" si="1">SUM(AL71:AN71)</f>
        <v>1585.03</v>
      </c>
      <c r="AL71" s="7">
        <v>516.45000000000005</v>
      </c>
      <c r="AM71" s="7">
        <v>108.9</v>
      </c>
      <c r="AN71" s="7">
        <v>959.68</v>
      </c>
      <c r="AO71" s="10"/>
      <c r="AP71" s="10"/>
      <c r="AQ71" s="7">
        <v>0</v>
      </c>
      <c r="AR71" s="7">
        <v>0</v>
      </c>
      <c r="AS71" s="7">
        <v>0</v>
      </c>
      <c r="AT71" s="7">
        <v>117</v>
      </c>
      <c r="AU71" s="7">
        <v>0</v>
      </c>
      <c r="AV71" s="7">
        <v>0</v>
      </c>
      <c r="AW71" s="10"/>
      <c r="AX71" s="7">
        <v>66.599999999999994</v>
      </c>
      <c r="AY71" s="7">
        <v>28.6</v>
      </c>
      <c r="AZ71" s="7">
        <v>0</v>
      </c>
      <c r="BA71" s="7">
        <v>365.52</v>
      </c>
      <c r="BB71" s="4" t="s">
        <v>296</v>
      </c>
      <c r="BC71" s="7">
        <v>1957</v>
      </c>
      <c r="BD71" s="10"/>
      <c r="BE71" s="10">
        <v>517.45000000000005</v>
      </c>
      <c r="BF71" s="10">
        <v>198</v>
      </c>
      <c r="BG71" s="10"/>
    </row>
    <row r="72" spans="1:59" ht="30">
      <c r="A72" s="4">
        <v>70</v>
      </c>
      <c r="B72" s="7" t="s">
        <v>49</v>
      </c>
      <c r="C72" s="7" t="s">
        <v>470</v>
      </c>
      <c r="D72" s="7" t="s">
        <v>34</v>
      </c>
      <c r="E72" s="7" t="s">
        <v>471</v>
      </c>
      <c r="F72" s="8" t="s">
        <v>385</v>
      </c>
      <c r="G72" s="8" t="s">
        <v>346</v>
      </c>
      <c r="H72" s="9"/>
      <c r="I72" s="8" t="s">
        <v>34</v>
      </c>
      <c r="J72" s="4" t="s">
        <v>291</v>
      </c>
      <c r="K72" s="4" t="s">
        <v>291</v>
      </c>
      <c r="L72" s="10"/>
      <c r="M72" s="10"/>
      <c r="N72" s="10"/>
      <c r="O72" s="10"/>
      <c r="P72" s="10"/>
      <c r="Q72" s="4" t="s">
        <v>292</v>
      </c>
      <c r="R72" s="4" t="s">
        <v>293</v>
      </c>
      <c r="S72" s="10"/>
      <c r="T72" s="10"/>
      <c r="U72" s="10"/>
      <c r="V72" s="10"/>
      <c r="W72" s="10"/>
      <c r="X72" s="7" t="s">
        <v>318</v>
      </c>
      <c r="Y72" s="7" t="s">
        <v>351</v>
      </c>
      <c r="Z72" s="10"/>
      <c r="AA72" s="10"/>
      <c r="AB72" s="10"/>
      <c r="AC72" s="10"/>
      <c r="AD72" s="10"/>
      <c r="AE72" s="10"/>
      <c r="AF72" s="7">
        <v>1100.83</v>
      </c>
      <c r="AG72" s="7">
        <v>78.5</v>
      </c>
      <c r="AH72" s="7">
        <v>0</v>
      </c>
      <c r="AI72" s="7">
        <v>0</v>
      </c>
      <c r="AJ72" s="7">
        <v>0</v>
      </c>
      <c r="AK72" s="4">
        <f t="shared" si="1"/>
        <v>768.57</v>
      </c>
      <c r="AL72" s="7">
        <v>752.82</v>
      </c>
      <c r="AM72" s="7">
        <v>15.75</v>
      </c>
      <c r="AN72" s="7">
        <v>0</v>
      </c>
      <c r="AO72" s="10"/>
      <c r="AP72" s="10"/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10"/>
      <c r="AX72" s="7">
        <v>46.8</v>
      </c>
      <c r="AY72" s="7">
        <v>15.6</v>
      </c>
      <c r="AZ72" s="7">
        <v>0</v>
      </c>
      <c r="BA72" s="7">
        <v>82.16</v>
      </c>
      <c r="BB72" s="4" t="s">
        <v>296</v>
      </c>
      <c r="BC72" s="7">
        <v>738</v>
      </c>
      <c r="BD72" s="10"/>
      <c r="BE72" s="10">
        <v>362.83</v>
      </c>
      <c r="BF72" s="10"/>
      <c r="BG72" s="10"/>
    </row>
    <row r="73" spans="1:59" ht="30">
      <c r="A73" s="4">
        <v>71</v>
      </c>
      <c r="B73" s="7" t="s">
        <v>76</v>
      </c>
      <c r="C73" s="7" t="s">
        <v>472</v>
      </c>
      <c r="D73" s="7" t="s">
        <v>34</v>
      </c>
      <c r="E73" s="7" t="s">
        <v>152</v>
      </c>
      <c r="F73" s="8" t="s">
        <v>350</v>
      </c>
      <c r="G73" s="8" t="s">
        <v>339</v>
      </c>
      <c r="H73" s="9"/>
      <c r="I73" s="8" t="s">
        <v>369</v>
      </c>
      <c r="J73" s="4" t="s">
        <v>291</v>
      </c>
      <c r="K73" s="4" t="s">
        <v>291</v>
      </c>
      <c r="L73" s="10"/>
      <c r="M73" s="10"/>
      <c r="N73" s="10"/>
      <c r="O73" s="10"/>
      <c r="P73" s="10"/>
      <c r="Q73" s="4" t="s">
        <v>292</v>
      </c>
      <c r="R73" s="4" t="s">
        <v>293</v>
      </c>
      <c r="S73" s="10"/>
      <c r="T73" s="10"/>
      <c r="U73" s="10"/>
      <c r="V73" s="10"/>
      <c r="W73" s="10"/>
      <c r="X73" s="7" t="s">
        <v>473</v>
      </c>
      <c r="Y73" s="7" t="s">
        <v>474</v>
      </c>
      <c r="Z73" s="10"/>
      <c r="AA73" s="10"/>
      <c r="AB73" s="10"/>
      <c r="AC73" s="10"/>
      <c r="AD73" s="10"/>
      <c r="AE73" s="10"/>
      <c r="AF73" s="7">
        <v>1128.99</v>
      </c>
      <c r="AG73" s="7">
        <v>69.02</v>
      </c>
      <c r="AH73" s="7">
        <v>0</v>
      </c>
      <c r="AI73" s="7">
        <v>0</v>
      </c>
      <c r="AJ73" s="7">
        <v>0</v>
      </c>
      <c r="AK73" s="4">
        <f t="shared" si="1"/>
        <v>353.61</v>
      </c>
      <c r="AL73" s="7">
        <v>264.01</v>
      </c>
      <c r="AM73" s="7">
        <v>89.6</v>
      </c>
      <c r="AN73" s="7">
        <v>0</v>
      </c>
      <c r="AO73" s="10"/>
      <c r="AP73" s="10"/>
      <c r="AQ73" s="7">
        <v>0</v>
      </c>
      <c r="AR73" s="7">
        <v>125.9</v>
      </c>
      <c r="AS73" s="7">
        <v>187.4</v>
      </c>
      <c r="AT73" s="7">
        <v>26.1</v>
      </c>
      <c r="AU73" s="7">
        <v>0</v>
      </c>
      <c r="AV73" s="7">
        <v>0</v>
      </c>
      <c r="AW73" s="10"/>
      <c r="AX73" s="7">
        <v>45</v>
      </c>
      <c r="AY73" s="7">
        <v>13</v>
      </c>
      <c r="AZ73" s="7">
        <v>0</v>
      </c>
      <c r="BA73" s="7">
        <v>217.96</v>
      </c>
      <c r="BB73" s="4" t="s">
        <v>296</v>
      </c>
      <c r="BC73" s="7">
        <v>789</v>
      </c>
      <c r="BD73" s="10"/>
      <c r="BE73" s="10">
        <v>16.989999999999998</v>
      </c>
      <c r="BF73" s="10">
        <v>323</v>
      </c>
      <c r="BG73" s="10"/>
    </row>
    <row r="74" spans="1:59" ht="30">
      <c r="A74" s="4">
        <v>72</v>
      </c>
      <c r="B74" s="7" t="s">
        <v>24</v>
      </c>
      <c r="C74" s="7" t="s">
        <v>475</v>
      </c>
      <c r="D74" s="7" t="s">
        <v>22</v>
      </c>
      <c r="E74" s="7" t="s">
        <v>476</v>
      </c>
      <c r="F74" s="8" t="s">
        <v>368</v>
      </c>
      <c r="G74" s="8" t="s">
        <v>316</v>
      </c>
      <c r="H74" s="9"/>
      <c r="I74" s="8" t="s">
        <v>309</v>
      </c>
      <c r="J74" s="4" t="s">
        <v>291</v>
      </c>
      <c r="K74" s="4" t="s">
        <v>291</v>
      </c>
      <c r="L74" s="10"/>
      <c r="M74" s="10"/>
      <c r="N74" s="10"/>
      <c r="O74" s="10"/>
      <c r="P74" s="10"/>
      <c r="Q74" s="4" t="s">
        <v>292</v>
      </c>
      <c r="R74" s="4" t="s">
        <v>293</v>
      </c>
      <c r="S74" s="10"/>
      <c r="T74" s="10"/>
      <c r="U74" s="10"/>
      <c r="V74" s="10"/>
      <c r="W74" s="10"/>
      <c r="X74" s="7" t="s">
        <v>477</v>
      </c>
      <c r="Y74" s="7" t="s">
        <v>206</v>
      </c>
      <c r="Z74" s="10"/>
      <c r="AA74" s="10"/>
      <c r="AB74" s="10"/>
      <c r="AC74" s="10"/>
      <c r="AD74" s="10"/>
      <c r="AE74" s="10"/>
      <c r="AF74" s="7">
        <v>492.2</v>
      </c>
      <c r="AG74" s="7">
        <v>48.6</v>
      </c>
      <c r="AH74" s="7">
        <v>0</v>
      </c>
      <c r="AI74" s="7">
        <v>0</v>
      </c>
      <c r="AJ74" s="7">
        <v>0</v>
      </c>
      <c r="AK74" s="4">
        <f t="shared" si="1"/>
        <v>270.18</v>
      </c>
      <c r="AL74" s="7">
        <v>122.54</v>
      </c>
      <c r="AM74" s="7">
        <v>147.63999999999999</v>
      </c>
      <c r="AN74" s="7">
        <v>0</v>
      </c>
      <c r="AO74" s="10"/>
      <c r="AP74" s="10"/>
      <c r="AQ74" s="7">
        <v>0</v>
      </c>
      <c r="AR74" s="7">
        <v>69.2</v>
      </c>
      <c r="AS74" s="7">
        <v>0</v>
      </c>
      <c r="AT74" s="7">
        <v>0</v>
      </c>
      <c r="AU74" s="7">
        <v>0</v>
      </c>
      <c r="AV74" s="7">
        <v>0</v>
      </c>
      <c r="AW74" s="10"/>
      <c r="AX74" s="7">
        <v>16.2</v>
      </c>
      <c r="AY74" s="7">
        <v>7.8</v>
      </c>
      <c r="AZ74" s="7">
        <v>0</v>
      </c>
      <c r="BA74" s="7">
        <v>25.62</v>
      </c>
      <c r="BB74" s="4" t="s">
        <v>296</v>
      </c>
      <c r="BC74" s="7">
        <v>248</v>
      </c>
      <c r="BD74" s="10"/>
      <c r="BE74" s="10">
        <v>244.2</v>
      </c>
      <c r="BF74" s="10"/>
      <c r="BG74" s="10"/>
    </row>
    <row r="75" spans="1:59" ht="30">
      <c r="A75" s="4">
        <v>73</v>
      </c>
      <c r="B75" s="7" t="s">
        <v>72</v>
      </c>
      <c r="C75" s="7" t="s">
        <v>478</v>
      </c>
      <c r="D75" s="7" t="s">
        <v>34</v>
      </c>
      <c r="E75" s="7" t="s">
        <v>155</v>
      </c>
      <c r="F75" s="8" t="s">
        <v>479</v>
      </c>
      <c r="G75" s="8" t="s">
        <v>321</v>
      </c>
      <c r="H75" s="9"/>
      <c r="I75" s="8" t="s">
        <v>480</v>
      </c>
      <c r="J75" s="4" t="s">
        <v>291</v>
      </c>
      <c r="K75" s="4" t="s">
        <v>291</v>
      </c>
      <c r="L75" s="10"/>
      <c r="M75" s="10"/>
      <c r="N75" s="10"/>
      <c r="O75" s="10"/>
      <c r="P75" s="10"/>
      <c r="Q75" s="4" t="s">
        <v>292</v>
      </c>
      <c r="R75" s="4" t="s">
        <v>293</v>
      </c>
      <c r="S75" s="10"/>
      <c r="T75" s="10"/>
      <c r="U75" s="10"/>
      <c r="V75" s="10"/>
      <c r="W75" s="10"/>
      <c r="X75" s="7" t="s">
        <v>371</v>
      </c>
      <c r="Y75" s="7" t="s">
        <v>439</v>
      </c>
      <c r="Z75" s="10"/>
      <c r="AA75" s="10"/>
      <c r="AB75" s="10"/>
      <c r="AC75" s="10"/>
      <c r="AD75" s="10"/>
      <c r="AE75" s="10"/>
      <c r="AF75" s="7">
        <v>1437.99</v>
      </c>
      <c r="AG75" s="7">
        <v>78.3</v>
      </c>
      <c r="AH75" s="7">
        <v>84.42</v>
      </c>
      <c r="AI75" s="7">
        <v>0</v>
      </c>
      <c r="AJ75" s="7">
        <v>0</v>
      </c>
      <c r="AK75" s="4">
        <f t="shared" si="1"/>
        <v>369.65000000000003</v>
      </c>
      <c r="AL75" s="7">
        <v>264.36</v>
      </c>
      <c r="AM75" s="7">
        <v>56.6</v>
      </c>
      <c r="AN75" s="7">
        <v>48.69</v>
      </c>
      <c r="AO75" s="10"/>
      <c r="AP75" s="10"/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10"/>
      <c r="AX75" s="7">
        <v>54</v>
      </c>
      <c r="AY75" s="7">
        <v>18.2</v>
      </c>
      <c r="AZ75" s="7">
        <v>0</v>
      </c>
      <c r="BA75" s="7">
        <v>258.54000000000002</v>
      </c>
      <c r="BB75" s="4" t="s">
        <v>296</v>
      </c>
      <c r="BC75" s="7">
        <v>1048</v>
      </c>
      <c r="BD75" s="10"/>
      <c r="BE75" s="10">
        <v>389.99</v>
      </c>
      <c r="BF75" s="10"/>
      <c r="BG75" s="10"/>
    </row>
    <row r="76" spans="1:59" ht="30">
      <c r="A76" s="4">
        <v>74</v>
      </c>
      <c r="B76" s="7" t="s">
        <v>481</v>
      </c>
      <c r="C76" s="7" t="s">
        <v>482</v>
      </c>
      <c r="D76" s="7" t="s">
        <v>34</v>
      </c>
      <c r="E76" s="7" t="s">
        <v>483</v>
      </c>
      <c r="F76" s="8" t="s">
        <v>355</v>
      </c>
      <c r="G76" s="8" t="s">
        <v>321</v>
      </c>
      <c r="H76" s="9"/>
      <c r="I76" s="8" t="s">
        <v>373</v>
      </c>
      <c r="J76" s="4" t="s">
        <v>291</v>
      </c>
      <c r="K76" s="4" t="s">
        <v>291</v>
      </c>
      <c r="L76" s="10"/>
      <c r="M76" s="10"/>
      <c r="N76" s="10"/>
      <c r="O76" s="10"/>
      <c r="P76" s="10"/>
      <c r="Q76" s="4" t="s">
        <v>292</v>
      </c>
      <c r="R76" s="4" t="s">
        <v>293</v>
      </c>
      <c r="S76" s="10"/>
      <c r="T76" s="10"/>
      <c r="U76" s="10"/>
      <c r="V76" s="10"/>
      <c r="W76" s="10"/>
      <c r="X76" s="7" t="s">
        <v>473</v>
      </c>
      <c r="Y76" s="7" t="s">
        <v>474</v>
      </c>
      <c r="Z76" s="10"/>
      <c r="AA76" s="10"/>
      <c r="AB76" s="10"/>
      <c r="AC76" s="10"/>
      <c r="AD76" s="10"/>
      <c r="AE76" s="10"/>
      <c r="AF76" s="7">
        <v>1367.21</v>
      </c>
      <c r="AG76" s="7">
        <v>146.6</v>
      </c>
      <c r="AH76" s="7">
        <v>0</v>
      </c>
      <c r="AI76" s="7">
        <v>0</v>
      </c>
      <c r="AJ76" s="7">
        <v>0</v>
      </c>
      <c r="AK76" s="4">
        <f t="shared" si="1"/>
        <v>956.24</v>
      </c>
      <c r="AL76" s="7">
        <v>483.53</v>
      </c>
      <c r="AM76" s="7">
        <v>89.88</v>
      </c>
      <c r="AN76" s="7">
        <v>382.83</v>
      </c>
      <c r="AO76" s="10"/>
      <c r="AP76" s="10"/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10"/>
      <c r="AX76" s="7">
        <v>50.4</v>
      </c>
      <c r="AY76" s="7">
        <v>18.2</v>
      </c>
      <c r="AZ76" s="7">
        <v>0</v>
      </c>
      <c r="BA76" s="7">
        <v>68.37</v>
      </c>
      <c r="BB76" s="4" t="s">
        <v>296</v>
      </c>
      <c r="BC76" s="7">
        <v>922</v>
      </c>
      <c r="BD76" s="10"/>
      <c r="BE76" s="10">
        <v>445.21</v>
      </c>
      <c r="BF76" s="10"/>
      <c r="BG76" s="10"/>
    </row>
    <row r="77" spans="1:59" ht="30">
      <c r="A77" s="4">
        <v>76</v>
      </c>
      <c r="B77" s="7" t="s">
        <v>396</v>
      </c>
      <c r="C77" s="7" t="s">
        <v>484</v>
      </c>
      <c r="D77" s="7" t="s">
        <v>22</v>
      </c>
      <c r="E77" s="7" t="s">
        <v>349</v>
      </c>
      <c r="F77" s="8" t="s">
        <v>485</v>
      </c>
      <c r="G77" s="8" t="s">
        <v>338</v>
      </c>
      <c r="H77" s="9"/>
      <c r="I77" s="8" t="s">
        <v>369</v>
      </c>
      <c r="J77" s="4" t="s">
        <v>291</v>
      </c>
      <c r="K77" s="4" t="s">
        <v>291</v>
      </c>
      <c r="L77" s="10"/>
      <c r="M77" s="10"/>
      <c r="N77" s="10"/>
      <c r="O77" s="10"/>
      <c r="P77" s="10"/>
      <c r="Q77" s="4" t="s">
        <v>292</v>
      </c>
      <c r="R77" s="4" t="s">
        <v>293</v>
      </c>
      <c r="S77" s="10"/>
      <c r="T77" s="10"/>
      <c r="U77" s="10"/>
      <c r="V77" s="10"/>
      <c r="W77" s="10"/>
      <c r="X77" s="7" t="s">
        <v>486</v>
      </c>
      <c r="Y77" s="7" t="s">
        <v>487</v>
      </c>
      <c r="Z77" s="10"/>
      <c r="AA77" s="10"/>
      <c r="AB77" s="10"/>
      <c r="AC77" s="10"/>
      <c r="AD77" s="10"/>
      <c r="AE77" s="10"/>
      <c r="AF77" s="7">
        <v>298.77</v>
      </c>
      <c r="AG77" s="7">
        <v>41.3</v>
      </c>
      <c r="AH77" s="7">
        <v>0</v>
      </c>
      <c r="AI77" s="7">
        <v>0</v>
      </c>
      <c r="AJ77" s="7">
        <v>0</v>
      </c>
      <c r="AK77" s="4">
        <f t="shared" si="1"/>
        <v>137.87</v>
      </c>
      <c r="AL77" s="7">
        <v>75.5</v>
      </c>
      <c r="AM77" s="7">
        <v>62.37</v>
      </c>
      <c r="AN77" s="7">
        <v>0</v>
      </c>
      <c r="AO77" s="10"/>
      <c r="AP77" s="10"/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10"/>
      <c r="AX77" s="7">
        <v>21.6</v>
      </c>
      <c r="AY77" s="7">
        <v>10.4</v>
      </c>
      <c r="AZ77" s="7">
        <v>0</v>
      </c>
      <c r="BA77" s="7">
        <v>14.8</v>
      </c>
      <c r="BB77" s="4" t="s">
        <v>296</v>
      </c>
      <c r="BC77" s="7">
        <v>285</v>
      </c>
      <c r="BD77" s="10"/>
      <c r="BE77" s="10">
        <v>13.77</v>
      </c>
      <c r="BF77" s="10"/>
      <c r="BG77" s="10"/>
    </row>
    <row r="78" spans="1:59" ht="30">
      <c r="A78" s="4">
        <v>77</v>
      </c>
      <c r="B78" s="7" t="s">
        <v>488</v>
      </c>
      <c r="C78" s="7" t="s">
        <v>489</v>
      </c>
      <c r="D78" s="7" t="s">
        <v>34</v>
      </c>
      <c r="E78" s="7" t="s">
        <v>490</v>
      </c>
      <c r="F78" s="8" t="s">
        <v>491</v>
      </c>
      <c r="G78" s="8" t="s">
        <v>299</v>
      </c>
      <c r="H78" s="9"/>
      <c r="I78" s="8" t="s">
        <v>334</v>
      </c>
      <c r="J78" s="4" t="s">
        <v>291</v>
      </c>
      <c r="K78" s="4" t="s">
        <v>291</v>
      </c>
      <c r="L78" s="10"/>
      <c r="M78" s="10"/>
      <c r="N78" s="10"/>
      <c r="O78" s="10"/>
      <c r="P78" s="10"/>
      <c r="Q78" s="4" t="s">
        <v>292</v>
      </c>
      <c r="R78" s="4" t="s">
        <v>293</v>
      </c>
      <c r="S78" s="10"/>
      <c r="T78" s="10"/>
      <c r="U78" s="10"/>
      <c r="V78" s="10"/>
      <c r="W78" s="10"/>
      <c r="X78" s="7" t="s">
        <v>141</v>
      </c>
      <c r="Y78" s="7" t="s">
        <v>335</v>
      </c>
      <c r="Z78" s="10"/>
      <c r="AA78" s="10"/>
      <c r="AB78" s="10"/>
      <c r="AC78" s="10"/>
      <c r="AD78" s="10"/>
      <c r="AE78" s="10"/>
      <c r="AF78" s="7">
        <v>2504.29</v>
      </c>
      <c r="AG78" s="7">
        <v>209.3</v>
      </c>
      <c r="AH78" s="7">
        <v>0</v>
      </c>
      <c r="AI78" s="7">
        <v>0</v>
      </c>
      <c r="AJ78" s="7">
        <v>0</v>
      </c>
      <c r="AK78" s="4">
        <f t="shared" si="1"/>
        <v>1163.8900000000001</v>
      </c>
      <c r="AL78" s="7">
        <v>1042.97</v>
      </c>
      <c r="AM78" s="7">
        <v>120.92</v>
      </c>
      <c r="AN78" s="7">
        <v>0</v>
      </c>
      <c r="AO78" s="10"/>
      <c r="AP78" s="10"/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10"/>
      <c r="AX78" s="7">
        <v>97.2</v>
      </c>
      <c r="AY78" s="7">
        <v>41.6</v>
      </c>
      <c r="AZ78" s="7">
        <v>0</v>
      </c>
      <c r="BA78" s="7">
        <v>701.1</v>
      </c>
      <c r="BB78" s="4" t="s">
        <v>296</v>
      </c>
      <c r="BC78" s="7">
        <v>1919</v>
      </c>
      <c r="BD78" s="10"/>
      <c r="BE78" s="10">
        <v>585.29</v>
      </c>
      <c r="BF78" s="10"/>
      <c r="BG78" s="10"/>
    </row>
    <row r="79" spans="1:59" ht="30">
      <c r="A79" s="4">
        <v>79</v>
      </c>
      <c r="B79" s="7" t="s">
        <v>227</v>
      </c>
      <c r="C79" s="7" t="s">
        <v>492</v>
      </c>
      <c r="D79" s="7" t="s">
        <v>34</v>
      </c>
      <c r="E79" s="7" t="s">
        <v>483</v>
      </c>
      <c r="F79" s="8" t="s">
        <v>409</v>
      </c>
      <c r="G79" s="8" t="s">
        <v>338</v>
      </c>
      <c r="H79" s="9"/>
      <c r="I79" s="8" t="s">
        <v>340</v>
      </c>
      <c r="J79" s="4" t="s">
        <v>291</v>
      </c>
      <c r="K79" s="4" t="s">
        <v>291</v>
      </c>
      <c r="L79" s="10"/>
      <c r="M79" s="10"/>
      <c r="N79" s="10"/>
      <c r="O79" s="10"/>
      <c r="P79" s="10"/>
      <c r="Q79" s="4" t="s">
        <v>292</v>
      </c>
      <c r="R79" s="4" t="s">
        <v>293</v>
      </c>
      <c r="S79" s="10"/>
      <c r="T79" s="10"/>
      <c r="U79" s="10"/>
      <c r="V79" s="10"/>
      <c r="W79" s="10"/>
      <c r="X79" s="7" t="s">
        <v>493</v>
      </c>
      <c r="Y79" s="7" t="s">
        <v>406</v>
      </c>
      <c r="Z79" s="10"/>
      <c r="AA79" s="10"/>
      <c r="AB79" s="10"/>
      <c r="AC79" s="10"/>
      <c r="AD79" s="10"/>
      <c r="AE79" s="10"/>
      <c r="AF79" s="7">
        <v>764.55</v>
      </c>
      <c r="AG79" s="7">
        <v>41.3</v>
      </c>
      <c r="AH79" s="7">
        <v>0</v>
      </c>
      <c r="AI79" s="7">
        <v>0</v>
      </c>
      <c r="AJ79" s="7">
        <v>0</v>
      </c>
      <c r="AK79" s="4">
        <f t="shared" si="1"/>
        <v>321.67</v>
      </c>
      <c r="AL79" s="7">
        <v>321.67</v>
      </c>
      <c r="AM79" s="7">
        <v>0</v>
      </c>
      <c r="AN79" s="7">
        <v>0</v>
      </c>
      <c r="AO79" s="10"/>
      <c r="AP79" s="10"/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10"/>
      <c r="AX79" s="7">
        <v>28.8</v>
      </c>
      <c r="AY79" s="7">
        <v>10.4</v>
      </c>
      <c r="AZ79" s="7">
        <v>0</v>
      </c>
      <c r="BA79" s="7">
        <v>131.18</v>
      </c>
      <c r="BB79" s="4" t="s">
        <v>296</v>
      </c>
      <c r="BC79" s="7">
        <v>468</v>
      </c>
      <c r="BD79" s="10"/>
      <c r="BE79" s="10">
        <v>296.55</v>
      </c>
      <c r="BF79" s="10"/>
      <c r="BG79" s="10"/>
    </row>
    <row r="80" spans="1:59" ht="30">
      <c r="A80" s="4">
        <v>80</v>
      </c>
      <c r="B80" s="7" t="s">
        <v>444</v>
      </c>
      <c r="C80" s="7" t="s">
        <v>494</v>
      </c>
      <c r="D80" s="7" t="s">
        <v>22</v>
      </c>
      <c r="E80" s="7" t="s">
        <v>495</v>
      </c>
      <c r="F80" s="8" t="s">
        <v>299</v>
      </c>
      <c r="G80" s="8" t="s">
        <v>308</v>
      </c>
      <c r="H80" s="9"/>
      <c r="I80" s="8" t="s">
        <v>314</v>
      </c>
      <c r="J80" s="4" t="s">
        <v>291</v>
      </c>
      <c r="K80" s="4" t="s">
        <v>291</v>
      </c>
      <c r="L80" s="10"/>
      <c r="M80" s="10"/>
      <c r="N80" s="10"/>
      <c r="O80" s="10"/>
      <c r="P80" s="10"/>
      <c r="Q80" s="4" t="s">
        <v>292</v>
      </c>
      <c r="R80" s="4" t="s">
        <v>293</v>
      </c>
      <c r="S80" s="10"/>
      <c r="T80" s="10"/>
      <c r="U80" s="10"/>
      <c r="V80" s="10"/>
      <c r="W80" s="10"/>
      <c r="X80" s="7" t="s">
        <v>112</v>
      </c>
      <c r="Y80" s="7" t="s">
        <v>335</v>
      </c>
      <c r="Z80" s="10"/>
      <c r="AA80" s="10"/>
      <c r="AB80" s="10"/>
      <c r="AC80" s="10"/>
      <c r="AD80" s="10"/>
      <c r="AE80" s="10"/>
      <c r="AF80" s="7">
        <v>425.49</v>
      </c>
      <c r="AG80" s="7">
        <v>41.3</v>
      </c>
      <c r="AH80" s="7">
        <v>0</v>
      </c>
      <c r="AI80" s="7">
        <v>0</v>
      </c>
      <c r="AJ80" s="7">
        <v>0</v>
      </c>
      <c r="AK80" s="4">
        <f t="shared" si="1"/>
        <v>287.78999999999996</v>
      </c>
      <c r="AL80" s="7">
        <v>189.23</v>
      </c>
      <c r="AM80" s="7">
        <v>4.32</v>
      </c>
      <c r="AN80" s="7">
        <v>94.24</v>
      </c>
      <c r="AO80" s="10"/>
      <c r="AP80" s="10"/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10"/>
      <c r="AX80" s="7">
        <v>21.6</v>
      </c>
      <c r="AY80" s="7">
        <v>7.8</v>
      </c>
      <c r="AZ80" s="7">
        <v>0</v>
      </c>
      <c r="BA80" s="7">
        <v>12.4</v>
      </c>
      <c r="BB80" s="4" t="s">
        <v>296</v>
      </c>
      <c r="BC80" s="7">
        <v>168</v>
      </c>
      <c r="BD80" s="10"/>
      <c r="BE80" s="10">
        <v>257.49</v>
      </c>
      <c r="BF80" s="10"/>
      <c r="BG80" s="10"/>
    </row>
    <row r="81" spans="1:59" ht="30">
      <c r="A81" s="4">
        <v>82</v>
      </c>
      <c r="B81" s="7" t="s">
        <v>119</v>
      </c>
      <c r="C81" s="7" t="s">
        <v>496</v>
      </c>
      <c r="D81" s="7" t="s">
        <v>22</v>
      </c>
      <c r="E81" s="7" t="s">
        <v>497</v>
      </c>
      <c r="F81" s="8" t="s">
        <v>498</v>
      </c>
      <c r="G81" s="8" t="s">
        <v>299</v>
      </c>
      <c r="H81" s="9"/>
      <c r="I81" s="8" t="s">
        <v>369</v>
      </c>
      <c r="J81" s="4" t="s">
        <v>291</v>
      </c>
      <c r="K81" s="4" t="s">
        <v>291</v>
      </c>
      <c r="L81" s="10"/>
      <c r="M81" s="10"/>
      <c r="N81" s="10"/>
      <c r="O81" s="10"/>
      <c r="P81" s="10"/>
      <c r="Q81" s="4" t="s">
        <v>292</v>
      </c>
      <c r="R81" s="4" t="s">
        <v>293</v>
      </c>
      <c r="S81" s="10"/>
      <c r="T81" s="10"/>
      <c r="U81" s="10"/>
      <c r="V81" s="10"/>
      <c r="W81" s="10"/>
      <c r="X81" s="7" t="s">
        <v>405</v>
      </c>
      <c r="Y81" s="7" t="s">
        <v>406</v>
      </c>
      <c r="Z81" s="10"/>
      <c r="AA81" s="10"/>
      <c r="AB81" s="10"/>
      <c r="AC81" s="10"/>
      <c r="AD81" s="10"/>
      <c r="AE81" s="10"/>
      <c r="AF81" s="7">
        <v>2113.1999999999998</v>
      </c>
      <c r="AG81" s="7">
        <v>192.5</v>
      </c>
      <c r="AH81" s="7">
        <v>0</v>
      </c>
      <c r="AI81" s="7">
        <v>0</v>
      </c>
      <c r="AJ81" s="7">
        <v>0</v>
      </c>
      <c r="AK81" s="4">
        <f t="shared" si="1"/>
        <v>1211.25</v>
      </c>
      <c r="AL81" s="7">
        <v>902.21</v>
      </c>
      <c r="AM81" s="7">
        <v>149.80000000000001</v>
      </c>
      <c r="AN81" s="7">
        <v>159.24</v>
      </c>
      <c r="AO81" s="10"/>
      <c r="AP81" s="10"/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10"/>
      <c r="AX81" s="7">
        <v>100.8</v>
      </c>
      <c r="AY81" s="7">
        <v>31.2</v>
      </c>
      <c r="AZ81" s="7">
        <v>0</v>
      </c>
      <c r="BA81" s="7">
        <v>359.05</v>
      </c>
      <c r="BB81" s="4" t="s">
        <v>296</v>
      </c>
      <c r="BC81" s="7">
        <v>2011</v>
      </c>
      <c r="BD81" s="10"/>
      <c r="BE81" s="10">
        <v>102.2</v>
      </c>
      <c r="BF81" s="10">
        <v>441</v>
      </c>
      <c r="BG81" s="10"/>
    </row>
    <row r="82" spans="1:59" ht="30">
      <c r="A82" s="4">
        <v>83</v>
      </c>
      <c r="B82" s="7" t="s">
        <v>24</v>
      </c>
      <c r="C82" s="7" t="s">
        <v>499</v>
      </c>
      <c r="D82" s="7" t="s">
        <v>22</v>
      </c>
      <c r="E82" s="7" t="s">
        <v>500</v>
      </c>
      <c r="F82" s="8" t="s">
        <v>501</v>
      </c>
      <c r="G82" s="8" t="s">
        <v>502</v>
      </c>
      <c r="H82" s="9"/>
      <c r="I82" s="8" t="s">
        <v>300</v>
      </c>
      <c r="J82" s="4" t="s">
        <v>291</v>
      </c>
      <c r="K82" s="4" t="s">
        <v>291</v>
      </c>
      <c r="L82" s="10"/>
      <c r="M82" s="10"/>
      <c r="N82" s="10"/>
      <c r="O82" s="10"/>
      <c r="P82" s="10"/>
      <c r="Q82" s="4" t="s">
        <v>292</v>
      </c>
      <c r="R82" s="4" t="s">
        <v>293</v>
      </c>
      <c r="S82" s="10"/>
      <c r="T82" s="10"/>
      <c r="U82" s="10"/>
      <c r="V82" s="10"/>
      <c r="W82" s="10"/>
      <c r="X82" s="7" t="s">
        <v>294</v>
      </c>
      <c r="Y82" s="7" t="s">
        <v>295</v>
      </c>
      <c r="Z82" s="10"/>
      <c r="AA82" s="10"/>
      <c r="AB82" s="10"/>
      <c r="AC82" s="10"/>
      <c r="AD82" s="10"/>
      <c r="AE82" s="10"/>
      <c r="AF82" s="7">
        <v>234.01</v>
      </c>
      <c r="AG82" s="7">
        <v>29.7</v>
      </c>
      <c r="AH82" s="7">
        <v>0</v>
      </c>
      <c r="AI82" s="7">
        <v>0</v>
      </c>
      <c r="AJ82" s="7">
        <v>0</v>
      </c>
      <c r="AK82" s="4">
        <f t="shared" si="1"/>
        <v>104.71000000000001</v>
      </c>
      <c r="AL82" s="7">
        <v>48.61</v>
      </c>
      <c r="AM82" s="7">
        <v>56.1</v>
      </c>
      <c r="AN82" s="7">
        <v>0</v>
      </c>
      <c r="AO82" s="10"/>
      <c r="AP82" s="10"/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10"/>
      <c r="AX82" s="7">
        <v>16.2</v>
      </c>
      <c r="AY82" s="7">
        <v>7.8</v>
      </c>
      <c r="AZ82" s="7">
        <v>0</v>
      </c>
      <c r="BA82" s="7">
        <v>21</v>
      </c>
      <c r="BB82" s="4" t="s">
        <v>296</v>
      </c>
      <c r="BC82" s="7">
        <v>29</v>
      </c>
      <c r="BD82" s="10"/>
      <c r="BE82" s="10">
        <v>205.01</v>
      </c>
      <c r="BF82" s="10"/>
      <c r="BG82" s="10"/>
    </row>
    <row r="83" spans="1:59" ht="30">
      <c r="A83" s="4">
        <v>84</v>
      </c>
      <c r="B83" s="7" t="s">
        <v>227</v>
      </c>
      <c r="C83" s="7" t="s">
        <v>503</v>
      </c>
      <c r="D83" s="7" t="s">
        <v>22</v>
      </c>
      <c r="E83" s="7" t="s">
        <v>129</v>
      </c>
      <c r="F83" s="8" t="s">
        <v>428</v>
      </c>
      <c r="G83" s="8" t="s">
        <v>338</v>
      </c>
      <c r="H83" s="9"/>
      <c r="I83" s="8" t="s">
        <v>290</v>
      </c>
      <c r="J83" s="4" t="s">
        <v>291</v>
      </c>
      <c r="K83" s="4" t="s">
        <v>291</v>
      </c>
      <c r="L83" s="10"/>
      <c r="M83" s="10"/>
      <c r="N83" s="10"/>
      <c r="O83" s="10"/>
      <c r="P83" s="10"/>
      <c r="Q83" s="4" t="s">
        <v>292</v>
      </c>
      <c r="R83" s="4" t="s">
        <v>293</v>
      </c>
      <c r="S83" s="10"/>
      <c r="T83" s="10"/>
      <c r="U83" s="10"/>
      <c r="V83" s="10"/>
      <c r="W83" s="10"/>
      <c r="X83" s="7" t="s">
        <v>164</v>
      </c>
      <c r="Y83" s="7" t="s">
        <v>315</v>
      </c>
      <c r="Z83" s="10"/>
      <c r="AA83" s="10"/>
      <c r="AB83" s="10"/>
      <c r="AC83" s="10"/>
      <c r="AD83" s="10"/>
      <c r="AE83" s="10"/>
      <c r="AF83" s="7">
        <v>739.11</v>
      </c>
      <c r="AG83" s="7">
        <v>101.3</v>
      </c>
      <c r="AH83" s="7">
        <v>0</v>
      </c>
      <c r="AI83" s="7">
        <v>0</v>
      </c>
      <c r="AJ83" s="7">
        <v>0</v>
      </c>
      <c r="AK83" s="4">
        <f t="shared" si="1"/>
        <v>240.45000000000002</v>
      </c>
      <c r="AL83" s="7">
        <v>226.37</v>
      </c>
      <c r="AM83" s="7">
        <v>14.08</v>
      </c>
      <c r="AN83" s="7">
        <v>0</v>
      </c>
      <c r="AO83" s="10"/>
      <c r="AP83" s="10"/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10"/>
      <c r="AX83" s="7">
        <v>50.4</v>
      </c>
      <c r="AY83" s="7">
        <v>20.8</v>
      </c>
      <c r="AZ83" s="7">
        <v>0</v>
      </c>
      <c r="BA83" s="7">
        <v>180.56</v>
      </c>
      <c r="BB83" s="4" t="s">
        <v>296</v>
      </c>
      <c r="BC83" s="7">
        <v>439</v>
      </c>
      <c r="BD83" s="10"/>
      <c r="BE83" s="10">
        <v>300.11</v>
      </c>
      <c r="BF83" s="10"/>
      <c r="BG83" s="10"/>
    </row>
    <row r="84" spans="1:59" ht="30">
      <c r="A84" s="4">
        <v>85</v>
      </c>
      <c r="B84" s="7" t="s">
        <v>53</v>
      </c>
      <c r="C84" s="7" t="s">
        <v>54</v>
      </c>
      <c r="D84" s="7" t="s">
        <v>22</v>
      </c>
      <c r="E84" s="7" t="s">
        <v>55</v>
      </c>
      <c r="F84" s="8" t="s">
        <v>385</v>
      </c>
      <c r="G84" s="8" t="s">
        <v>313</v>
      </c>
      <c r="H84" s="9"/>
      <c r="I84" s="8" t="s">
        <v>330</v>
      </c>
      <c r="J84" s="4" t="s">
        <v>291</v>
      </c>
      <c r="K84" s="4" t="s">
        <v>291</v>
      </c>
      <c r="L84" s="10"/>
      <c r="M84" s="10"/>
      <c r="N84" s="10"/>
      <c r="O84" s="10"/>
      <c r="P84" s="10"/>
      <c r="Q84" s="4" t="s">
        <v>292</v>
      </c>
      <c r="R84" s="4" t="s">
        <v>293</v>
      </c>
      <c r="S84" s="10"/>
      <c r="T84" s="10"/>
      <c r="U84" s="10"/>
      <c r="V84" s="10"/>
      <c r="W84" s="10"/>
      <c r="X84" s="7" t="s">
        <v>318</v>
      </c>
      <c r="Y84" s="7" t="s">
        <v>351</v>
      </c>
      <c r="Z84" s="10"/>
      <c r="AA84" s="10"/>
      <c r="AB84" s="10"/>
      <c r="AC84" s="10"/>
      <c r="AD84" s="10"/>
      <c r="AE84" s="10"/>
      <c r="AF84" s="7">
        <v>409.28</v>
      </c>
      <c r="AG84" s="7">
        <v>54</v>
      </c>
      <c r="AH84" s="7">
        <v>0</v>
      </c>
      <c r="AI84" s="7">
        <v>0</v>
      </c>
      <c r="AJ84" s="7">
        <v>0</v>
      </c>
      <c r="AK84" s="4">
        <f t="shared" si="1"/>
        <v>202.25</v>
      </c>
      <c r="AL84" s="7">
        <v>197.74</v>
      </c>
      <c r="AM84" s="7">
        <v>4.51</v>
      </c>
      <c r="AN84" s="7">
        <v>0</v>
      </c>
      <c r="AO84" s="10"/>
      <c r="AP84" s="10"/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10"/>
      <c r="AX84" s="7">
        <v>28.8</v>
      </c>
      <c r="AY84" s="7">
        <v>10.4</v>
      </c>
      <c r="AZ84" s="7">
        <v>0</v>
      </c>
      <c r="BA84" s="7">
        <v>41.03</v>
      </c>
      <c r="BB84" s="4" t="s">
        <v>296</v>
      </c>
      <c r="BC84" s="7">
        <v>285</v>
      </c>
      <c r="BD84" s="10"/>
      <c r="BE84" s="10">
        <v>4.28</v>
      </c>
      <c r="BF84" s="10"/>
      <c r="BG84" s="10">
        <v>120</v>
      </c>
    </row>
    <row r="85" spans="1:59" ht="30">
      <c r="A85" s="4">
        <v>86</v>
      </c>
      <c r="B85" s="7" t="s">
        <v>227</v>
      </c>
      <c r="C85" s="7" t="s">
        <v>504</v>
      </c>
      <c r="D85" s="7" t="s">
        <v>22</v>
      </c>
      <c r="E85" s="7" t="s">
        <v>222</v>
      </c>
      <c r="F85" s="8" t="s">
        <v>368</v>
      </c>
      <c r="G85" s="8" t="s">
        <v>333</v>
      </c>
      <c r="H85" s="9"/>
      <c r="I85" s="8" t="s">
        <v>340</v>
      </c>
      <c r="J85" s="4" t="s">
        <v>291</v>
      </c>
      <c r="K85" s="4" t="s">
        <v>291</v>
      </c>
      <c r="L85" s="10"/>
      <c r="M85" s="10"/>
      <c r="N85" s="10"/>
      <c r="O85" s="10"/>
      <c r="P85" s="10"/>
      <c r="Q85" s="4" t="s">
        <v>292</v>
      </c>
      <c r="R85" s="4" t="s">
        <v>293</v>
      </c>
      <c r="S85" s="10"/>
      <c r="T85" s="10"/>
      <c r="U85" s="10"/>
      <c r="V85" s="10"/>
      <c r="W85" s="10"/>
      <c r="X85" s="7" t="s">
        <v>107</v>
      </c>
      <c r="Y85" s="7" t="s">
        <v>295</v>
      </c>
      <c r="Z85" s="10"/>
      <c r="AA85" s="10"/>
      <c r="AB85" s="10"/>
      <c r="AC85" s="10"/>
      <c r="AD85" s="10"/>
      <c r="AE85" s="10"/>
      <c r="AF85" s="7">
        <v>4784.95</v>
      </c>
      <c r="AG85" s="7">
        <v>388.52</v>
      </c>
      <c r="AH85" s="7">
        <v>0</v>
      </c>
      <c r="AI85" s="7">
        <v>0</v>
      </c>
      <c r="AJ85" s="7">
        <v>0</v>
      </c>
      <c r="AK85" s="4">
        <f t="shared" si="1"/>
        <v>1728.74</v>
      </c>
      <c r="AL85" s="7">
        <v>1481.76</v>
      </c>
      <c r="AM85" s="7">
        <v>59.31</v>
      </c>
      <c r="AN85" s="7">
        <v>187.67</v>
      </c>
      <c r="AO85" s="10"/>
      <c r="AP85" s="10"/>
      <c r="AQ85" s="7">
        <v>0</v>
      </c>
      <c r="AR85" s="7">
        <v>103.4</v>
      </c>
      <c r="AS85" s="7">
        <v>95.4</v>
      </c>
      <c r="AT85" s="7">
        <v>26.1</v>
      </c>
      <c r="AU85" s="7">
        <v>0</v>
      </c>
      <c r="AV85" s="7">
        <v>0</v>
      </c>
      <c r="AW85" s="10"/>
      <c r="AX85" s="7">
        <v>201.6</v>
      </c>
      <c r="AY85" s="7">
        <v>72.8</v>
      </c>
      <c r="AZ85" s="7">
        <v>0</v>
      </c>
      <c r="BA85" s="7">
        <v>945.99</v>
      </c>
      <c r="BB85" s="4" t="s">
        <v>296</v>
      </c>
      <c r="BC85" s="7">
        <v>3867</v>
      </c>
      <c r="BD85" s="10"/>
      <c r="BE85" s="10">
        <v>95.95</v>
      </c>
      <c r="BF85" s="10">
        <v>822</v>
      </c>
      <c r="BG85" s="10"/>
    </row>
    <row r="86" spans="1:59" ht="30">
      <c r="A86" s="4">
        <v>87</v>
      </c>
      <c r="B86" s="7" t="s">
        <v>29</v>
      </c>
      <c r="C86" s="7" t="s">
        <v>416</v>
      </c>
      <c r="D86" s="7" t="s">
        <v>22</v>
      </c>
      <c r="E86" s="7" t="s">
        <v>162</v>
      </c>
      <c r="F86" s="8" t="s">
        <v>361</v>
      </c>
      <c r="G86" s="8" t="s">
        <v>316</v>
      </c>
      <c r="H86" s="9"/>
      <c r="I86" s="8" t="s">
        <v>314</v>
      </c>
      <c r="J86" s="4" t="s">
        <v>291</v>
      </c>
      <c r="K86" s="4" t="s">
        <v>291</v>
      </c>
      <c r="L86" s="10"/>
      <c r="M86" s="10"/>
      <c r="N86" s="10"/>
      <c r="O86" s="10"/>
      <c r="P86" s="10"/>
      <c r="Q86" s="4" t="s">
        <v>292</v>
      </c>
      <c r="R86" s="4" t="s">
        <v>293</v>
      </c>
      <c r="S86" s="10"/>
      <c r="T86" s="10"/>
      <c r="U86" s="10"/>
      <c r="V86" s="10"/>
      <c r="W86" s="10"/>
      <c r="X86" s="7" t="s">
        <v>294</v>
      </c>
      <c r="Y86" s="7" t="s">
        <v>295</v>
      </c>
      <c r="Z86" s="10"/>
      <c r="AA86" s="10"/>
      <c r="AB86" s="10"/>
      <c r="AC86" s="10"/>
      <c r="AD86" s="10"/>
      <c r="AE86" s="10"/>
      <c r="AF86" s="7">
        <v>2093.04</v>
      </c>
      <c r="AG86" s="7">
        <v>95.3</v>
      </c>
      <c r="AH86" s="7">
        <v>0</v>
      </c>
      <c r="AI86" s="7">
        <v>0</v>
      </c>
      <c r="AJ86" s="7">
        <v>0</v>
      </c>
      <c r="AK86" s="4">
        <f t="shared" si="1"/>
        <v>280.19</v>
      </c>
      <c r="AL86" s="7">
        <v>252.09</v>
      </c>
      <c r="AM86" s="7">
        <v>28.1</v>
      </c>
      <c r="AN86" s="7">
        <v>0</v>
      </c>
      <c r="AO86" s="10"/>
      <c r="AP86" s="10"/>
      <c r="AQ86" s="7">
        <v>0</v>
      </c>
      <c r="AR86" s="7">
        <v>112.4</v>
      </c>
      <c r="AS86" s="7">
        <v>77.400000000000006</v>
      </c>
      <c r="AT86" s="7">
        <v>26.1</v>
      </c>
      <c r="AU86" s="7">
        <v>0</v>
      </c>
      <c r="AV86" s="7">
        <v>0</v>
      </c>
      <c r="AW86" s="10"/>
      <c r="AX86" s="7">
        <v>57.6</v>
      </c>
      <c r="AY86" s="7">
        <v>20.8</v>
      </c>
      <c r="AZ86" s="7">
        <v>0</v>
      </c>
      <c r="BA86" s="7">
        <v>478.45</v>
      </c>
      <c r="BB86" s="4" t="s">
        <v>296</v>
      </c>
      <c r="BC86" s="7">
        <v>2073</v>
      </c>
      <c r="BD86" s="10"/>
      <c r="BE86" s="10">
        <v>20.04</v>
      </c>
      <c r="BF86" s="10"/>
      <c r="BG86" s="10">
        <v>238</v>
      </c>
    </row>
    <row r="87" spans="1:59" ht="30">
      <c r="A87" s="4">
        <v>89</v>
      </c>
      <c r="B87" s="7" t="s">
        <v>66</v>
      </c>
      <c r="C87" s="7" t="s">
        <v>505</v>
      </c>
      <c r="D87" s="7" t="s">
        <v>22</v>
      </c>
      <c r="E87" s="7" t="s">
        <v>139</v>
      </c>
      <c r="F87" s="8" t="s">
        <v>456</v>
      </c>
      <c r="G87" s="8" t="s">
        <v>321</v>
      </c>
      <c r="H87" s="9"/>
      <c r="I87" s="8" t="s">
        <v>506</v>
      </c>
      <c r="J87" s="4" t="s">
        <v>291</v>
      </c>
      <c r="K87" s="4" t="s">
        <v>291</v>
      </c>
      <c r="L87" s="10"/>
      <c r="M87" s="10"/>
      <c r="N87" s="10"/>
      <c r="O87" s="10"/>
      <c r="P87" s="10"/>
      <c r="Q87" s="4" t="s">
        <v>292</v>
      </c>
      <c r="R87" s="4" t="s">
        <v>293</v>
      </c>
      <c r="S87" s="10"/>
      <c r="T87" s="10"/>
      <c r="U87" s="10"/>
      <c r="V87" s="10"/>
      <c r="W87" s="10"/>
      <c r="X87" s="7" t="s">
        <v>50</v>
      </c>
      <c r="Y87" s="7" t="s">
        <v>342</v>
      </c>
      <c r="Z87" s="10"/>
      <c r="AA87" s="10"/>
      <c r="AB87" s="10"/>
      <c r="AC87" s="10"/>
      <c r="AD87" s="10"/>
      <c r="AE87" s="10"/>
      <c r="AF87" s="7">
        <v>2875.33</v>
      </c>
      <c r="AG87" s="7">
        <v>129.32</v>
      </c>
      <c r="AH87" s="7">
        <v>0</v>
      </c>
      <c r="AI87" s="7">
        <v>0</v>
      </c>
      <c r="AJ87" s="7">
        <v>0</v>
      </c>
      <c r="AK87" s="4">
        <f t="shared" si="1"/>
        <v>719.92</v>
      </c>
      <c r="AL87" s="7">
        <v>513.53</v>
      </c>
      <c r="AM87" s="7">
        <v>107.29</v>
      </c>
      <c r="AN87" s="7">
        <v>99.1</v>
      </c>
      <c r="AO87" s="10"/>
      <c r="AP87" s="10"/>
      <c r="AQ87" s="7">
        <v>0</v>
      </c>
      <c r="AR87" s="7">
        <v>95.3</v>
      </c>
      <c r="AS87" s="7">
        <v>187.4</v>
      </c>
      <c r="AT87" s="7">
        <v>26.1</v>
      </c>
      <c r="AU87" s="7">
        <v>0</v>
      </c>
      <c r="AV87" s="7">
        <v>0</v>
      </c>
      <c r="AW87" s="10"/>
      <c r="AX87" s="7">
        <v>54</v>
      </c>
      <c r="AY87" s="7">
        <v>26</v>
      </c>
      <c r="AZ87" s="7">
        <v>0</v>
      </c>
      <c r="BA87" s="7">
        <v>211.49</v>
      </c>
      <c r="BB87" s="4" t="s">
        <v>296</v>
      </c>
      <c r="BC87" s="7">
        <v>2246</v>
      </c>
      <c r="BD87" s="10"/>
      <c r="BE87" s="10">
        <v>45.33</v>
      </c>
      <c r="BF87" s="10">
        <v>222</v>
      </c>
      <c r="BG87" s="10"/>
    </row>
    <row r="88" spans="1:59" ht="30">
      <c r="A88" s="4">
        <v>92</v>
      </c>
      <c r="B88" s="7" t="s">
        <v>317</v>
      </c>
      <c r="C88" s="7" t="s">
        <v>507</v>
      </c>
      <c r="D88" s="7" t="s">
        <v>22</v>
      </c>
      <c r="E88" s="7" t="s">
        <v>508</v>
      </c>
      <c r="F88" s="8" t="s">
        <v>469</v>
      </c>
      <c r="G88" s="8" t="s">
        <v>380</v>
      </c>
      <c r="H88" s="9"/>
      <c r="I88" s="8" t="s">
        <v>300</v>
      </c>
      <c r="J88" s="4" t="s">
        <v>291</v>
      </c>
      <c r="K88" s="4" t="s">
        <v>291</v>
      </c>
      <c r="L88" s="10"/>
      <c r="M88" s="10"/>
      <c r="N88" s="10"/>
      <c r="O88" s="10"/>
      <c r="P88" s="10"/>
      <c r="Q88" s="4" t="s">
        <v>292</v>
      </c>
      <c r="R88" s="4" t="s">
        <v>293</v>
      </c>
      <c r="S88" s="10"/>
      <c r="T88" s="10"/>
      <c r="U88" s="10"/>
      <c r="V88" s="10"/>
      <c r="W88" s="10"/>
      <c r="X88" s="7" t="s">
        <v>463</v>
      </c>
      <c r="Y88" s="7" t="s">
        <v>377</v>
      </c>
      <c r="Z88" s="10"/>
      <c r="AA88" s="10"/>
      <c r="AB88" s="10"/>
      <c r="AC88" s="10"/>
      <c r="AD88" s="10"/>
      <c r="AE88" s="10"/>
      <c r="AF88" s="7">
        <v>577.49</v>
      </c>
      <c r="AG88" s="7">
        <v>62.1</v>
      </c>
      <c r="AH88" s="7">
        <v>0</v>
      </c>
      <c r="AI88" s="7">
        <v>0</v>
      </c>
      <c r="AJ88" s="7">
        <v>0</v>
      </c>
      <c r="AK88" s="4">
        <f t="shared" si="1"/>
        <v>254.17000000000002</v>
      </c>
      <c r="AL88" s="7">
        <v>179.37</v>
      </c>
      <c r="AM88" s="7">
        <v>74.8</v>
      </c>
      <c r="AN88" s="7">
        <v>0</v>
      </c>
      <c r="AO88" s="10"/>
      <c r="AP88" s="10"/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10"/>
      <c r="AX88" s="7">
        <v>18</v>
      </c>
      <c r="AY88" s="7">
        <v>18.2</v>
      </c>
      <c r="AZ88" s="7">
        <v>0</v>
      </c>
      <c r="BA88" s="7">
        <v>97.62</v>
      </c>
      <c r="BB88" s="4" t="s">
        <v>296</v>
      </c>
      <c r="BC88" s="7">
        <v>566</v>
      </c>
      <c r="BD88" s="10"/>
      <c r="BE88" s="10">
        <v>11.49</v>
      </c>
      <c r="BF88" s="10"/>
      <c r="BG88" s="10"/>
    </row>
    <row r="89" spans="1:59" ht="30">
      <c r="A89" s="4">
        <v>93</v>
      </c>
      <c r="B89" s="7" t="s">
        <v>509</v>
      </c>
      <c r="C89" s="7" t="s">
        <v>510</v>
      </c>
      <c r="D89" s="7" t="s">
        <v>22</v>
      </c>
      <c r="E89" s="7" t="s">
        <v>471</v>
      </c>
      <c r="F89" s="8" t="s">
        <v>511</v>
      </c>
      <c r="G89" s="8" t="s">
        <v>502</v>
      </c>
      <c r="H89" s="9"/>
      <c r="I89" s="8" t="s">
        <v>340</v>
      </c>
      <c r="J89" s="4" t="s">
        <v>291</v>
      </c>
      <c r="K89" s="4" t="s">
        <v>291</v>
      </c>
      <c r="L89" s="10"/>
      <c r="M89" s="10"/>
      <c r="N89" s="10"/>
      <c r="O89" s="10"/>
      <c r="P89" s="10"/>
      <c r="Q89" s="4" t="s">
        <v>292</v>
      </c>
      <c r="R89" s="4" t="s">
        <v>293</v>
      </c>
      <c r="S89" s="10"/>
      <c r="T89" s="10"/>
      <c r="U89" s="10"/>
      <c r="V89" s="10"/>
      <c r="W89" s="10"/>
      <c r="X89" s="7" t="s">
        <v>107</v>
      </c>
      <c r="Y89" s="7" t="s">
        <v>295</v>
      </c>
      <c r="Z89" s="10"/>
      <c r="AA89" s="10"/>
      <c r="AB89" s="10"/>
      <c r="AC89" s="10"/>
      <c r="AD89" s="10"/>
      <c r="AE89" s="10"/>
      <c r="AF89" s="7">
        <v>672.84</v>
      </c>
      <c r="AG89" s="7">
        <v>74.3</v>
      </c>
      <c r="AH89" s="7">
        <v>0</v>
      </c>
      <c r="AI89" s="7">
        <v>0</v>
      </c>
      <c r="AJ89" s="7">
        <v>0</v>
      </c>
      <c r="AK89" s="4">
        <f t="shared" si="1"/>
        <v>308.68999999999994</v>
      </c>
      <c r="AL89" s="7">
        <v>262.77999999999997</v>
      </c>
      <c r="AM89" s="7">
        <v>45.91</v>
      </c>
      <c r="AN89" s="7">
        <v>0</v>
      </c>
      <c r="AO89" s="10"/>
      <c r="AP89" s="10"/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10"/>
      <c r="AX89" s="7">
        <v>25.2</v>
      </c>
      <c r="AY89" s="7">
        <v>15.6</v>
      </c>
      <c r="AZ89" s="7">
        <v>0</v>
      </c>
      <c r="BA89" s="7">
        <v>139.85</v>
      </c>
      <c r="BB89" s="4" t="s">
        <v>296</v>
      </c>
      <c r="BC89" s="7">
        <v>389</v>
      </c>
      <c r="BD89" s="10"/>
      <c r="BE89" s="10">
        <v>283.83999999999997</v>
      </c>
      <c r="BF89" s="10"/>
      <c r="BG89" s="10"/>
    </row>
    <row r="90" spans="1:59" ht="30">
      <c r="A90" s="4">
        <v>95</v>
      </c>
      <c r="B90" s="7" t="s">
        <v>223</v>
      </c>
      <c r="C90" s="7" t="s">
        <v>512</v>
      </c>
      <c r="D90" s="7" t="s">
        <v>34</v>
      </c>
      <c r="E90" s="7" t="s">
        <v>513</v>
      </c>
      <c r="F90" s="8" t="s">
        <v>321</v>
      </c>
      <c r="G90" s="8" t="s">
        <v>288</v>
      </c>
      <c r="H90" s="9"/>
      <c r="I90" s="8" t="s">
        <v>330</v>
      </c>
      <c r="J90" s="4" t="s">
        <v>291</v>
      </c>
      <c r="K90" s="4" t="s">
        <v>291</v>
      </c>
      <c r="L90" s="10"/>
      <c r="M90" s="10"/>
      <c r="N90" s="10"/>
      <c r="O90" s="10"/>
      <c r="P90" s="10"/>
      <c r="Q90" s="4" t="s">
        <v>292</v>
      </c>
      <c r="R90" s="4" t="s">
        <v>293</v>
      </c>
      <c r="S90" s="10"/>
      <c r="T90" s="10"/>
      <c r="U90" s="10"/>
      <c r="V90" s="10"/>
      <c r="W90" s="10"/>
      <c r="X90" s="7" t="s">
        <v>514</v>
      </c>
      <c r="Y90" s="7" t="s">
        <v>342</v>
      </c>
      <c r="Z90" s="10"/>
      <c r="AA90" s="10"/>
      <c r="AB90" s="10"/>
      <c r="AC90" s="10"/>
      <c r="AD90" s="10"/>
      <c r="AE90" s="10"/>
      <c r="AF90" s="7">
        <v>1761.48</v>
      </c>
      <c r="AG90" s="7">
        <v>201.32</v>
      </c>
      <c r="AH90" s="7">
        <v>0</v>
      </c>
      <c r="AI90" s="7">
        <v>0</v>
      </c>
      <c r="AJ90" s="7">
        <v>0</v>
      </c>
      <c r="AK90" s="4">
        <f t="shared" ref="AK90:AK123" si="2">SUM(AL90:AN90)</f>
        <v>835.06000000000006</v>
      </c>
      <c r="AL90" s="7">
        <v>729.73</v>
      </c>
      <c r="AM90" s="7">
        <v>105.33</v>
      </c>
      <c r="AN90" s="7">
        <v>0</v>
      </c>
      <c r="AO90" s="10"/>
      <c r="AP90" s="10"/>
      <c r="AQ90" s="7">
        <v>0</v>
      </c>
      <c r="AR90" s="7">
        <v>72.8</v>
      </c>
      <c r="AS90" s="7">
        <v>0</v>
      </c>
      <c r="AT90" s="7">
        <v>26.1</v>
      </c>
      <c r="AU90" s="7">
        <v>0</v>
      </c>
      <c r="AV90" s="7">
        <v>0</v>
      </c>
      <c r="AW90" s="10"/>
      <c r="AX90" s="7">
        <v>79.2</v>
      </c>
      <c r="AY90" s="7">
        <v>31.2</v>
      </c>
      <c r="AZ90" s="7">
        <v>0</v>
      </c>
      <c r="BA90" s="7">
        <v>297.39999999999998</v>
      </c>
      <c r="BB90" s="4" t="s">
        <v>296</v>
      </c>
      <c r="BC90" s="7">
        <v>1303</v>
      </c>
      <c r="BD90" s="10"/>
      <c r="BE90" s="10">
        <v>458.48</v>
      </c>
      <c r="BF90" s="10"/>
      <c r="BG90" s="10"/>
    </row>
    <row r="91" spans="1:59" ht="30">
      <c r="A91" s="4">
        <v>96</v>
      </c>
      <c r="B91" s="7" t="s">
        <v>509</v>
      </c>
      <c r="C91" s="7" t="s">
        <v>515</v>
      </c>
      <c r="D91" s="7" t="s">
        <v>34</v>
      </c>
      <c r="E91" s="7" t="s">
        <v>127</v>
      </c>
      <c r="F91" s="8" t="s">
        <v>380</v>
      </c>
      <c r="G91" s="8" t="s">
        <v>316</v>
      </c>
      <c r="H91" s="9"/>
      <c r="I91" s="8" t="s">
        <v>34</v>
      </c>
      <c r="J91" s="4" t="s">
        <v>291</v>
      </c>
      <c r="K91" s="4" t="s">
        <v>291</v>
      </c>
      <c r="L91" s="10"/>
      <c r="M91" s="10"/>
      <c r="N91" s="10"/>
      <c r="O91" s="10"/>
      <c r="P91" s="10"/>
      <c r="Q91" s="4" t="s">
        <v>292</v>
      </c>
      <c r="R91" s="4" t="s">
        <v>293</v>
      </c>
      <c r="S91" s="10"/>
      <c r="T91" s="10"/>
      <c r="U91" s="10"/>
      <c r="V91" s="10"/>
      <c r="W91" s="10"/>
      <c r="X91" s="7" t="s">
        <v>107</v>
      </c>
      <c r="Y91" s="7" t="s">
        <v>347</v>
      </c>
      <c r="Z91" s="10"/>
      <c r="AA91" s="10"/>
      <c r="AB91" s="10"/>
      <c r="AC91" s="10"/>
      <c r="AD91" s="10"/>
      <c r="AE91" s="10"/>
      <c r="AF91" s="7">
        <v>2002.62</v>
      </c>
      <c r="AG91" s="7">
        <v>102.92</v>
      </c>
      <c r="AH91" s="7">
        <v>0</v>
      </c>
      <c r="AI91" s="7">
        <v>0</v>
      </c>
      <c r="AJ91" s="7">
        <v>0</v>
      </c>
      <c r="AK91" s="4">
        <f t="shared" si="2"/>
        <v>900.90999999999985</v>
      </c>
      <c r="AL91" s="7">
        <v>555.04999999999995</v>
      </c>
      <c r="AM91" s="7">
        <v>76.05</v>
      </c>
      <c r="AN91" s="7">
        <v>269.81</v>
      </c>
      <c r="AO91" s="10"/>
      <c r="AP91" s="10"/>
      <c r="AQ91" s="7">
        <v>0</v>
      </c>
      <c r="AR91" s="7">
        <v>103.4</v>
      </c>
      <c r="AS91" s="7">
        <v>187.4</v>
      </c>
      <c r="AT91" s="7">
        <v>26.1</v>
      </c>
      <c r="AU91" s="7">
        <v>0</v>
      </c>
      <c r="AV91" s="7">
        <v>0</v>
      </c>
      <c r="AW91" s="10"/>
      <c r="AX91" s="7">
        <v>25.2</v>
      </c>
      <c r="AY91" s="7">
        <v>18.2</v>
      </c>
      <c r="AZ91" s="7">
        <v>0</v>
      </c>
      <c r="BA91" s="7">
        <v>74.59</v>
      </c>
      <c r="BB91" s="4" t="s">
        <v>296</v>
      </c>
      <c r="BC91" s="7">
        <v>1470</v>
      </c>
      <c r="BD91" s="10"/>
      <c r="BE91" s="10">
        <v>93.62</v>
      </c>
      <c r="BF91" s="10">
        <v>305</v>
      </c>
      <c r="BG91" s="10">
        <v>134</v>
      </c>
    </row>
    <row r="92" spans="1:59" ht="30">
      <c r="A92" s="4">
        <v>97</v>
      </c>
      <c r="B92" s="7" t="s">
        <v>516</v>
      </c>
      <c r="C92" s="7" t="s">
        <v>517</v>
      </c>
      <c r="D92" s="7" t="s">
        <v>34</v>
      </c>
      <c r="E92" s="7" t="s">
        <v>162</v>
      </c>
      <c r="F92" s="8" t="s">
        <v>456</v>
      </c>
      <c r="G92" s="8" t="s">
        <v>518</v>
      </c>
      <c r="H92" s="9"/>
      <c r="I92" s="8" t="s">
        <v>309</v>
      </c>
      <c r="J92" s="4" t="s">
        <v>291</v>
      </c>
      <c r="K92" s="4" t="s">
        <v>291</v>
      </c>
      <c r="L92" s="10"/>
      <c r="M92" s="10"/>
      <c r="N92" s="10"/>
      <c r="O92" s="10"/>
      <c r="P92" s="10"/>
      <c r="Q92" s="4" t="s">
        <v>292</v>
      </c>
      <c r="R92" s="4" t="s">
        <v>293</v>
      </c>
      <c r="S92" s="10"/>
      <c r="T92" s="10"/>
      <c r="U92" s="10"/>
      <c r="V92" s="10"/>
      <c r="W92" s="10"/>
      <c r="X92" s="7" t="s">
        <v>164</v>
      </c>
      <c r="Y92" s="7" t="s">
        <v>347</v>
      </c>
      <c r="Z92" s="10"/>
      <c r="AA92" s="10"/>
      <c r="AB92" s="10"/>
      <c r="AC92" s="10"/>
      <c r="AD92" s="10"/>
      <c r="AE92" s="10"/>
      <c r="AF92" s="7">
        <v>619.66</v>
      </c>
      <c r="AG92" s="7">
        <v>32.4</v>
      </c>
      <c r="AH92" s="7">
        <v>0</v>
      </c>
      <c r="AI92" s="7">
        <v>0</v>
      </c>
      <c r="AJ92" s="7">
        <v>0</v>
      </c>
      <c r="AK92" s="4">
        <f t="shared" si="2"/>
        <v>275.21999999999997</v>
      </c>
      <c r="AL92" s="7">
        <v>105.84</v>
      </c>
      <c r="AM92" s="7">
        <v>81.17</v>
      </c>
      <c r="AN92" s="7">
        <v>88.21</v>
      </c>
      <c r="AO92" s="10"/>
      <c r="AP92" s="10"/>
      <c r="AQ92" s="7">
        <v>0</v>
      </c>
      <c r="AR92" s="7">
        <v>7.02</v>
      </c>
      <c r="AS92" s="7">
        <v>77.400000000000006</v>
      </c>
      <c r="AT92" s="7">
        <v>26.1</v>
      </c>
      <c r="AU92" s="7">
        <v>0</v>
      </c>
      <c r="AV92" s="7">
        <v>0</v>
      </c>
      <c r="AW92" s="10"/>
      <c r="AX92" s="7">
        <v>14.4</v>
      </c>
      <c r="AY92" s="7">
        <v>10.4</v>
      </c>
      <c r="AZ92" s="7">
        <v>0</v>
      </c>
      <c r="BA92" s="7">
        <v>103.92</v>
      </c>
      <c r="BB92" s="4" t="s">
        <v>296</v>
      </c>
      <c r="BC92" s="7">
        <v>588</v>
      </c>
      <c r="BD92" s="10"/>
      <c r="BE92" s="10">
        <v>31.66</v>
      </c>
      <c r="BF92" s="10"/>
      <c r="BG92" s="10"/>
    </row>
    <row r="93" spans="1:59" ht="30">
      <c r="A93" s="4">
        <v>98</v>
      </c>
      <c r="B93" s="7" t="s">
        <v>396</v>
      </c>
      <c r="C93" s="7" t="s">
        <v>519</v>
      </c>
      <c r="D93" s="7" t="s">
        <v>34</v>
      </c>
      <c r="E93" s="7" t="s">
        <v>298</v>
      </c>
      <c r="F93" s="8" t="s">
        <v>501</v>
      </c>
      <c r="G93" s="8" t="s">
        <v>520</v>
      </c>
      <c r="H93" s="9"/>
      <c r="I93" s="8" t="s">
        <v>340</v>
      </c>
      <c r="J93" s="4" t="s">
        <v>291</v>
      </c>
      <c r="K93" s="4" t="s">
        <v>291</v>
      </c>
      <c r="L93" s="10"/>
      <c r="M93" s="10"/>
      <c r="N93" s="10"/>
      <c r="O93" s="10"/>
      <c r="P93" s="10"/>
      <c r="Q93" s="4" t="s">
        <v>292</v>
      </c>
      <c r="R93" s="4" t="s">
        <v>293</v>
      </c>
      <c r="S93" s="10"/>
      <c r="T93" s="10"/>
      <c r="U93" s="10"/>
      <c r="V93" s="10"/>
      <c r="W93" s="10"/>
      <c r="X93" s="7" t="s">
        <v>521</v>
      </c>
      <c r="Y93" s="7" t="s">
        <v>347</v>
      </c>
      <c r="Z93" s="10"/>
      <c r="AA93" s="10"/>
      <c r="AB93" s="10"/>
      <c r="AC93" s="10"/>
      <c r="AD93" s="10"/>
      <c r="AE93" s="10"/>
      <c r="AF93" s="7">
        <v>2757.31</v>
      </c>
      <c r="AG93" s="7">
        <v>120.22</v>
      </c>
      <c r="AH93" s="7">
        <v>12.06</v>
      </c>
      <c r="AI93" s="7">
        <v>0</v>
      </c>
      <c r="AJ93" s="7">
        <v>0</v>
      </c>
      <c r="AK93" s="4">
        <f t="shared" si="2"/>
        <v>838.79</v>
      </c>
      <c r="AL93" s="7">
        <v>487.09</v>
      </c>
      <c r="AM93" s="7">
        <v>252.71</v>
      </c>
      <c r="AN93" s="7">
        <v>98.99</v>
      </c>
      <c r="AO93" s="10"/>
      <c r="AP93" s="10"/>
      <c r="AQ93" s="7">
        <v>0</v>
      </c>
      <c r="AR93" s="7">
        <v>125.9</v>
      </c>
      <c r="AS93" s="7">
        <v>187.4</v>
      </c>
      <c r="AT93" s="7">
        <v>26.1</v>
      </c>
      <c r="AU93" s="7">
        <v>0</v>
      </c>
      <c r="AV93" s="7">
        <v>0</v>
      </c>
      <c r="AW93" s="10"/>
      <c r="AX93" s="7">
        <v>72</v>
      </c>
      <c r="AY93" s="7">
        <v>26</v>
      </c>
      <c r="AZ93" s="7">
        <v>0</v>
      </c>
      <c r="BA93" s="7">
        <v>178.1</v>
      </c>
      <c r="BB93" s="4" t="s">
        <v>296</v>
      </c>
      <c r="BC93" s="7">
        <v>3288</v>
      </c>
      <c r="BD93" s="10"/>
      <c r="BE93" s="10">
        <v>57.31</v>
      </c>
      <c r="BF93" s="10"/>
      <c r="BG93" s="10"/>
    </row>
    <row r="94" spans="1:59" ht="30">
      <c r="A94" s="4">
        <v>99</v>
      </c>
      <c r="B94" s="7" t="s">
        <v>79</v>
      </c>
      <c r="C94" s="7" t="s">
        <v>522</v>
      </c>
      <c r="D94" s="7" t="s">
        <v>34</v>
      </c>
      <c r="E94" s="7" t="s">
        <v>184</v>
      </c>
      <c r="F94" s="8" t="s">
        <v>501</v>
      </c>
      <c r="G94" s="8" t="s">
        <v>523</v>
      </c>
      <c r="H94" s="9"/>
      <c r="I94" s="8" t="s">
        <v>322</v>
      </c>
      <c r="J94" s="4" t="s">
        <v>291</v>
      </c>
      <c r="K94" s="4" t="s">
        <v>291</v>
      </c>
      <c r="L94" s="10"/>
      <c r="M94" s="10"/>
      <c r="N94" s="10"/>
      <c r="O94" s="10"/>
      <c r="P94" s="10"/>
      <c r="Q94" s="4" t="s">
        <v>292</v>
      </c>
      <c r="R94" s="4" t="s">
        <v>293</v>
      </c>
      <c r="S94" s="10"/>
      <c r="T94" s="10"/>
      <c r="U94" s="10"/>
      <c r="V94" s="10"/>
      <c r="W94" s="10"/>
      <c r="X94" s="7" t="s">
        <v>107</v>
      </c>
      <c r="Y94" s="7" t="s">
        <v>310</v>
      </c>
      <c r="Z94" s="10"/>
      <c r="AA94" s="10"/>
      <c r="AB94" s="10"/>
      <c r="AC94" s="10"/>
      <c r="AD94" s="10"/>
      <c r="AE94" s="10"/>
      <c r="AF94" s="7">
        <v>2661.66</v>
      </c>
      <c r="AG94" s="7">
        <v>226.52</v>
      </c>
      <c r="AH94" s="7">
        <v>0</v>
      </c>
      <c r="AI94" s="7">
        <v>0</v>
      </c>
      <c r="AJ94" s="7">
        <v>0</v>
      </c>
      <c r="AK94" s="4">
        <f t="shared" si="2"/>
        <v>1025.2</v>
      </c>
      <c r="AL94" s="7">
        <v>906.23</v>
      </c>
      <c r="AM94" s="7">
        <v>118.97</v>
      </c>
      <c r="AN94" s="7">
        <v>0</v>
      </c>
      <c r="AO94" s="10"/>
      <c r="AP94" s="10"/>
      <c r="AQ94" s="7">
        <v>0</v>
      </c>
      <c r="AR94" s="7">
        <v>103.4</v>
      </c>
      <c r="AS94" s="7">
        <v>95.4</v>
      </c>
      <c r="AT94" s="7">
        <v>26.1</v>
      </c>
      <c r="AU94" s="7">
        <v>0</v>
      </c>
      <c r="AV94" s="7">
        <v>0</v>
      </c>
      <c r="AW94" s="10"/>
      <c r="AX94" s="7">
        <v>106.2</v>
      </c>
      <c r="AY94" s="7">
        <v>46.8</v>
      </c>
      <c r="AZ94" s="7">
        <v>0</v>
      </c>
      <c r="BA94" s="7">
        <v>308.44</v>
      </c>
      <c r="BB94" s="4" t="s">
        <v>296</v>
      </c>
      <c r="BC94" s="7">
        <v>2052</v>
      </c>
      <c r="BD94" s="10"/>
      <c r="BE94" s="10">
        <v>619.66</v>
      </c>
      <c r="BF94" s="10"/>
      <c r="BG94" s="10"/>
    </row>
    <row r="95" spans="1:59" ht="30">
      <c r="A95" s="4">
        <v>100</v>
      </c>
      <c r="B95" s="7" t="s">
        <v>83</v>
      </c>
      <c r="C95" s="7" t="s">
        <v>524</v>
      </c>
      <c r="D95" s="7" t="s">
        <v>22</v>
      </c>
      <c r="E95" s="7" t="s">
        <v>483</v>
      </c>
      <c r="F95" s="8" t="s">
        <v>525</v>
      </c>
      <c r="G95" s="8" t="s">
        <v>526</v>
      </c>
      <c r="H95" s="9"/>
      <c r="I95" s="8" t="s">
        <v>340</v>
      </c>
      <c r="J95" s="4" t="s">
        <v>291</v>
      </c>
      <c r="K95" s="4" t="s">
        <v>291</v>
      </c>
      <c r="L95" s="10"/>
      <c r="M95" s="10"/>
      <c r="N95" s="10"/>
      <c r="O95" s="10"/>
      <c r="P95" s="10"/>
      <c r="Q95" s="4" t="s">
        <v>292</v>
      </c>
      <c r="R95" s="4" t="s">
        <v>293</v>
      </c>
      <c r="S95" s="10"/>
      <c r="T95" s="10"/>
      <c r="U95" s="10"/>
      <c r="V95" s="10"/>
      <c r="W95" s="10"/>
      <c r="X95" s="7" t="s">
        <v>527</v>
      </c>
      <c r="Y95" s="7" t="s">
        <v>528</v>
      </c>
      <c r="Z95" s="10"/>
      <c r="AA95" s="10"/>
      <c r="AB95" s="10"/>
      <c r="AC95" s="10"/>
      <c r="AD95" s="10"/>
      <c r="AE95" s="10"/>
      <c r="AF95" s="7">
        <v>1437.61</v>
      </c>
      <c r="AG95" s="7">
        <v>109.62</v>
      </c>
      <c r="AH95" s="7">
        <v>0</v>
      </c>
      <c r="AI95" s="7">
        <v>0</v>
      </c>
      <c r="AJ95" s="7">
        <v>0</v>
      </c>
      <c r="AK95" s="4">
        <f t="shared" si="2"/>
        <v>663.76</v>
      </c>
      <c r="AL95" s="7">
        <v>550.29</v>
      </c>
      <c r="AM95" s="7">
        <v>113.47</v>
      </c>
      <c r="AN95" s="7">
        <v>0</v>
      </c>
      <c r="AO95" s="10"/>
      <c r="AP95" s="10"/>
      <c r="AQ95" s="7">
        <v>0</v>
      </c>
      <c r="AR95" s="7">
        <v>125.9</v>
      </c>
      <c r="AS95" s="7">
        <v>187.4</v>
      </c>
      <c r="AT95" s="7">
        <v>26.1</v>
      </c>
      <c r="AU95" s="7">
        <v>0</v>
      </c>
      <c r="AV95" s="7">
        <v>0</v>
      </c>
      <c r="AW95" s="10"/>
      <c r="AX95" s="7">
        <v>72</v>
      </c>
      <c r="AY95" s="7">
        <v>20.8</v>
      </c>
      <c r="AZ95" s="7">
        <v>0</v>
      </c>
      <c r="BA95" s="7">
        <v>86.43</v>
      </c>
      <c r="BB95" s="4" t="s">
        <v>296</v>
      </c>
      <c r="BC95" s="7">
        <v>1412</v>
      </c>
      <c r="BD95" s="10"/>
      <c r="BE95" s="10">
        <v>25.61</v>
      </c>
      <c r="BF95" s="10"/>
      <c r="BG95" s="10"/>
    </row>
    <row r="96" spans="1:59" ht="30">
      <c r="A96" s="4">
        <v>101</v>
      </c>
      <c r="B96" s="7" t="s">
        <v>193</v>
      </c>
      <c r="C96" s="7" t="s">
        <v>529</v>
      </c>
      <c r="D96" s="7" t="s">
        <v>34</v>
      </c>
      <c r="E96" s="7" t="s">
        <v>530</v>
      </c>
      <c r="F96" s="8" t="s">
        <v>368</v>
      </c>
      <c r="G96" s="8" t="s">
        <v>355</v>
      </c>
      <c r="H96" s="9"/>
      <c r="I96" s="8" t="s">
        <v>330</v>
      </c>
      <c r="J96" s="4" t="s">
        <v>291</v>
      </c>
      <c r="K96" s="4" t="s">
        <v>291</v>
      </c>
      <c r="L96" s="10"/>
      <c r="M96" s="10"/>
      <c r="N96" s="10"/>
      <c r="O96" s="10"/>
      <c r="P96" s="10"/>
      <c r="Q96" s="4" t="s">
        <v>292</v>
      </c>
      <c r="R96" s="4" t="s">
        <v>293</v>
      </c>
      <c r="S96" s="10"/>
      <c r="T96" s="10"/>
      <c r="U96" s="10"/>
      <c r="V96" s="10"/>
      <c r="W96" s="10"/>
      <c r="X96" s="7" t="s">
        <v>473</v>
      </c>
      <c r="Y96" s="7" t="s">
        <v>474</v>
      </c>
      <c r="Z96" s="10"/>
      <c r="AA96" s="10"/>
      <c r="AB96" s="10"/>
      <c r="AC96" s="10"/>
      <c r="AD96" s="10"/>
      <c r="AE96" s="10"/>
      <c r="AF96" s="7">
        <v>2974.83</v>
      </c>
      <c r="AG96" s="7">
        <v>197.72</v>
      </c>
      <c r="AH96" s="7">
        <v>0</v>
      </c>
      <c r="AI96" s="7">
        <v>0</v>
      </c>
      <c r="AJ96" s="7">
        <v>0</v>
      </c>
      <c r="AK96" s="4">
        <f t="shared" si="2"/>
        <v>869.2</v>
      </c>
      <c r="AL96" s="7">
        <v>765.84</v>
      </c>
      <c r="AM96" s="7">
        <v>103.36</v>
      </c>
      <c r="AN96" s="7">
        <v>0</v>
      </c>
      <c r="AO96" s="10"/>
      <c r="AP96" s="10"/>
      <c r="AQ96" s="7">
        <v>0</v>
      </c>
      <c r="AR96" s="7">
        <v>103.4</v>
      </c>
      <c r="AS96" s="7">
        <v>187.4</v>
      </c>
      <c r="AT96" s="7">
        <v>26.1</v>
      </c>
      <c r="AU96" s="7">
        <v>0</v>
      </c>
      <c r="AV96" s="7">
        <v>0</v>
      </c>
      <c r="AW96" s="10"/>
      <c r="AX96" s="7">
        <v>122.4</v>
      </c>
      <c r="AY96" s="7">
        <v>41.6</v>
      </c>
      <c r="AZ96" s="7">
        <v>0</v>
      </c>
      <c r="BA96" s="7">
        <v>689.41</v>
      </c>
      <c r="BB96" s="4" t="s">
        <v>296</v>
      </c>
      <c r="BC96" s="7">
        <v>2353</v>
      </c>
      <c r="BD96" s="10"/>
      <c r="BE96" s="10">
        <v>47.83</v>
      </c>
      <c r="BF96" s="10">
        <v>574</v>
      </c>
      <c r="BG96" s="10"/>
    </row>
    <row r="97" spans="1:59" ht="30">
      <c r="A97" s="4">
        <v>102</v>
      </c>
      <c r="B97" s="7" t="s">
        <v>229</v>
      </c>
      <c r="C97" s="7" t="s">
        <v>531</v>
      </c>
      <c r="D97" s="7" t="s">
        <v>22</v>
      </c>
      <c r="E97" s="7" t="s">
        <v>126</v>
      </c>
      <c r="F97" s="8" t="s">
        <v>409</v>
      </c>
      <c r="G97" s="8" t="s">
        <v>355</v>
      </c>
      <c r="H97" s="9"/>
      <c r="I97" s="8" t="s">
        <v>322</v>
      </c>
      <c r="J97" s="4" t="s">
        <v>291</v>
      </c>
      <c r="K97" s="4" t="s">
        <v>291</v>
      </c>
      <c r="L97" s="10"/>
      <c r="M97" s="10"/>
      <c r="N97" s="10"/>
      <c r="O97" s="10"/>
      <c r="P97" s="10"/>
      <c r="Q97" s="4" t="s">
        <v>292</v>
      </c>
      <c r="R97" s="4" t="s">
        <v>293</v>
      </c>
      <c r="S97" s="10"/>
      <c r="T97" s="10"/>
      <c r="U97" s="10"/>
      <c r="V97" s="10"/>
      <c r="W97" s="10"/>
      <c r="X97" s="7" t="s">
        <v>32</v>
      </c>
      <c r="Y97" s="7" t="s">
        <v>532</v>
      </c>
      <c r="Z97" s="10"/>
      <c r="AA97" s="10"/>
      <c r="AB97" s="10"/>
      <c r="AC97" s="10"/>
      <c r="AD97" s="10"/>
      <c r="AE97" s="10"/>
      <c r="AF97" s="7">
        <v>633.80999999999995</v>
      </c>
      <c r="AG97" s="7">
        <v>29.7</v>
      </c>
      <c r="AH97" s="7">
        <v>0</v>
      </c>
      <c r="AI97" s="7">
        <v>0</v>
      </c>
      <c r="AJ97" s="7">
        <v>0</v>
      </c>
      <c r="AK97" s="4">
        <f t="shared" si="2"/>
        <v>288.79000000000002</v>
      </c>
      <c r="AL97" s="7">
        <v>247.25</v>
      </c>
      <c r="AM97" s="7">
        <v>41.54</v>
      </c>
      <c r="AN97" s="7">
        <v>0</v>
      </c>
      <c r="AO97" s="10"/>
      <c r="AP97" s="10"/>
      <c r="AQ97" s="7">
        <v>0</v>
      </c>
      <c r="AR97" s="7">
        <v>7.02</v>
      </c>
      <c r="AS97" s="7">
        <v>187.4</v>
      </c>
      <c r="AT97" s="7">
        <v>26.1</v>
      </c>
      <c r="AU97" s="7">
        <v>0</v>
      </c>
      <c r="AV97" s="7">
        <v>0</v>
      </c>
      <c r="AW97" s="10"/>
      <c r="AX97" s="7">
        <v>21.6</v>
      </c>
      <c r="AY97" s="7">
        <v>7.8</v>
      </c>
      <c r="AZ97" s="7">
        <v>0</v>
      </c>
      <c r="BA97" s="7">
        <v>10.8</v>
      </c>
      <c r="BB97" s="4" t="s">
        <v>296</v>
      </c>
      <c r="BC97" s="7">
        <v>613</v>
      </c>
      <c r="BD97" s="10"/>
      <c r="BE97" s="10">
        <v>20.81</v>
      </c>
      <c r="BF97" s="10"/>
      <c r="BG97" s="10"/>
    </row>
    <row r="98" spans="1:59" ht="30">
      <c r="A98" s="4">
        <v>103</v>
      </c>
      <c r="B98" s="7" t="s">
        <v>47</v>
      </c>
      <c r="C98" s="7" t="s">
        <v>533</v>
      </c>
      <c r="D98" s="7" t="s">
        <v>22</v>
      </c>
      <c r="E98" s="7" t="s">
        <v>534</v>
      </c>
      <c r="F98" s="8" t="s">
        <v>403</v>
      </c>
      <c r="G98" s="8" t="s">
        <v>355</v>
      </c>
      <c r="H98" s="9"/>
      <c r="I98" s="8" t="s">
        <v>373</v>
      </c>
      <c r="J98" s="4" t="s">
        <v>291</v>
      </c>
      <c r="K98" s="4" t="s">
        <v>291</v>
      </c>
      <c r="L98" s="10"/>
      <c r="M98" s="10"/>
      <c r="N98" s="10"/>
      <c r="O98" s="10"/>
      <c r="P98" s="10"/>
      <c r="Q98" s="4" t="s">
        <v>292</v>
      </c>
      <c r="R98" s="4" t="s">
        <v>293</v>
      </c>
      <c r="S98" s="10"/>
      <c r="T98" s="10"/>
      <c r="U98" s="10"/>
      <c r="V98" s="10"/>
      <c r="W98" s="10"/>
      <c r="X98" s="7" t="s">
        <v>107</v>
      </c>
      <c r="Y98" s="7" t="s">
        <v>406</v>
      </c>
      <c r="Z98" s="10"/>
      <c r="AA98" s="10"/>
      <c r="AB98" s="10"/>
      <c r="AC98" s="10"/>
      <c r="AD98" s="10"/>
      <c r="AE98" s="10"/>
      <c r="AF98" s="7">
        <v>718.45</v>
      </c>
      <c r="AG98" s="7">
        <v>63.8</v>
      </c>
      <c r="AH98" s="7">
        <v>0</v>
      </c>
      <c r="AI98" s="7">
        <v>0</v>
      </c>
      <c r="AJ98" s="7">
        <v>0</v>
      </c>
      <c r="AK98" s="4">
        <f t="shared" si="2"/>
        <v>480.3</v>
      </c>
      <c r="AL98" s="7">
        <v>381.49</v>
      </c>
      <c r="AM98" s="7">
        <v>98.81</v>
      </c>
      <c r="AN98" s="7">
        <v>0</v>
      </c>
      <c r="AO98" s="10"/>
      <c r="AP98" s="10"/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10"/>
      <c r="AX98" s="7">
        <v>32.4</v>
      </c>
      <c r="AY98" s="7">
        <v>13</v>
      </c>
      <c r="AZ98" s="7">
        <v>0</v>
      </c>
      <c r="BA98" s="7">
        <v>48.95</v>
      </c>
      <c r="BB98" s="4" t="s">
        <v>296</v>
      </c>
      <c r="BC98" s="7">
        <v>440</v>
      </c>
      <c r="BD98" s="10"/>
      <c r="BE98" s="10">
        <v>278.45</v>
      </c>
      <c r="BF98" s="10"/>
      <c r="BG98" s="10"/>
    </row>
    <row r="99" spans="1:59" ht="30">
      <c r="A99" s="4">
        <v>104</v>
      </c>
      <c r="B99" s="7" t="s">
        <v>116</v>
      </c>
      <c r="C99" s="7" t="s">
        <v>535</v>
      </c>
      <c r="D99" s="7" t="s">
        <v>34</v>
      </c>
      <c r="E99" s="7" t="s">
        <v>157</v>
      </c>
      <c r="F99" s="8" t="s">
        <v>409</v>
      </c>
      <c r="G99" s="8" t="s">
        <v>350</v>
      </c>
      <c r="H99" s="9"/>
      <c r="I99" s="8" t="s">
        <v>314</v>
      </c>
      <c r="J99" s="4" t="s">
        <v>291</v>
      </c>
      <c r="K99" s="4" t="s">
        <v>291</v>
      </c>
      <c r="L99" s="10"/>
      <c r="M99" s="10"/>
      <c r="N99" s="10"/>
      <c r="O99" s="10"/>
      <c r="P99" s="10"/>
      <c r="Q99" s="4" t="s">
        <v>292</v>
      </c>
      <c r="R99" s="4" t="s">
        <v>293</v>
      </c>
      <c r="S99" s="10"/>
      <c r="T99" s="10"/>
      <c r="U99" s="10"/>
      <c r="V99" s="10"/>
      <c r="W99" s="10"/>
      <c r="X99" s="7" t="s">
        <v>536</v>
      </c>
      <c r="Y99" s="7" t="s">
        <v>347</v>
      </c>
      <c r="Z99" s="10"/>
      <c r="AA99" s="10"/>
      <c r="AB99" s="10"/>
      <c r="AC99" s="10"/>
      <c r="AD99" s="10"/>
      <c r="AE99" s="10"/>
      <c r="AF99" s="7">
        <v>1773.69</v>
      </c>
      <c r="AG99" s="7">
        <v>192.42</v>
      </c>
      <c r="AH99" s="7">
        <v>0</v>
      </c>
      <c r="AI99" s="7">
        <v>0</v>
      </c>
      <c r="AJ99" s="7">
        <v>0</v>
      </c>
      <c r="AK99" s="4">
        <f t="shared" si="2"/>
        <v>707.05</v>
      </c>
      <c r="AL99" s="7">
        <v>444.64</v>
      </c>
      <c r="AM99" s="7">
        <v>97.88</v>
      </c>
      <c r="AN99" s="7">
        <v>164.53</v>
      </c>
      <c r="AO99" s="10"/>
      <c r="AP99" s="10"/>
      <c r="AQ99" s="7">
        <v>0</v>
      </c>
      <c r="AR99" s="7">
        <v>125.9</v>
      </c>
      <c r="AS99" s="7">
        <v>187.4</v>
      </c>
      <c r="AT99" s="7">
        <v>26.1</v>
      </c>
      <c r="AU99" s="7">
        <v>0</v>
      </c>
      <c r="AV99" s="7">
        <v>0</v>
      </c>
      <c r="AW99" s="10"/>
      <c r="AX99" s="7">
        <v>108</v>
      </c>
      <c r="AY99" s="7">
        <v>31.2</v>
      </c>
      <c r="AZ99" s="7">
        <v>0</v>
      </c>
      <c r="BA99" s="7">
        <v>144.82</v>
      </c>
      <c r="BB99" s="4" t="s">
        <v>296</v>
      </c>
      <c r="BC99" s="7">
        <v>1309</v>
      </c>
      <c r="BD99" s="10"/>
      <c r="BE99" s="10">
        <v>53.69</v>
      </c>
      <c r="BF99" s="10"/>
      <c r="BG99" s="10"/>
    </row>
    <row r="100" spans="1:59" ht="30">
      <c r="A100" s="4">
        <v>105</v>
      </c>
      <c r="B100" s="7" t="s">
        <v>116</v>
      </c>
      <c r="C100" s="7" t="s">
        <v>535</v>
      </c>
      <c r="D100" s="7" t="s">
        <v>34</v>
      </c>
      <c r="E100" s="7" t="s">
        <v>157</v>
      </c>
      <c r="F100" s="8" t="s">
        <v>485</v>
      </c>
      <c r="G100" s="8" t="s">
        <v>361</v>
      </c>
      <c r="H100" s="9"/>
      <c r="I100" s="8" t="s">
        <v>373</v>
      </c>
      <c r="J100" s="4" t="s">
        <v>291</v>
      </c>
      <c r="K100" s="4" t="s">
        <v>291</v>
      </c>
      <c r="L100" s="10"/>
      <c r="M100" s="10"/>
      <c r="N100" s="10"/>
      <c r="O100" s="10"/>
      <c r="P100" s="10"/>
      <c r="Q100" s="4" t="s">
        <v>292</v>
      </c>
      <c r="R100" s="4" t="s">
        <v>293</v>
      </c>
      <c r="S100" s="10"/>
      <c r="T100" s="10"/>
      <c r="U100" s="10"/>
      <c r="V100" s="10"/>
      <c r="W100" s="10"/>
      <c r="X100" s="7" t="s">
        <v>107</v>
      </c>
      <c r="Y100" s="7" t="s">
        <v>537</v>
      </c>
      <c r="Z100" s="10"/>
      <c r="AA100" s="10"/>
      <c r="AB100" s="10"/>
      <c r="AC100" s="10"/>
      <c r="AD100" s="10"/>
      <c r="AE100" s="10"/>
      <c r="AF100" s="7">
        <v>246.33</v>
      </c>
      <c r="AG100" s="7">
        <v>23.4</v>
      </c>
      <c r="AH100" s="7">
        <v>0</v>
      </c>
      <c r="AI100" s="7">
        <v>0</v>
      </c>
      <c r="AJ100" s="7">
        <v>0</v>
      </c>
      <c r="AK100" s="4">
        <f t="shared" si="2"/>
        <v>119.76</v>
      </c>
      <c r="AL100" s="7">
        <v>110.76</v>
      </c>
      <c r="AM100" s="7">
        <v>9</v>
      </c>
      <c r="AN100" s="7">
        <v>0</v>
      </c>
      <c r="AO100" s="10"/>
      <c r="AP100" s="10"/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10"/>
      <c r="AX100" s="7">
        <v>18</v>
      </c>
      <c r="AY100" s="7">
        <v>5.2</v>
      </c>
      <c r="AZ100" s="7">
        <v>0</v>
      </c>
      <c r="BA100" s="7">
        <v>43.57</v>
      </c>
      <c r="BB100" s="4" t="s">
        <v>296</v>
      </c>
      <c r="BC100" s="7">
        <v>35</v>
      </c>
      <c r="BD100" s="10"/>
      <c r="BE100" s="10">
        <v>7.33</v>
      </c>
      <c r="BF100" s="10">
        <v>204</v>
      </c>
      <c r="BG100" s="10"/>
    </row>
    <row r="101" spans="1:59" ht="30">
      <c r="A101" s="4">
        <v>106</v>
      </c>
      <c r="B101" s="7" t="s">
        <v>29</v>
      </c>
      <c r="C101" s="7" t="s">
        <v>538</v>
      </c>
      <c r="D101" s="7" t="s">
        <v>34</v>
      </c>
      <c r="E101" s="7" t="s">
        <v>146</v>
      </c>
      <c r="F101" s="8" t="s">
        <v>491</v>
      </c>
      <c r="G101" s="8" t="s">
        <v>350</v>
      </c>
      <c r="H101" s="9"/>
      <c r="I101" s="8" t="s">
        <v>330</v>
      </c>
      <c r="J101" s="4" t="s">
        <v>291</v>
      </c>
      <c r="K101" s="4" t="s">
        <v>291</v>
      </c>
      <c r="L101" s="10"/>
      <c r="M101" s="10"/>
      <c r="N101" s="10"/>
      <c r="O101" s="10"/>
      <c r="P101" s="10"/>
      <c r="Q101" s="4" t="s">
        <v>292</v>
      </c>
      <c r="R101" s="4" t="s">
        <v>293</v>
      </c>
      <c r="S101" s="10"/>
      <c r="T101" s="10"/>
      <c r="U101" s="10"/>
      <c r="V101" s="10"/>
      <c r="W101" s="10"/>
      <c r="X101" s="7" t="s">
        <v>294</v>
      </c>
      <c r="Y101" s="7" t="s">
        <v>295</v>
      </c>
      <c r="Z101" s="10"/>
      <c r="AA101" s="10"/>
      <c r="AB101" s="10"/>
      <c r="AC101" s="10"/>
      <c r="AD101" s="10"/>
      <c r="AE101" s="10"/>
      <c r="AF101" s="7">
        <v>1958.38</v>
      </c>
      <c r="AG101" s="7">
        <v>99</v>
      </c>
      <c r="AH101" s="7">
        <v>108.54</v>
      </c>
      <c r="AI101" s="7">
        <v>0</v>
      </c>
      <c r="AJ101" s="7">
        <v>0</v>
      </c>
      <c r="AK101" s="4">
        <f t="shared" si="2"/>
        <v>528.77</v>
      </c>
      <c r="AL101" s="7">
        <v>488.55</v>
      </c>
      <c r="AM101" s="7">
        <v>40.22</v>
      </c>
      <c r="AN101" s="7">
        <v>0</v>
      </c>
      <c r="AO101" s="10"/>
      <c r="AP101" s="10"/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10"/>
      <c r="AX101" s="7">
        <v>72</v>
      </c>
      <c r="AY101" s="7">
        <v>26</v>
      </c>
      <c r="AZ101" s="7">
        <v>0</v>
      </c>
      <c r="BA101" s="7">
        <v>242.41</v>
      </c>
      <c r="BB101" s="4" t="s">
        <v>296</v>
      </c>
      <c r="BC101" s="7">
        <v>1478</v>
      </c>
      <c r="BD101" s="10"/>
      <c r="BE101" s="10">
        <v>480.38</v>
      </c>
      <c r="BF101" s="10"/>
      <c r="BG101" s="10"/>
    </row>
    <row r="102" spans="1:59" ht="30">
      <c r="A102" s="4">
        <v>107</v>
      </c>
      <c r="B102" s="7" t="s">
        <v>79</v>
      </c>
      <c r="C102" s="7" t="s">
        <v>539</v>
      </c>
      <c r="D102" s="7" t="s">
        <v>34</v>
      </c>
      <c r="E102" s="7" t="s">
        <v>540</v>
      </c>
      <c r="F102" s="8" t="s">
        <v>451</v>
      </c>
      <c r="G102" s="8" t="s">
        <v>368</v>
      </c>
      <c r="H102" s="9"/>
      <c r="I102" s="8" t="s">
        <v>420</v>
      </c>
      <c r="J102" s="4" t="s">
        <v>291</v>
      </c>
      <c r="K102" s="4" t="s">
        <v>291</v>
      </c>
      <c r="L102" s="10"/>
      <c r="M102" s="10"/>
      <c r="N102" s="10"/>
      <c r="O102" s="10"/>
      <c r="P102" s="10"/>
      <c r="Q102" s="4" t="s">
        <v>292</v>
      </c>
      <c r="R102" s="4" t="s">
        <v>293</v>
      </c>
      <c r="S102" s="10"/>
      <c r="T102" s="10"/>
      <c r="U102" s="10"/>
      <c r="V102" s="10"/>
      <c r="W102" s="10"/>
      <c r="X102" s="7" t="s">
        <v>341</v>
      </c>
      <c r="Y102" s="7" t="s">
        <v>342</v>
      </c>
      <c r="Z102" s="10"/>
      <c r="AA102" s="10"/>
      <c r="AB102" s="10"/>
      <c r="AC102" s="10"/>
      <c r="AD102" s="10"/>
      <c r="AE102" s="10"/>
      <c r="AF102" s="7">
        <v>988.98</v>
      </c>
      <c r="AG102" s="7">
        <v>96.2</v>
      </c>
      <c r="AH102" s="7">
        <v>0</v>
      </c>
      <c r="AI102" s="7">
        <v>0</v>
      </c>
      <c r="AJ102" s="7">
        <v>0</v>
      </c>
      <c r="AK102" s="4">
        <f t="shared" si="2"/>
        <v>572.26</v>
      </c>
      <c r="AL102" s="7">
        <v>515.98</v>
      </c>
      <c r="AM102" s="7">
        <v>56.28</v>
      </c>
      <c r="AN102" s="7">
        <v>0</v>
      </c>
      <c r="AO102" s="10"/>
      <c r="AP102" s="10"/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10"/>
      <c r="AX102" s="7">
        <v>37.799999999999997</v>
      </c>
      <c r="AY102" s="7">
        <v>18.2</v>
      </c>
      <c r="AZ102" s="7">
        <v>0</v>
      </c>
      <c r="BA102" s="7">
        <v>137.12</v>
      </c>
      <c r="BB102" s="4" t="s">
        <v>296</v>
      </c>
      <c r="BC102" s="7">
        <v>625</v>
      </c>
      <c r="BD102" s="10"/>
      <c r="BE102" s="10">
        <v>363.98</v>
      </c>
      <c r="BF102" s="10"/>
      <c r="BG102" s="10"/>
    </row>
    <row r="103" spans="1:59" ht="30">
      <c r="A103" s="4">
        <v>108</v>
      </c>
      <c r="B103" s="7" t="s">
        <v>541</v>
      </c>
      <c r="C103" s="7" t="s">
        <v>542</v>
      </c>
      <c r="D103" s="7" t="s">
        <v>34</v>
      </c>
      <c r="E103" s="7" t="s">
        <v>146</v>
      </c>
      <c r="F103" s="8" t="s">
        <v>469</v>
      </c>
      <c r="G103" s="8" t="s">
        <v>543</v>
      </c>
      <c r="H103" s="9"/>
      <c r="I103" s="8" t="s">
        <v>330</v>
      </c>
      <c r="J103" s="4" t="s">
        <v>291</v>
      </c>
      <c r="K103" s="4" t="s">
        <v>291</v>
      </c>
      <c r="L103" s="10"/>
      <c r="M103" s="10"/>
      <c r="N103" s="10"/>
      <c r="O103" s="10"/>
      <c r="P103" s="10"/>
      <c r="Q103" s="4" t="s">
        <v>292</v>
      </c>
      <c r="R103" s="4" t="s">
        <v>293</v>
      </c>
      <c r="S103" s="10"/>
      <c r="T103" s="10"/>
      <c r="U103" s="10"/>
      <c r="V103" s="10"/>
      <c r="W103" s="10"/>
      <c r="X103" s="7" t="s">
        <v>544</v>
      </c>
      <c r="Y103" s="7" t="s">
        <v>545</v>
      </c>
      <c r="Z103" s="10"/>
      <c r="AA103" s="10"/>
      <c r="AB103" s="10"/>
      <c r="AC103" s="10"/>
      <c r="AD103" s="10"/>
      <c r="AE103" s="10"/>
      <c r="AF103" s="7">
        <v>3447.93</v>
      </c>
      <c r="AG103" s="7">
        <v>295.89999999999998</v>
      </c>
      <c r="AH103" s="7">
        <v>0</v>
      </c>
      <c r="AI103" s="7">
        <v>0</v>
      </c>
      <c r="AJ103" s="7">
        <v>0</v>
      </c>
      <c r="AK103" s="4">
        <f t="shared" si="2"/>
        <v>2366.39</v>
      </c>
      <c r="AL103" s="7">
        <v>2209.14</v>
      </c>
      <c r="AM103" s="7">
        <v>157.25</v>
      </c>
      <c r="AN103" s="7">
        <v>0</v>
      </c>
      <c r="AO103" s="10"/>
      <c r="AP103" s="10"/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10"/>
      <c r="AX103" s="7">
        <v>138.6</v>
      </c>
      <c r="AY103" s="7">
        <v>54.6</v>
      </c>
      <c r="AZ103" s="7">
        <v>0</v>
      </c>
      <c r="BA103" s="7">
        <v>210.24</v>
      </c>
      <c r="BB103" s="4" t="s">
        <v>296</v>
      </c>
      <c r="BC103" s="7">
        <v>2672</v>
      </c>
      <c r="BD103" s="10"/>
      <c r="BE103" s="10">
        <v>775.93</v>
      </c>
      <c r="BF103" s="10"/>
      <c r="BG103" s="10"/>
    </row>
    <row r="104" spans="1:59" ht="30">
      <c r="A104" s="4">
        <v>109</v>
      </c>
      <c r="B104" s="7" t="s">
        <v>208</v>
      </c>
      <c r="C104" s="7" t="s">
        <v>546</v>
      </c>
      <c r="D104" s="7" t="s">
        <v>22</v>
      </c>
      <c r="E104" s="7" t="s">
        <v>547</v>
      </c>
      <c r="F104" s="8" t="s">
        <v>548</v>
      </c>
      <c r="G104" s="8" t="s">
        <v>350</v>
      </c>
      <c r="H104" s="9"/>
      <c r="I104" s="8" t="s">
        <v>334</v>
      </c>
      <c r="J104" s="4" t="s">
        <v>291</v>
      </c>
      <c r="K104" s="4" t="s">
        <v>291</v>
      </c>
      <c r="L104" s="10"/>
      <c r="M104" s="10"/>
      <c r="N104" s="10"/>
      <c r="O104" s="10"/>
      <c r="P104" s="10"/>
      <c r="Q104" s="4" t="s">
        <v>292</v>
      </c>
      <c r="R104" s="4" t="s">
        <v>293</v>
      </c>
      <c r="S104" s="10"/>
      <c r="T104" s="10"/>
      <c r="U104" s="10"/>
      <c r="V104" s="10"/>
      <c r="W104" s="10"/>
      <c r="X104" s="7" t="s">
        <v>514</v>
      </c>
      <c r="Y104" s="7" t="s">
        <v>295</v>
      </c>
      <c r="Z104" s="10"/>
      <c r="AA104" s="10"/>
      <c r="AB104" s="10"/>
      <c r="AC104" s="10"/>
      <c r="AD104" s="10"/>
      <c r="AE104" s="10"/>
      <c r="AF104" s="7">
        <v>1091.0899999999999</v>
      </c>
      <c r="AG104" s="7">
        <v>121.4</v>
      </c>
      <c r="AH104" s="7">
        <v>0</v>
      </c>
      <c r="AI104" s="7">
        <v>0</v>
      </c>
      <c r="AJ104" s="7">
        <v>0</v>
      </c>
      <c r="AK104" s="4">
        <f t="shared" si="2"/>
        <v>710.29</v>
      </c>
      <c r="AL104" s="7">
        <v>589.92999999999995</v>
      </c>
      <c r="AM104" s="7">
        <v>120.36</v>
      </c>
      <c r="AN104" s="7">
        <v>0</v>
      </c>
      <c r="AO104" s="10"/>
      <c r="AP104" s="10"/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10"/>
      <c r="AX104" s="7">
        <v>37.799999999999997</v>
      </c>
      <c r="AY104" s="7">
        <v>18.2</v>
      </c>
      <c r="AZ104" s="7">
        <v>0</v>
      </c>
      <c r="BA104" s="7">
        <v>76</v>
      </c>
      <c r="BB104" s="4" t="s">
        <v>296</v>
      </c>
      <c r="BC104" s="7">
        <v>708</v>
      </c>
      <c r="BD104" s="10"/>
      <c r="BE104" s="10">
        <v>383.09</v>
      </c>
      <c r="BF104" s="10"/>
      <c r="BG104" s="10"/>
    </row>
    <row r="105" spans="1:59" ht="30">
      <c r="A105" s="4">
        <v>110</v>
      </c>
      <c r="B105" s="7" t="s">
        <v>29</v>
      </c>
      <c r="C105" s="7" t="s">
        <v>549</v>
      </c>
      <c r="D105" s="7" t="s">
        <v>22</v>
      </c>
      <c r="E105" s="7" t="s">
        <v>550</v>
      </c>
      <c r="F105" s="8" t="s">
        <v>479</v>
      </c>
      <c r="G105" s="8" t="s">
        <v>361</v>
      </c>
      <c r="H105" s="9"/>
      <c r="I105" s="8" t="s">
        <v>369</v>
      </c>
      <c r="J105" s="4" t="s">
        <v>291</v>
      </c>
      <c r="K105" s="4" t="s">
        <v>291</v>
      </c>
      <c r="L105" s="10"/>
      <c r="M105" s="10"/>
      <c r="N105" s="10"/>
      <c r="O105" s="10"/>
      <c r="P105" s="10"/>
      <c r="Q105" s="4" t="s">
        <v>292</v>
      </c>
      <c r="R105" s="4" t="s">
        <v>293</v>
      </c>
      <c r="S105" s="10"/>
      <c r="T105" s="10"/>
      <c r="U105" s="10"/>
      <c r="V105" s="10"/>
      <c r="W105" s="10"/>
      <c r="X105" s="7" t="s">
        <v>50</v>
      </c>
      <c r="Y105" s="7" t="s">
        <v>335</v>
      </c>
      <c r="Z105" s="10"/>
      <c r="AA105" s="10"/>
      <c r="AB105" s="10"/>
      <c r="AC105" s="10"/>
      <c r="AD105" s="10"/>
      <c r="AE105" s="10"/>
      <c r="AF105" s="7">
        <v>3558.6</v>
      </c>
      <c r="AG105" s="7">
        <v>150.91999999999999</v>
      </c>
      <c r="AH105" s="7">
        <v>0</v>
      </c>
      <c r="AI105" s="7">
        <v>0</v>
      </c>
      <c r="AJ105" s="7">
        <v>0</v>
      </c>
      <c r="AK105" s="4">
        <f t="shared" si="2"/>
        <v>769.52</v>
      </c>
      <c r="AL105" s="7">
        <v>713.86</v>
      </c>
      <c r="AM105" s="7">
        <v>55.66</v>
      </c>
      <c r="AN105" s="7">
        <v>0</v>
      </c>
      <c r="AO105" s="10"/>
      <c r="AP105" s="10"/>
      <c r="AQ105" s="7">
        <v>0</v>
      </c>
      <c r="AR105" s="7">
        <v>103.4</v>
      </c>
      <c r="AS105" s="7">
        <v>95.4</v>
      </c>
      <c r="AT105" s="7">
        <v>26.1</v>
      </c>
      <c r="AU105" s="7">
        <v>0</v>
      </c>
      <c r="AV105" s="7">
        <v>0</v>
      </c>
      <c r="AW105" s="10"/>
      <c r="AX105" s="7">
        <v>108</v>
      </c>
      <c r="AY105" s="7">
        <v>31.2</v>
      </c>
      <c r="AZ105" s="7">
        <v>0</v>
      </c>
      <c r="BA105" s="7">
        <v>79.260000000000005</v>
      </c>
      <c r="BB105" s="4" t="s">
        <v>296</v>
      </c>
      <c r="BC105" s="7">
        <v>2832</v>
      </c>
      <c r="BD105" s="10"/>
      <c r="BE105" s="10">
        <v>30.6</v>
      </c>
      <c r="BF105" s="10"/>
      <c r="BG105" s="10"/>
    </row>
    <row r="106" spans="1:59" ht="30">
      <c r="A106" s="4">
        <v>112</v>
      </c>
      <c r="B106" s="7" t="s">
        <v>29</v>
      </c>
      <c r="C106" s="7" t="s">
        <v>551</v>
      </c>
      <c r="D106" s="7" t="s">
        <v>22</v>
      </c>
      <c r="E106" s="7" t="s">
        <v>172</v>
      </c>
      <c r="F106" s="8" t="s">
        <v>479</v>
      </c>
      <c r="G106" s="8" t="s">
        <v>361</v>
      </c>
      <c r="H106" s="9"/>
      <c r="I106" s="8" t="s">
        <v>369</v>
      </c>
      <c r="J106" s="4" t="s">
        <v>291</v>
      </c>
      <c r="K106" s="4" t="s">
        <v>291</v>
      </c>
      <c r="L106" s="10"/>
      <c r="M106" s="10"/>
      <c r="N106" s="10"/>
      <c r="O106" s="10"/>
      <c r="P106" s="10"/>
      <c r="Q106" s="4" t="s">
        <v>292</v>
      </c>
      <c r="R106" s="4" t="s">
        <v>293</v>
      </c>
      <c r="S106" s="10"/>
      <c r="T106" s="10"/>
      <c r="U106" s="10"/>
      <c r="V106" s="10"/>
      <c r="W106" s="10"/>
      <c r="X106" s="7" t="s">
        <v>536</v>
      </c>
      <c r="Y106" s="7" t="s">
        <v>347</v>
      </c>
      <c r="Z106" s="10"/>
      <c r="AA106" s="10"/>
      <c r="AB106" s="10"/>
      <c r="AC106" s="10"/>
      <c r="AD106" s="10"/>
      <c r="AE106" s="10"/>
      <c r="AF106" s="7">
        <v>1100.8900000000001</v>
      </c>
      <c r="AG106" s="7">
        <v>95.3</v>
      </c>
      <c r="AH106" s="7">
        <v>0</v>
      </c>
      <c r="AI106" s="7">
        <v>0</v>
      </c>
      <c r="AJ106" s="7">
        <v>0</v>
      </c>
      <c r="AK106" s="4">
        <f t="shared" si="2"/>
        <v>503.5</v>
      </c>
      <c r="AL106" s="7">
        <v>387.95</v>
      </c>
      <c r="AM106" s="7">
        <v>115.55</v>
      </c>
      <c r="AN106" s="7">
        <v>0</v>
      </c>
      <c r="AO106" s="10"/>
      <c r="AP106" s="10"/>
      <c r="AQ106" s="7">
        <v>0</v>
      </c>
      <c r="AR106" s="7">
        <v>7.02</v>
      </c>
      <c r="AS106" s="7">
        <v>187.4</v>
      </c>
      <c r="AT106" s="7">
        <v>26.1</v>
      </c>
      <c r="AU106" s="7">
        <v>0</v>
      </c>
      <c r="AV106" s="7">
        <v>0</v>
      </c>
      <c r="AW106" s="10"/>
      <c r="AX106" s="7">
        <v>72</v>
      </c>
      <c r="AY106" s="7">
        <v>20.8</v>
      </c>
      <c r="AZ106" s="7">
        <v>0</v>
      </c>
      <c r="BA106" s="7">
        <v>43.17</v>
      </c>
      <c r="BB106" s="4" t="s">
        <v>296</v>
      </c>
      <c r="BC106" s="7">
        <v>310</v>
      </c>
      <c r="BD106" s="10"/>
      <c r="BE106" s="10">
        <v>21.89</v>
      </c>
      <c r="BF106" s="10"/>
      <c r="BG106" s="10">
        <v>169</v>
      </c>
    </row>
    <row r="107" spans="1:59" ht="30">
      <c r="A107" s="4">
        <v>113</v>
      </c>
      <c r="B107" s="7" t="s">
        <v>66</v>
      </c>
      <c r="C107" s="7" t="s">
        <v>552</v>
      </c>
      <c r="D107" s="7" t="s">
        <v>22</v>
      </c>
      <c r="E107" s="7" t="s">
        <v>243</v>
      </c>
      <c r="F107" s="8" t="s">
        <v>479</v>
      </c>
      <c r="G107" s="8" t="s">
        <v>350</v>
      </c>
      <c r="H107" s="9"/>
      <c r="I107" s="8" t="s">
        <v>420</v>
      </c>
      <c r="J107" s="4" t="s">
        <v>291</v>
      </c>
      <c r="K107" s="4" t="s">
        <v>291</v>
      </c>
      <c r="L107" s="10"/>
      <c r="M107" s="10"/>
      <c r="N107" s="10"/>
      <c r="O107" s="10"/>
      <c r="P107" s="10"/>
      <c r="Q107" s="4" t="s">
        <v>292</v>
      </c>
      <c r="R107" s="4" t="s">
        <v>293</v>
      </c>
      <c r="S107" s="10"/>
      <c r="T107" s="10"/>
      <c r="U107" s="10"/>
      <c r="V107" s="10"/>
      <c r="W107" s="10"/>
      <c r="X107" s="7" t="s">
        <v>107</v>
      </c>
      <c r="Y107" s="7" t="s">
        <v>295</v>
      </c>
      <c r="Z107" s="10"/>
      <c r="AA107" s="10"/>
      <c r="AB107" s="10"/>
      <c r="AC107" s="10"/>
      <c r="AD107" s="10"/>
      <c r="AE107" s="10"/>
      <c r="AF107" s="7">
        <v>1153</v>
      </c>
      <c r="AG107" s="7">
        <v>78.02</v>
      </c>
      <c r="AH107" s="7">
        <v>0</v>
      </c>
      <c r="AI107" s="7">
        <v>0</v>
      </c>
      <c r="AJ107" s="7">
        <v>0</v>
      </c>
      <c r="AK107" s="4">
        <f t="shared" si="2"/>
        <v>545.71</v>
      </c>
      <c r="AL107" s="7">
        <v>335.63</v>
      </c>
      <c r="AM107" s="7">
        <v>71.319999999999993</v>
      </c>
      <c r="AN107" s="7">
        <v>138.76</v>
      </c>
      <c r="AO107" s="10"/>
      <c r="AP107" s="10"/>
      <c r="AQ107" s="7">
        <v>0</v>
      </c>
      <c r="AR107" s="7">
        <v>72.8</v>
      </c>
      <c r="AS107" s="7">
        <v>187.4</v>
      </c>
      <c r="AT107" s="7">
        <v>26.1</v>
      </c>
      <c r="AU107" s="7">
        <v>0</v>
      </c>
      <c r="AV107" s="7">
        <v>0</v>
      </c>
      <c r="AW107" s="10"/>
      <c r="AX107" s="7">
        <v>27</v>
      </c>
      <c r="AY107" s="7">
        <v>13</v>
      </c>
      <c r="AZ107" s="7">
        <v>0</v>
      </c>
      <c r="BA107" s="7">
        <v>111.97</v>
      </c>
      <c r="BB107" s="4" t="s">
        <v>296</v>
      </c>
      <c r="BC107" s="7">
        <v>752</v>
      </c>
      <c r="BD107" s="10"/>
      <c r="BE107" s="10">
        <v>81</v>
      </c>
      <c r="BF107" s="10"/>
      <c r="BG107" s="10">
        <v>320</v>
      </c>
    </row>
    <row r="108" spans="1:59" ht="30">
      <c r="A108" s="4">
        <v>114</v>
      </c>
      <c r="B108" s="7" t="s">
        <v>49</v>
      </c>
      <c r="C108" s="7" t="s">
        <v>553</v>
      </c>
      <c r="D108" s="7" t="s">
        <v>22</v>
      </c>
      <c r="E108" s="7" t="s">
        <v>186</v>
      </c>
      <c r="F108" s="8" t="s">
        <v>469</v>
      </c>
      <c r="G108" s="8" t="s">
        <v>361</v>
      </c>
      <c r="H108" s="9"/>
      <c r="I108" s="8" t="s">
        <v>373</v>
      </c>
      <c r="J108" s="4" t="s">
        <v>291</v>
      </c>
      <c r="K108" s="4" t="s">
        <v>291</v>
      </c>
      <c r="L108" s="10"/>
      <c r="M108" s="10"/>
      <c r="N108" s="10"/>
      <c r="O108" s="10"/>
      <c r="P108" s="10"/>
      <c r="Q108" s="4" t="s">
        <v>292</v>
      </c>
      <c r="R108" s="4" t="s">
        <v>293</v>
      </c>
      <c r="S108" s="10"/>
      <c r="T108" s="10"/>
      <c r="U108" s="10"/>
      <c r="V108" s="10"/>
      <c r="W108" s="10"/>
      <c r="X108" s="7" t="s">
        <v>107</v>
      </c>
      <c r="Y108" s="7" t="s">
        <v>335</v>
      </c>
      <c r="Z108" s="10"/>
      <c r="AA108" s="10"/>
      <c r="AB108" s="10"/>
      <c r="AC108" s="10"/>
      <c r="AD108" s="10"/>
      <c r="AE108" s="10"/>
      <c r="AF108" s="7">
        <v>2443.86</v>
      </c>
      <c r="AG108" s="7">
        <v>184.12</v>
      </c>
      <c r="AH108" s="7">
        <v>0</v>
      </c>
      <c r="AI108" s="7">
        <v>0</v>
      </c>
      <c r="AJ108" s="7">
        <v>0</v>
      </c>
      <c r="AK108" s="4">
        <f t="shared" si="2"/>
        <v>1033.76</v>
      </c>
      <c r="AL108" s="7">
        <v>995.05</v>
      </c>
      <c r="AM108" s="7">
        <v>38.71</v>
      </c>
      <c r="AN108" s="7">
        <v>0</v>
      </c>
      <c r="AO108" s="10"/>
      <c r="AP108" s="10"/>
      <c r="AQ108" s="7">
        <v>0</v>
      </c>
      <c r="AR108" s="7">
        <v>125.9</v>
      </c>
      <c r="AS108" s="7">
        <v>187.4</v>
      </c>
      <c r="AT108" s="7">
        <v>26.1</v>
      </c>
      <c r="AU108" s="7">
        <v>0</v>
      </c>
      <c r="AV108" s="7">
        <v>0</v>
      </c>
      <c r="AW108" s="10"/>
      <c r="AX108" s="7">
        <v>82.8</v>
      </c>
      <c r="AY108" s="7">
        <v>33.799999999999997</v>
      </c>
      <c r="AZ108" s="7">
        <v>0</v>
      </c>
      <c r="BA108" s="7">
        <v>533.38</v>
      </c>
      <c r="BB108" s="4" t="s">
        <v>296</v>
      </c>
      <c r="BC108" s="7">
        <v>2326</v>
      </c>
      <c r="BD108" s="10"/>
      <c r="BE108" s="10">
        <v>117.86</v>
      </c>
      <c r="BF108" s="10"/>
      <c r="BG108" s="10"/>
    </row>
    <row r="109" spans="1:59" ht="30">
      <c r="A109" s="4">
        <v>115</v>
      </c>
      <c r="B109" s="7" t="s">
        <v>488</v>
      </c>
      <c r="C109" s="7" t="s">
        <v>554</v>
      </c>
      <c r="D109" s="7" t="s">
        <v>34</v>
      </c>
      <c r="E109" s="7" t="s">
        <v>555</v>
      </c>
      <c r="F109" s="8" t="s">
        <v>526</v>
      </c>
      <c r="G109" s="8" t="s">
        <v>368</v>
      </c>
      <c r="H109" s="9"/>
      <c r="I109" s="8" t="s">
        <v>404</v>
      </c>
      <c r="J109" s="4" t="s">
        <v>291</v>
      </c>
      <c r="K109" s="4" t="s">
        <v>291</v>
      </c>
      <c r="L109" s="10"/>
      <c r="M109" s="10"/>
      <c r="N109" s="10"/>
      <c r="O109" s="10"/>
      <c r="P109" s="10"/>
      <c r="Q109" s="4" t="s">
        <v>292</v>
      </c>
      <c r="R109" s="4" t="s">
        <v>293</v>
      </c>
      <c r="S109" s="10"/>
      <c r="T109" s="10"/>
      <c r="U109" s="10"/>
      <c r="V109" s="10"/>
      <c r="W109" s="10"/>
      <c r="X109" s="7" t="s">
        <v>192</v>
      </c>
      <c r="Y109" s="7" t="s">
        <v>556</v>
      </c>
      <c r="Z109" s="10"/>
      <c r="AA109" s="10"/>
      <c r="AB109" s="10"/>
      <c r="AC109" s="10"/>
      <c r="AD109" s="10"/>
      <c r="AE109" s="10"/>
      <c r="AF109" s="7">
        <v>1577.37</v>
      </c>
      <c r="AG109" s="7">
        <v>147.1</v>
      </c>
      <c r="AH109" s="7">
        <v>0</v>
      </c>
      <c r="AI109" s="7">
        <v>0</v>
      </c>
      <c r="AJ109" s="7">
        <v>0</v>
      </c>
      <c r="AK109" s="4">
        <f t="shared" si="2"/>
        <v>844.93999999999994</v>
      </c>
      <c r="AL109" s="7">
        <v>724.27</v>
      </c>
      <c r="AM109" s="7">
        <v>120.67</v>
      </c>
      <c r="AN109" s="7">
        <v>0</v>
      </c>
      <c r="AO109" s="10"/>
      <c r="AP109" s="10"/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10"/>
      <c r="AX109" s="7">
        <v>93.6</v>
      </c>
      <c r="AY109" s="7">
        <v>28.6</v>
      </c>
      <c r="AZ109" s="7">
        <v>0</v>
      </c>
      <c r="BA109" s="7">
        <v>262.93</v>
      </c>
      <c r="BB109" s="4" t="s">
        <v>296</v>
      </c>
      <c r="BC109" s="7">
        <v>1135</v>
      </c>
      <c r="BD109" s="10"/>
      <c r="BE109" s="10">
        <v>442.37</v>
      </c>
      <c r="BF109" s="10"/>
      <c r="BG109" s="10"/>
    </row>
    <row r="110" spans="1:59" ht="15">
      <c r="A110" s="4">
        <v>116</v>
      </c>
      <c r="B110" s="7" t="s">
        <v>444</v>
      </c>
      <c r="C110" s="7" t="s">
        <v>557</v>
      </c>
      <c r="D110" s="7" t="s">
        <v>34</v>
      </c>
      <c r="E110" s="7" t="s">
        <v>558</v>
      </c>
      <c r="F110" s="8" t="s">
        <v>548</v>
      </c>
      <c r="G110" s="8" t="s">
        <v>361</v>
      </c>
      <c r="H110" s="9"/>
      <c r="I110" s="8" t="s">
        <v>340</v>
      </c>
      <c r="J110" s="4" t="s">
        <v>291</v>
      </c>
      <c r="K110" s="4" t="s">
        <v>291</v>
      </c>
      <c r="L110" s="10"/>
      <c r="M110" s="10"/>
      <c r="N110" s="10"/>
      <c r="O110" s="10"/>
      <c r="P110" s="10"/>
      <c r="Q110" s="4" t="s">
        <v>292</v>
      </c>
      <c r="R110" s="4" t="s">
        <v>293</v>
      </c>
      <c r="S110" s="10"/>
      <c r="T110" s="10"/>
      <c r="U110" s="10"/>
      <c r="V110" s="10"/>
      <c r="W110" s="10"/>
      <c r="X110" s="7" t="s">
        <v>107</v>
      </c>
      <c r="Y110" s="7" t="s">
        <v>537</v>
      </c>
      <c r="Z110" s="10"/>
      <c r="AA110" s="10"/>
      <c r="AB110" s="10"/>
      <c r="AC110" s="10"/>
      <c r="AD110" s="10"/>
      <c r="AE110" s="10"/>
      <c r="AF110" s="7">
        <v>793.77</v>
      </c>
      <c r="AG110" s="7">
        <v>47.6</v>
      </c>
      <c r="AH110" s="7">
        <v>0</v>
      </c>
      <c r="AI110" s="7">
        <v>0</v>
      </c>
      <c r="AJ110" s="7">
        <v>0</v>
      </c>
      <c r="AK110" s="4">
        <f t="shared" si="2"/>
        <v>364.71000000000004</v>
      </c>
      <c r="AL110" s="7">
        <v>270.18</v>
      </c>
      <c r="AM110" s="7">
        <v>94.53</v>
      </c>
      <c r="AN110" s="7">
        <v>0</v>
      </c>
      <c r="AO110" s="10"/>
      <c r="AP110" s="10"/>
      <c r="AQ110" s="7">
        <v>0</v>
      </c>
      <c r="AR110" s="7">
        <v>7.02</v>
      </c>
      <c r="AS110" s="7">
        <v>187.4</v>
      </c>
      <c r="AT110" s="7">
        <v>26.1</v>
      </c>
      <c r="AU110" s="7">
        <v>0</v>
      </c>
      <c r="AV110" s="7">
        <v>0</v>
      </c>
      <c r="AW110" s="10"/>
      <c r="AX110" s="7">
        <v>27</v>
      </c>
      <c r="AY110" s="7">
        <v>7.8</v>
      </c>
      <c r="AZ110" s="7">
        <v>0</v>
      </c>
      <c r="BA110" s="7">
        <v>71.540000000000006</v>
      </c>
      <c r="BB110" s="4" t="s">
        <v>459</v>
      </c>
      <c r="BC110" s="7"/>
      <c r="BD110" s="10"/>
      <c r="BE110" s="10">
        <v>793.77</v>
      </c>
      <c r="BF110" s="10"/>
      <c r="BG110" s="10"/>
    </row>
    <row r="111" spans="1:59" ht="30">
      <c r="A111" s="4">
        <v>117</v>
      </c>
      <c r="B111" s="7" t="s">
        <v>49</v>
      </c>
      <c r="C111" s="7" t="s">
        <v>207</v>
      </c>
      <c r="D111" s="7" t="s">
        <v>22</v>
      </c>
      <c r="E111" s="7" t="s">
        <v>243</v>
      </c>
      <c r="F111" s="8" t="s">
        <v>469</v>
      </c>
      <c r="G111" s="8" t="s">
        <v>361</v>
      </c>
      <c r="H111" s="9"/>
      <c r="I111" s="8" t="s">
        <v>373</v>
      </c>
      <c r="J111" s="4" t="s">
        <v>291</v>
      </c>
      <c r="K111" s="4" t="s">
        <v>291</v>
      </c>
      <c r="L111" s="10"/>
      <c r="M111" s="10"/>
      <c r="N111" s="10"/>
      <c r="O111" s="10"/>
      <c r="P111" s="10"/>
      <c r="Q111" s="4" t="s">
        <v>292</v>
      </c>
      <c r="R111" s="4" t="s">
        <v>293</v>
      </c>
      <c r="S111" s="10"/>
      <c r="T111" s="10"/>
      <c r="U111" s="10"/>
      <c r="V111" s="10"/>
      <c r="W111" s="10"/>
      <c r="X111" s="7" t="s">
        <v>559</v>
      </c>
      <c r="Y111" s="7" t="s">
        <v>347</v>
      </c>
      <c r="Z111" s="10"/>
      <c r="AA111" s="10"/>
      <c r="AB111" s="10"/>
      <c r="AC111" s="10"/>
      <c r="AD111" s="10"/>
      <c r="AE111" s="10"/>
      <c r="AF111" s="7">
        <v>804.16</v>
      </c>
      <c r="AG111" s="7">
        <v>29.7</v>
      </c>
      <c r="AH111" s="7">
        <v>0</v>
      </c>
      <c r="AI111" s="7">
        <v>0</v>
      </c>
      <c r="AJ111" s="7">
        <v>0</v>
      </c>
      <c r="AK111" s="4">
        <f t="shared" si="2"/>
        <v>238.83999999999997</v>
      </c>
      <c r="AL111" s="7">
        <v>196.64</v>
      </c>
      <c r="AM111" s="7">
        <v>42.2</v>
      </c>
      <c r="AN111" s="7">
        <v>0</v>
      </c>
      <c r="AO111" s="10"/>
      <c r="AP111" s="10"/>
      <c r="AQ111" s="7">
        <v>0</v>
      </c>
      <c r="AR111" s="7">
        <v>7.02</v>
      </c>
      <c r="AS111" s="7">
        <v>187.4</v>
      </c>
      <c r="AT111" s="7">
        <v>26.1</v>
      </c>
      <c r="AU111" s="7">
        <v>0</v>
      </c>
      <c r="AV111" s="7">
        <v>0</v>
      </c>
      <c r="AW111" s="10"/>
      <c r="AX111" s="7">
        <v>16.2</v>
      </c>
      <c r="AY111" s="7">
        <v>7.8</v>
      </c>
      <c r="AZ111" s="7">
        <v>0</v>
      </c>
      <c r="BA111" s="7">
        <v>144.69999999999999</v>
      </c>
      <c r="BB111" s="4" t="s">
        <v>296</v>
      </c>
      <c r="BC111" s="7">
        <v>454</v>
      </c>
      <c r="BD111" s="10"/>
      <c r="BE111" s="10">
        <v>350.16</v>
      </c>
      <c r="BF111" s="10"/>
      <c r="BG111" s="10"/>
    </row>
    <row r="112" spans="1:59" ht="30">
      <c r="A112" s="4">
        <v>118</v>
      </c>
      <c r="B112" s="7" t="s">
        <v>49</v>
      </c>
      <c r="C112" s="7" t="s">
        <v>560</v>
      </c>
      <c r="D112" s="7" t="s">
        <v>34</v>
      </c>
      <c r="E112" s="7" t="s">
        <v>202</v>
      </c>
      <c r="F112" s="8" t="s">
        <v>561</v>
      </c>
      <c r="G112" s="8" t="s">
        <v>350</v>
      </c>
      <c r="H112" s="9"/>
      <c r="I112" s="8" t="s">
        <v>317</v>
      </c>
      <c r="J112" s="4" t="s">
        <v>291</v>
      </c>
      <c r="K112" s="4" t="s">
        <v>291</v>
      </c>
      <c r="L112" s="10"/>
      <c r="M112" s="10"/>
      <c r="N112" s="10"/>
      <c r="O112" s="10"/>
      <c r="P112" s="10"/>
      <c r="Q112" s="4" t="s">
        <v>292</v>
      </c>
      <c r="R112" s="4" t="s">
        <v>293</v>
      </c>
      <c r="S112" s="10"/>
      <c r="T112" s="10"/>
      <c r="U112" s="10"/>
      <c r="V112" s="10"/>
      <c r="W112" s="10"/>
      <c r="X112" s="7" t="s">
        <v>107</v>
      </c>
      <c r="Y112" s="7" t="s">
        <v>347</v>
      </c>
      <c r="Z112" s="10"/>
      <c r="AA112" s="10"/>
      <c r="AB112" s="10"/>
      <c r="AC112" s="10"/>
      <c r="AD112" s="10"/>
      <c r="AE112" s="10"/>
      <c r="AF112" s="7">
        <v>1502.11</v>
      </c>
      <c r="AG112" s="7">
        <v>134.72</v>
      </c>
      <c r="AH112" s="7">
        <v>0</v>
      </c>
      <c r="AI112" s="7">
        <v>0</v>
      </c>
      <c r="AJ112" s="7">
        <v>0</v>
      </c>
      <c r="AK112" s="4">
        <f t="shared" si="2"/>
        <v>582.08000000000004</v>
      </c>
      <c r="AL112" s="7">
        <v>386</v>
      </c>
      <c r="AM112" s="7">
        <v>196.08</v>
      </c>
      <c r="AN112" s="7">
        <v>0</v>
      </c>
      <c r="AO112" s="10"/>
      <c r="AP112" s="10"/>
      <c r="AQ112" s="7">
        <v>0</v>
      </c>
      <c r="AR112" s="7">
        <v>103.4</v>
      </c>
      <c r="AS112" s="7">
        <v>187.4</v>
      </c>
      <c r="AT112" s="7">
        <v>26.1</v>
      </c>
      <c r="AU112" s="7">
        <v>0</v>
      </c>
      <c r="AV112" s="7">
        <v>0</v>
      </c>
      <c r="AW112" s="10"/>
      <c r="AX112" s="7">
        <v>48.6</v>
      </c>
      <c r="AY112" s="7">
        <v>23.4</v>
      </c>
      <c r="AZ112" s="7">
        <v>0</v>
      </c>
      <c r="BA112" s="7">
        <v>232.61</v>
      </c>
      <c r="BB112" s="4" t="s">
        <v>296</v>
      </c>
      <c r="BC112" s="7">
        <v>1086</v>
      </c>
      <c r="BD112" s="10"/>
      <c r="BE112" s="10">
        <v>36.11</v>
      </c>
      <c r="BF112" s="10">
        <v>145</v>
      </c>
      <c r="BG112" s="10">
        <v>235</v>
      </c>
    </row>
    <row r="113" spans="1:59" ht="30">
      <c r="A113" s="4">
        <v>119</v>
      </c>
      <c r="B113" s="7" t="s">
        <v>59</v>
      </c>
      <c r="C113" s="7" t="s">
        <v>562</v>
      </c>
      <c r="D113" s="7" t="s">
        <v>22</v>
      </c>
      <c r="E113" s="7" t="s">
        <v>563</v>
      </c>
      <c r="F113" s="8" t="s">
        <v>548</v>
      </c>
      <c r="G113" s="8" t="s">
        <v>409</v>
      </c>
      <c r="H113" s="9"/>
      <c r="I113" s="8" t="s">
        <v>330</v>
      </c>
      <c r="J113" s="4" t="s">
        <v>291</v>
      </c>
      <c r="K113" s="4" t="s">
        <v>291</v>
      </c>
      <c r="L113" s="10"/>
      <c r="M113" s="10"/>
      <c r="N113" s="10"/>
      <c r="O113" s="10"/>
      <c r="P113" s="10"/>
      <c r="Q113" s="4" t="s">
        <v>292</v>
      </c>
      <c r="R113" s="4" t="s">
        <v>293</v>
      </c>
      <c r="S113" s="10"/>
      <c r="T113" s="10"/>
      <c r="U113" s="10"/>
      <c r="V113" s="10"/>
      <c r="W113" s="10"/>
      <c r="X113" s="7" t="s">
        <v>107</v>
      </c>
      <c r="Y113" s="7" t="s">
        <v>310</v>
      </c>
      <c r="Z113" s="10"/>
      <c r="AA113" s="10"/>
      <c r="AB113" s="10"/>
      <c r="AC113" s="10"/>
      <c r="AD113" s="10"/>
      <c r="AE113" s="10"/>
      <c r="AF113" s="7">
        <v>1709</v>
      </c>
      <c r="AG113" s="7">
        <v>85.22</v>
      </c>
      <c r="AH113" s="7">
        <v>0</v>
      </c>
      <c r="AI113" s="7">
        <v>0</v>
      </c>
      <c r="AJ113" s="7">
        <v>0</v>
      </c>
      <c r="AK113" s="4">
        <f t="shared" si="2"/>
        <v>516.55999999999995</v>
      </c>
      <c r="AL113" s="7">
        <v>482.65</v>
      </c>
      <c r="AM113" s="7">
        <v>33.909999999999997</v>
      </c>
      <c r="AN113" s="7">
        <v>0</v>
      </c>
      <c r="AO113" s="10"/>
      <c r="AP113" s="10"/>
      <c r="AQ113" s="7">
        <v>0</v>
      </c>
      <c r="AR113" s="7">
        <v>103.4</v>
      </c>
      <c r="AS113" s="7">
        <v>187.4</v>
      </c>
      <c r="AT113" s="7">
        <v>26.1</v>
      </c>
      <c r="AU113" s="7">
        <v>0</v>
      </c>
      <c r="AV113" s="7">
        <v>0</v>
      </c>
      <c r="AW113" s="10"/>
      <c r="AX113" s="7">
        <v>32.4</v>
      </c>
      <c r="AY113" s="7">
        <v>15.6</v>
      </c>
      <c r="AZ113" s="7">
        <v>0</v>
      </c>
      <c r="BA113" s="7">
        <v>114.72</v>
      </c>
      <c r="BB113" s="4" t="s">
        <v>296</v>
      </c>
      <c r="BC113" s="7">
        <v>1233</v>
      </c>
      <c r="BD113" s="10"/>
      <c r="BE113" s="10">
        <v>60</v>
      </c>
      <c r="BF113" s="10"/>
      <c r="BG113" s="10"/>
    </row>
    <row r="114" spans="1:59" ht="30">
      <c r="A114" s="4">
        <v>120</v>
      </c>
      <c r="B114" s="7" t="s">
        <v>108</v>
      </c>
      <c r="C114" s="7" t="s">
        <v>564</v>
      </c>
      <c r="D114" s="7" t="s">
        <v>34</v>
      </c>
      <c r="E114" s="7" t="s">
        <v>565</v>
      </c>
      <c r="F114" s="8" t="s">
        <v>566</v>
      </c>
      <c r="G114" s="8" t="s">
        <v>368</v>
      </c>
      <c r="H114" s="9"/>
      <c r="I114" s="8" t="s">
        <v>334</v>
      </c>
      <c r="J114" s="4" t="s">
        <v>291</v>
      </c>
      <c r="K114" s="4" t="s">
        <v>291</v>
      </c>
      <c r="L114" s="10"/>
      <c r="M114" s="10"/>
      <c r="N114" s="10"/>
      <c r="O114" s="10"/>
      <c r="P114" s="10"/>
      <c r="Q114" s="4" t="s">
        <v>292</v>
      </c>
      <c r="R114" s="4" t="s">
        <v>293</v>
      </c>
      <c r="S114" s="10"/>
      <c r="T114" s="10"/>
      <c r="U114" s="10"/>
      <c r="V114" s="10"/>
      <c r="W114" s="10"/>
      <c r="X114" s="7" t="s">
        <v>107</v>
      </c>
      <c r="Y114" s="7" t="s">
        <v>302</v>
      </c>
      <c r="Z114" s="10"/>
      <c r="AA114" s="10"/>
      <c r="AB114" s="10"/>
      <c r="AC114" s="10"/>
      <c r="AD114" s="10"/>
      <c r="AE114" s="10"/>
      <c r="AF114" s="7">
        <v>5049.6099999999997</v>
      </c>
      <c r="AG114" s="7">
        <v>391.22</v>
      </c>
      <c r="AH114" s="7">
        <v>0</v>
      </c>
      <c r="AI114" s="7">
        <v>0</v>
      </c>
      <c r="AJ114" s="7">
        <v>0</v>
      </c>
      <c r="AK114" s="4">
        <f t="shared" si="2"/>
        <v>2179.23</v>
      </c>
      <c r="AL114" s="7">
        <v>2013.05</v>
      </c>
      <c r="AM114" s="7">
        <v>166.18</v>
      </c>
      <c r="AN114" s="7">
        <v>0</v>
      </c>
      <c r="AO114" s="10"/>
      <c r="AP114" s="10"/>
      <c r="AQ114" s="7">
        <v>0</v>
      </c>
      <c r="AR114" s="7">
        <v>103.4</v>
      </c>
      <c r="AS114" s="7">
        <v>95.4</v>
      </c>
      <c r="AT114" s="7">
        <v>26.1</v>
      </c>
      <c r="AU114" s="7">
        <v>0</v>
      </c>
      <c r="AV114" s="7">
        <v>0</v>
      </c>
      <c r="AW114" s="10"/>
      <c r="AX114" s="7">
        <v>264.60000000000002</v>
      </c>
      <c r="AY114" s="7">
        <v>85.8</v>
      </c>
      <c r="AZ114" s="7">
        <v>0</v>
      </c>
      <c r="BA114" s="7">
        <v>511.26</v>
      </c>
      <c r="BB114" s="4" t="s">
        <v>296</v>
      </c>
      <c r="BC114" s="7">
        <v>6264</v>
      </c>
      <c r="BD114" s="10"/>
      <c r="BE114" s="10">
        <v>106.61</v>
      </c>
      <c r="BF114" s="10"/>
      <c r="BG114" s="10"/>
    </row>
    <row r="115" spans="1:59" ht="30">
      <c r="A115" s="4">
        <v>121</v>
      </c>
      <c r="B115" s="7" t="s">
        <v>49</v>
      </c>
      <c r="C115" s="7" t="s">
        <v>207</v>
      </c>
      <c r="D115" s="7" t="s">
        <v>22</v>
      </c>
      <c r="E115" s="7" t="s">
        <v>167</v>
      </c>
      <c r="F115" s="8" t="s">
        <v>469</v>
      </c>
      <c r="G115" s="8" t="s">
        <v>403</v>
      </c>
      <c r="H115" s="9"/>
      <c r="I115" s="8" t="s">
        <v>290</v>
      </c>
      <c r="J115" s="4" t="s">
        <v>291</v>
      </c>
      <c r="K115" s="4" t="s">
        <v>291</v>
      </c>
      <c r="L115" s="10"/>
      <c r="M115" s="10"/>
      <c r="N115" s="10"/>
      <c r="O115" s="10"/>
      <c r="P115" s="10"/>
      <c r="Q115" s="4" t="s">
        <v>292</v>
      </c>
      <c r="R115" s="4" t="s">
        <v>293</v>
      </c>
      <c r="S115" s="10"/>
      <c r="T115" s="10"/>
      <c r="U115" s="10"/>
      <c r="V115" s="10"/>
      <c r="W115" s="10"/>
      <c r="X115" s="7" t="s">
        <v>107</v>
      </c>
      <c r="Y115" s="7" t="s">
        <v>347</v>
      </c>
      <c r="Z115" s="10"/>
      <c r="AA115" s="10"/>
      <c r="AB115" s="10"/>
      <c r="AC115" s="10"/>
      <c r="AD115" s="10"/>
      <c r="AE115" s="10"/>
      <c r="AF115" s="7">
        <v>3089.48</v>
      </c>
      <c r="AG115" s="7">
        <v>139.22</v>
      </c>
      <c r="AH115" s="7">
        <v>0</v>
      </c>
      <c r="AI115" s="7">
        <v>0</v>
      </c>
      <c r="AJ115" s="7">
        <v>0</v>
      </c>
      <c r="AK115" s="4">
        <f t="shared" si="2"/>
        <v>817.19</v>
      </c>
      <c r="AL115" s="7">
        <v>666.36</v>
      </c>
      <c r="AM115" s="7">
        <v>80.72</v>
      </c>
      <c r="AN115" s="7">
        <v>70.11</v>
      </c>
      <c r="AO115" s="10"/>
      <c r="AP115" s="10"/>
      <c r="AQ115" s="7">
        <v>0</v>
      </c>
      <c r="AR115" s="7">
        <v>125.9</v>
      </c>
      <c r="AS115" s="7">
        <v>187.4</v>
      </c>
      <c r="AT115" s="7">
        <v>26.1</v>
      </c>
      <c r="AU115" s="7">
        <v>0</v>
      </c>
      <c r="AV115" s="7">
        <v>0</v>
      </c>
      <c r="AW115" s="10"/>
      <c r="AX115" s="7">
        <v>79.2</v>
      </c>
      <c r="AY115" s="7">
        <v>28.6</v>
      </c>
      <c r="AZ115" s="7">
        <v>0</v>
      </c>
      <c r="BA115" s="7">
        <v>122.17</v>
      </c>
      <c r="BB115" s="4" t="s">
        <v>296</v>
      </c>
      <c r="BC115" s="7">
        <v>2426</v>
      </c>
      <c r="BD115" s="10"/>
      <c r="BE115" s="10">
        <v>663.48</v>
      </c>
      <c r="BF115" s="10"/>
      <c r="BG115" s="10"/>
    </row>
    <row r="116" spans="1:59" ht="30">
      <c r="A116" s="4">
        <v>122</v>
      </c>
      <c r="B116" s="7" t="s">
        <v>208</v>
      </c>
      <c r="C116" s="7" t="s">
        <v>209</v>
      </c>
      <c r="D116" s="7" t="s">
        <v>34</v>
      </c>
      <c r="E116" s="7" t="s">
        <v>567</v>
      </c>
      <c r="F116" s="8" t="s">
        <v>498</v>
      </c>
      <c r="G116" s="8" t="s">
        <v>361</v>
      </c>
      <c r="H116" s="9"/>
      <c r="I116" s="8" t="s">
        <v>309</v>
      </c>
      <c r="J116" s="4" t="s">
        <v>291</v>
      </c>
      <c r="K116" s="4" t="s">
        <v>291</v>
      </c>
      <c r="L116" s="10"/>
      <c r="M116" s="10"/>
      <c r="N116" s="10"/>
      <c r="O116" s="10"/>
      <c r="P116" s="10"/>
      <c r="Q116" s="4" t="s">
        <v>292</v>
      </c>
      <c r="R116" s="4" t="s">
        <v>293</v>
      </c>
      <c r="S116" s="10"/>
      <c r="T116" s="10"/>
      <c r="U116" s="10"/>
      <c r="V116" s="10"/>
      <c r="W116" s="10"/>
      <c r="X116" s="7" t="s">
        <v>294</v>
      </c>
      <c r="Y116" s="7" t="s">
        <v>295</v>
      </c>
      <c r="Z116" s="10"/>
      <c r="AA116" s="10"/>
      <c r="AB116" s="10"/>
      <c r="AC116" s="10"/>
      <c r="AD116" s="10"/>
      <c r="AE116" s="10"/>
      <c r="AF116" s="7">
        <v>2263.48</v>
      </c>
      <c r="AG116" s="7">
        <v>76.400000000000006</v>
      </c>
      <c r="AH116" s="7">
        <v>0</v>
      </c>
      <c r="AI116" s="7">
        <v>0</v>
      </c>
      <c r="AJ116" s="7">
        <v>0</v>
      </c>
      <c r="AK116" s="4">
        <f t="shared" si="2"/>
        <v>284.33</v>
      </c>
      <c r="AL116" s="7">
        <v>247.93</v>
      </c>
      <c r="AM116" s="7">
        <v>36.4</v>
      </c>
      <c r="AN116" s="7">
        <v>0</v>
      </c>
      <c r="AO116" s="10"/>
      <c r="AP116" s="10"/>
      <c r="AQ116" s="7">
        <v>0</v>
      </c>
      <c r="AR116" s="7">
        <v>121.45</v>
      </c>
      <c r="AS116" s="7">
        <v>77.400000000000006</v>
      </c>
      <c r="AT116" s="7">
        <v>26.1</v>
      </c>
      <c r="AU116" s="7">
        <v>0</v>
      </c>
      <c r="AV116" s="7">
        <v>0</v>
      </c>
      <c r="AW116" s="10"/>
      <c r="AX116" s="7">
        <v>43.2</v>
      </c>
      <c r="AY116" s="7">
        <v>18.2</v>
      </c>
      <c r="AZ116" s="7">
        <v>0</v>
      </c>
      <c r="BA116" s="7">
        <v>454.9</v>
      </c>
      <c r="BB116" s="4" t="s">
        <v>296</v>
      </c>
      <c r="BC116" s="7">
        <v>2245</v>
      </c>
      <c r="BD116" s="10"/>
      <c r="BE116" s="10">
        <v>18.48</v>
      </c>
      <c r="BF116" s="10"/>
      <c r="BG116" s="10"/>
    </row>
    <row r="117" spans="1:59" ht="30">
      <c r="A117" s="4">
        <v>123</v>
      </c>
      <c r="B117" s="7" t="s">
        <v>72</v>
      </c>
      <c r="C117" s="7" t="s">
        <v>210</v>
      </c>
      <c r="D117" s="7" t="s">
        <v>22</v>
      </c>
      <c r="E117" s="7" t="s">
        <v>130</v>
      </c>
      <c r="F117" s="8" t="s">
        <v>485</v>
      </c>
      <c r="G117" s="8" t="s">
        <v>543</v>
      </c>
      <c r="H117" s="9"/>
      <c r="I117" s="8" t="s">
        <v>309</v>
      </c>
      <c r="J117" s="4" t="s">
        <v>291</v>
      </c>
      <c r="K117" s="4" t="s">
        <v>291</v>
      </c>
      <c r="L117" s="10"/>
      <c r="M117" s="10"/>
      <c r="N117" s="10"/>
      <c r="O117" s="10"/>
      <c r="P117" s="10"/>
      <c r="Q117" s="4" t="s">
        <v>292</v>
      </c>
      <c r="R117" s="4" t="s">
        <v>293</v>
      </c>
      <c r="S117" s="10"/>
      <c r="T117" s="10"/>
      <c r="U117" s="10"/>
      <c r="V117" s="10"/>
      <c r="W117" s="10"/>
      <c r="X117" s="7" t="s">
        <v>176</v>
      </c>
      <c r="Y117" s="7" t="s">
        <v>347</v>
      </c>
      <c r="Z117" s="10"/>
      <c r="AA117" s="10"/>
      <c r="AB117" s="10"/>
      <c r="AC117" s="10"/>
      <c r="AD117" s="10"/>
      <c r="AE117" s="10"/>
      <c r="AF117" s="7">
        <v>726.17</v>
      </c>
      <c r="AG117" s="7">
        <v>49.5</v>
      </c>
      <c r="AH117" s="7">
        <v>0</v>
      </c>
      <c r="AI117" s="7">
        <v>0</v>
      </c>
      <c r="AJ117" s="7">
        <v>0</v>
      </c>
      <c r="AK117" s="4">
        <f t="shared" si="2"/>
        <v>338.4</v>
      </c>
      <c r="AL117" s="7">
        <v>168.32</v>
      </c>
      <c r="AM117" s="7">
        <v>170.08</v>
      </c>
      <c r="AN117" s="7">
        <v>0</v>
      </c>
      <c r="AO117" s="10"/>
      <c r="AP117" s="10"/>
      <c r="AQ117" s="7">
        <v>0</v>
      </c>
      <c r="AR117" s="7">
        <v>7.02</v>
      </c>
      <c r="AS117" s="7">
        <v>77.400000000000006</v>
      </c>
      <c r="AT117" s="7">
        <v>26.1</v>
      </c>
      <c r="AU117" s="7">
        <v>0</v>
      </c>
      <c r="AV117" s="7">
        <v>0</v>
      </c>
      <c r="AW117" s="10"/>
      <c r="AX117" s="7">
        <v>27</v>
      </c>
      <c r="AY117" s="7">
        <v>13</v>
      </c>
      <c r="AZ117" s="7">
        <v>0</v>
      </c>
      <c r="BA117" s="7">
        <v>96.75</v>
      </c>
      <c r="BB117" s="4" t="s">
        <v>296</v>
      </c>
      <c r="BC117" s="7">
        <v>696</v>
      </c>
      <c r="BD117" s="10"/>
      <c r="BE117" s="10">
        <v>30.17</v>
      </c>
      <c r="BF117" s="10"/>
      <c r="BG117" s="10"/>
    </row>
    <row r="118" spans="1:59" ht="30">
      <c r="A118" s="4">
        <v>124</v>
      </c>
      <c r="B118" s="7" t="s">
        <v>211</v>
      </c>
      <c r="C118" s="7" t="s">
        <v>212</v>
      </c>
      <c r="D118" s="7" t="s">
        <v>22</v>
      </c>
      <c r="E118" s="7" t="s">
        <v>213</v>
      </c>
      <c r="F118" s="8" t="s">
        <v>440</v>
      </c>
      <c r="G118" s="8" t="s">
        <v>491</v>
      </c>
      <c r="H118" s="9"/>
      <c r="I118" s="8" t="s">
        <v>373</v>
      </c>
      <c r="J118" s="4" t="s">
        <v>291</v>
      </c>
      <c r="K118" s="4" t="s">
        <v>291</v>
      </c>
      <c r="L118" s="10"/>
      <c r="M118" s="10"/>
      <c r="N118" s="10"/>
      <c r="O118" s="10"/>
      <c r="P118" s="10"/>
      <c r="Q118" s="4" t="s">
        <v>292</v>
      </c>
      <c r="R118" s="4" t="s">
        <v>293</v>
      </c>
      <c r="S118" s="10"/>
      <c r="T118" s="10"/>
      <c r="U118" s="10"/>
      <c r="V118" s="10"/>
      <c r="W118" s="10"/>
      <c r="X118" s="7" t="s">
        <v>568</v>
      </c>
      <c r="Y118" s="7" t="s">
        <v>347</v>
      </c>
      <c r="Z118" s="10"/>
      <c r="AA118" s="10"/>
      <c r="AB118" s="10"/>
      <c r="AC118" s="10"/>
      <c r="AD118" s="10"/>
      <c r="AE118" s="10"/>
      <c r="AF118" s="7">
        <v>656.93</v>
      </c>
      <c r="AG118" s="7">
        <v>25.02</v>
      </c>
      <c r="AH118" s="7">
        <v>0</v>
      </c>
      <c r="AI118" s="7">
        <v>0</v>
      </c>
      <c r="AJ118" s="7">
        <v>0</v>
      </c>
      <c r="AK118" s="4">
        <f t="shared" si="2"/>
        <v>113.74</v>
      </c>
      <c r="AL118" s="7">
        <v>101.44</v>
      </c>
      <c r="AM118" s="7">
        <v>12.3</v>
      </c>
      <c r="AN118" s="7">
        <v>0</v>
      </c>
      <c r="AO118" s="10"/>
      <c r="AP118" s="10"/>
      <c r="AQ118" s="7">
        <v>0</v>
      </c>
      <c r="AR118" s="7">
        <v>125.9</v>
      </c>
      <c r="AS118" s="7">
        <v>187.4</v>
      </c>
      <c r="AT118" s="7">
        <v>26.1</v>
      </c>
      <c r="AU118" s="7">
        <v>0</v>
      </c>
      <c r="AV118" s="7">
        <v>0</v>
      </c>
      <c r="AW118" s="10"/>
      <c r="AX118" s="7">
        <v>10.8</v>
      </c>
      <c r="AY118" s="7">
        <v>5.2</v>
      </c>
      <c r="AZ118" s="7">
        <v>0</v>
      </c>
      <c r="BA118" s="7">
        <v>126.37</v>
      </c>
      <c r="BB118" s="4" t="s">
        <v>296</v>
      </c>
      <c r="BC118" s="7">
        <v>381</v>
      </c>
      <c r="BD118" s="10"/>
      <c r="BE118" s="10">
        <v>15.93</v>
      </c>
      <c r="BF118" s="10"/>
      <c r="BG118" s="10"/>
    </row>
    <row r="119" spans="1:59" ht="30">
      <c r="A119" s="4">
        <v>125</v>
      </c>
      <c r="B119" s="7" t="s">
        <v>76</v>
      </c>
      <c r="C119" s="7" t="s">
        <v>214</v>
      </c>
      <c r="D119" s="7" t="s">
        <v>22</v>
      </c>
      <c r="E119" s="7" t="s">
        <v>28</v>
      </c>
      <c r="F119" s="8" t="s">
        <v>561</v>
      </c>
      <c r="G119" s="8" t="s">
        <v>469</v>
      </c>
      <c r="H119" s="9"/>
      <c r="I119" s="8" t="s">
        <v>330</v>
      </c>
      <c r="J119" s="4" t="s">
        <v>291</v>
      </c>
      <c r="K119" s="4" t="s">
        <v>291</v>
      </c>
      <c r="L119" s="10"/>
      <c r="M119" s="10"/>
      <c r="N119" s="10"/>
      <c r="O119" s="10"/>
      <c r="P119" s="10"/>
      <c r="Q119" s="4" t="s">
        <v>292</v>
      </c>
      <c r="R119" s="4" t="s">
        <v>293</v>
      </c>
      <c r="S119" s="10"/>
      <c r="T119" s="10"/>
      <c r="U119" s="10"/>
      <c r="V119" s="10"/>
      <c r="W119" s="10"/>
      <c r="X119" s="7" t="s">
        <v>569</v>
      </c>
      <c r="Y119" s="7" t="s">
        <v>315</v>
      </c>
      <c r="Z119" s="10"/>
      <c r="AA119" s="10"/>
      <c r="AB119" s="10"/>
      <c r="AC119" s="10"/>
      <c r="AD119" s="10"/>
      <c r="AE119" s="10"/>
      <c r="AF119" s="7">
        <v>629.34</v>
      </c>
      <c r="AG119" s="7">
        <v>51.2</v>
      </c>
      <c r="AH119" s="7">
        <v>0</v>
      </c>
      <c r="AI119" s="7">
        <v>0</v>
      </c>
      <c r="AJ119" s="7">
        <v>0</v>
      </c>
      <c r="AK119" s="4">
        <f t="shared" si="2"/>
        <v>385.1</v>
      </c>
      <c r="AL119" s="7">
        <v>358.1</v>
      </c>
      <c r="AM119" s="7">
        <v>27</v>
      </c>
      <c r="AN119" s="7">
        <v>0</v>
      </c>
      <c r="AO119" s="10"/>
      <c r="AP119" s="10"/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10"/>
      <c r="AX119" s="7">
        <v>34.200000000000003</v>
      </c>
      <c r="AY119" s="7">
        <v>13</v>
      </c>
      <c r="AZ119" s="7">
        <v>0</v>
      </c>
      <c r="BA119" s="7">
        <v>54.84</v>
      </c>
      <c r="BB119" s="4" t="s">
        <v>296</v>
      </c>
      <c r="BC119" s="7">
        <v>629</v>
      </c>
      <c r="BD119" s="10"/>
      <c r="BE119" s="10">
        <v>0.34</v>
      </c>
      <c r="BF119" s="10"/>
      <c r="BG119" s="10"/>
    </row>
    <row r="120" spans="1:59" ht="30">
      <c r="A120" s="4">
        <v>126</v>
      </c>
      <c r="B120" s="7" t="s">
        <v>108</v>
      </c>
      <c r="C120" s="7" t="s">
        <v>215</v>
      </c>
      <c r="D120" s="7" t="s">
        <v>22</v>
      </c>
      <c r="E120" s="7" t="s">
        <v>216</v>
      </c>
      <c r="F120" s="8" t="s">
        <v>561</v>
      </c>
      <c r="G120" s="8" t="s">
        <v>491</v>
      </c>
      <c r="H120" s="9"/>
      <c r="I120" s="8" t="s">
        <v>322</v>
      </c>
      <c r="J120" s="4" t="s">
        <v>291</v>
      </c>
      <c r="K120" s="4" t="s">
        <v>291</v>
      </c>
      <c r="L120" s="10"/>
      <c r="M120" s="10"/>
      <c r="N120" s="10"/>
      <c r="O120" s="10"/>
      <c r="P120" s="10"/>
      <c r="Q120" s="4" t="s">
        <v>292</v>
      </c>
      <c r="R120" s="4" t="s">
        <v>293</v>
      </c>
      <c r="S120" s="10"/>
      <c r="T120" s="10"/>
      <c r="U120" s="10"/>
      <c r="V120" s="10"/>
      <c r="W120" s="10"/>
      <c r="X120" s="7" t="s">
        <v>411</v>
      </c>
      <c r="Y120" s="7" t="s">
        <v>335</v>
      </c>
      <c r="Z120" s="10"/>
      <c r="AA120" s="10"/>
      <c r="AB120" s="10"/>
      <c r="AC120" s="10"/>
      <c r="AD120" s="10"/>
      <c r="AE120" s="10"/>
      <c r="AF120" s="7">
        <v>1493.32</v>
      </c>
      <c r="AG120" s="7">
        <v>102.5</v>
      </c>
      <c r="AH120" s="7">
        <v>0</v>
      </c>
      <c r="AI120" s="7">
        <v>0</v>
      </c>
      <c r="AJ120" s="7">
        <v>0</v>
      </c>
      <c r="AK120" s="4">
        <f t="shared" si="2"/>
        <v>617.5</v>
      </c>
      <c r="AL120" s="7">
        <v>505.18</v>
      </c>
      <c r="AM120" s="7">
        <v>112.32</v>
      </c>
      <c r="AN120" s="7">
        <v>0</v>
      </c>
      <c r="AO120" s="10"/>
      <c r="AP120" s="10"/>
      <c r="AQ120" s="7">
        <v>0</v>
      </c>
      <c r="AR120" s="7">
        <v>69.2</v>
      </c>
      <c r="AS120" s="7">
        <v>77.400000000000006</v>
      </c>
      <c r="AT120" s="7">
        <v>26.1</v>
      </c>
      <c r="AU120" s="7">
        <v>0</v>
      </c>
      <c r="AV120" s="7">
        <v>0</v>
      </c>
      <c r="AW120" s="10"/>
      <c r="AX120" s="7">
        <v>64.8</v>
      </c>
      <c r="AY120" s="7">
        <v>20.8</v>
      </c>
      <c r="AZ120" s="7">
        <v>0</v>
      </c>
      <c r="BA120" s="7">
        <v>369.42</v>
      </c>
      <c r="BB120" s="4" t="s">
        <v>296</v>
      </c>
      <c r="BC120" s="7">
        <v>1454</v>
      </c>
      <c r="BD120" s="10"/>
      <c r="BE120" s="10">
        <v>39.32</v>
      </c>
      <c r="BF120" s="10">
        <v>368</v>
      </c>
      <c r="BG120" s="10"/>
    </row>
    <row r="121" spans="1:59" ht="30">
      <c r="A121" s="4">
        <v>127</v>
      </c>
      <c r="B121" s="7" t="s">
        <v>217</v>
      </c>
      <c r="C121" s="7" t="s">
        <v>218</v>
      </c>
      <c r="D121" s="7" t="s">
        <v>34</v>
      </c>
      <c r="E121" s="7" t="s">
        <v>570</v>
      </c>
      <c r="F121" s="8" t="s">
        <v>389</v>
      </c>
      <c r="G121" s="8" t="s">
        <v>469</v>
      </c>
      <c r="H121" s="9"/>
      <c r="I121" s="8" t="s">
        <v>373</v>
      </c>
      <c r="J121" s="4" t="s">
        <v>291</v>
      </c>
      <c r="K121" s="4" t="s">
        <v>291</v>
      </c>
      <c r="L121" s="10"/>
      <c r="M121" s="10"/>
      <c r="N121" s="10"/>
      <c r="O121" s="10"/>
      <c r="P121" s="10"/>
      <c r="Q121" s="4" t="s">
        <v>292</v>
      </c>
      <c r="R121" s="4" t="s">
        <v>293</v>
      </c>
      <c r="S121" s="10"/>
      <c r="T121" s="10"/>
      <c r="U121" s="10"/>
      <c r="V121" s="10"/>
      <c r="W121" s="10"/>
      <c r="X121" s="7" t="s">
        <v>192</v>
      </c>
      <c r="Y121" s="7" t="s">
        <v>335</v>
      </c>
      <c r="Z121" s="10"/>
      <c r="AA121" s="10"/>
      <c r="AB121" s="10"/>
      <c r="AC121" s="10"/>
      <c r="AD121" s="10"/>
      <c r="AE121" s="10"/>
      <c r="AF121" s="7">
        <v>1845.43</v>
      </c>
      <c r="AG121" s="7">
        <v>124.1</v>
      </c>
      <c r="AH121" s="7">
        <v>0</v>
      </c>
      <c r="AI121" s="7">
        <v>0</v>
      </c>
      <c r="AJ121" s="7">
        <v>0</v>
      </c>
      <c r="AK121" s="4">
        <f t="shared" si="2"/>
        <v>888.20999999999992</v>
      </c>
      <c r="AL121" s="7">
        <v>817.81</v>
      </c>
      <c r="AM121" s="7">
        <v>70.400000000000006</v>
      </c>
      <c r="AN121" s="7">
        <v>0</v>
      </c>
      <c r="AO121" s="10"/>
      <c r="AP121" s="10"/>
      <c r="AQ121" s="7">
        <v>0</v>
      </c>
      <c r="AR121" s="7">
        <v>69.2</v>
      </c>
      <c r="AS121" s="7">
        <v>77.400000000000006</v>
      </c>
      <c r="AT121" s="7">
        <v>26.1</v>
      </c>
      <c r="AU121" s="7">
        <v>0</v>
      </c>
      <c r="AV121" s="7">
        <v>0</v>
      </c>
      <c r="AW121" s="10"/>
      <c r="AX121" s="7">
        <v>72</v>
      </c>
      <c r="AY121" s="7">
        <v>20.8</v>
      </c>
      <c r="AZ121" s="7">
        <v>0</v>
      </c>
      <c r="BA121" s="7">
        <v>422.02</v>
      </c>
      <c r="BB121" s="4" t="s">
        <v>296</v>
      </c>
      <c r="BC121" s="7">
        <v>1796</v>
      </c>
      <c r="BD121" s="10"/>
      <c r="BE121" s="10">
        <v>49.43</v>
      </c>
      <c r="BF121" s="10">
        <v>419</v>
      </c>
      <c r="BG121" s="10"/>
    </row>
    <row r="122" spans="1:59" ht="30">
      <c r="A122" s="4">
        <v>128</v>
      </c>
      <c r="B122" s="7" t="s">
        <v>49</v>
      </c>
      <c r="C122" s="7" t="s">
        <v>219</v>
      </c>
      <c r="D122" s="7" t="s">
        <v>34</v>
      </c>
      <c r="E122" s="7" t="s">
        <v>155</v>
      </c>
      <c r="F122" s="8" t="s">
        <v>469</v>
      </c>
      <c r="G122" s="8" t="s">
        <v>491</v>
      </c>
      <c r="H122" s="9"/>
      <c r="I122" s="8" t="s">
        <v>330</v>
      </c>
      <c r="J122" s="4" t="s">
        <v>291</v>
      </c>
      <c r="K122" s="4" t="s">
        <v>291</v>
      </c>
      <c r="L122" s="10"/>
      <c r="M122" s="10"/>
      <c r="N122" s="10"/>
      <c r="O122" s="10"/>
      <c r="P122" s="10"/>
      <c r="Q122" s="4" t="s">
        <v>292</v>
      </c>
      <c r="R122" s="4" t="s">
        <v>293</v>
      </c>
      <c r="S122" s="10"/>
      <c r="T122" s="10"/>
      <c r="U122" s="10"/>
      <c r="V122" s="10"/>
      <c r="W122" s="10"/>
      <c r="X122" s="7" t="s">
        <v>294</v>
      </c>
      <c r="Y122" s="7" t="s">
        <v>295</v>
      </c>
      <c r="Z122" s="10"/>
      <c r="AA122" s="10"/>
      <c r="AB122" s="10"/>
      <c r="AC122" s="10"/>
      <c r="AD122" s="10"/>
      <c r="AE122" s="10"/>
      <c r="AF122" s="7">
        <v>1009.19</v>
      </c>
      <c r="AG122" s="7">
        <v>101.3</v>
      </c>
      <c r="AH122" s="7">
        <v>0</v>
      </c>
      <c r="AI122" s="7">
        <v>0</v>
      </c>
      <c r="AJ122" s="7">
        <v>0</v>
      </c>
      <c r="AK122" s="4">
        <f t="shared" si="2"/>
        <v>639.68999999999994</v>
      </c>
      <c r="AL122" s="7">
        <v>560.89</v>
      </c>
      <c r="AM122" s="7">
        <v>78.8</v>
      </c>
      <c r="AN122" s="7">
        <v>0</v>
      </c>
      <c r="AO122" s="10"/>
      <c r="AP122" s="10"/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10"/>
      <c r="AX122" s="7">
        <v>70.2</v>
      </c>
      <c r="AY122" s="7">
        <v>18.2</v>
      </c>
      <c r="AZ122" s="7">
        <v>0</v>
      </c>
      <c r="BA122" s="7">
        <v>52.4</v>
      </c>
      <c r="BB122" s="4" t="s">
        <v>296</v>
      </c>
      <c r="BC122" s="7"/>
      <c r="BD122" s="10"/>
      <c r="BE122" s="10"/>
      <c r="BF122" s="10"/>
      <c r="BG122" s="10"/>
    </row>
    <row r="123" spans="1:59" ht="30">
      <c r="A123" s="4">
        <v>129</v>
      </c>
      <c r="B123" s="7" t="s">
        <v>220</v>
      </c>
      <c r="C123" s="7" t="s">
        <v>221</v>
      </c>
      <c r="D123" s="7" t="s">
        <v>34</v>
      </c>
      <c r="E123" s="7" t="s">
        <v>222</v>
      </c>
      <c r="F123" s="8" t="s">
        <v>451</v>
      </c>
      <c r="G123" s="8" t="s">
        <v>548</v>
      </c>
      <c r="H123" s="9"/>
      <c r="I123" s="8" t="s">
        <v>309</v>
      </c>
      <c r="J123" s="4" t="s">
        <v>291</v>
      </c>
      <c r="K123" s="4" t="s">
        <v>291</v>
      </c>
      <c r="L123" s="10"/>
      <c r="M123" s="10"/>
      <c r="N123" s="10"/>
      <c r="O123" s="10"/>
      <c r="P123" s="10"/>
      <c r="Q123" s="4" t="s">
        <v>292</v>
      </c>
      <c r="R123" s="4" t="s">
        <v>293</v>
      </c>
      <c r="S123" s="10"/>
      <c r="T123" s="10"/>
      <c r="U123" s="10"/>
      <c r="V123" s="10"/>
      <c r="W123" s="10"/>
      <c r="X123" s="7" t="s">
        <v>318</v>
      </c>
      <c r="Y123" s="7" t="s">
        <v>351</v>
      </c>
      <c r="Z123" s="10"/>
      <c r="AA123" s="10"/>
      <c r="AB123" s="10"/>
      <c r="AC123" s="10"/>
      <c r="AD123" s="10"/>
      <c r="AE123" s="10"/>
      <c r="AF123" s="7">
        <v>821.21</v>
      </c>
      <c r="AG123" s="7">
        <v>76.099999999999994</v>
      </c>
      <c r="AH123" s="7">
        <v>0</v>
      </c>
      <c r="AI123" s="7">
        <v>0</v>
      </c>
      <c r="AJ123" s="7">
        <v>0</v>
      </c>
      <c r="AK123" s="4">
        <f t="shared" si="2"/>
        <v>557.01</v>
      </c>
      <c r="AL123" s="7">
        <v>497.7</v>
      </c>
      <c r="AM123" s="7">
        <v>59.31</v>
      </c>
      <c r="AN123" s="7">
        <v>0</v>
      </c>
      <c r="AO123" s="10"/>
      <c r="AP123" s="10"/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10"/>
      <c r="AX123" s="7">
        <v>43.2</v>
      </c>
      <c r="AY123" s="7">
        <v>10.4</v>
      </c>
      <c r="AZ123" s="7">
        <v>0</v>
      </c>
      <c r="BA123" s="7">
        <v>61.7</v>
      </c>
      <c r="BB123" s="4" t="s">
        <v>296</v>
      </c>
      <c r="BC123" s="7">
        <v>512</v>
      </c>
      <c r="BD123" s="10"/>
      <c r="BE123" s="10">
        <v>309.20999999999998</v>
      </c>
      <c r="BF123" s="10"/>
      <c r="BG123" s="10"/>
    </row>
    <row r="124" spans="1:59" ht="30">
      <c r="A124" s="4">
        <v>130</v>
      </c>
      <c r="B124" s="7" t="s">
        <v>223</v>
      </c>
      <c r="C124" s="7" t="s">
        <v>224</v>
      </c>
      <c r="D124" s="7" t="s">
        <v>34</v>
      </c>
      <c r="E124" s="7" t="s">
        <v>225</v>
      </c>
      <c r="F124" s="8" t="s">
        <v>548</v>
      </c>
      <c r="G124" s="8" t="s">
        <v>543</v>
      </c>
      <c r="H124" s="9"/>
      <c r="I124" s="8" t="s">
        <v>373</v>
      </c>
      <c r="J124" s="4" t="s">
        <v>291</v>
      </c>
      <c r="K124" s="4" t="s">
        <v>291</v>
      </c>
      <c r="L124" s="10"/>
      <c r="M124" s="10"/>
      <c r="N124" s="10"/>
      <c r="O124" s="10"/>
      <c r="P124" s="10"/>
      <c r="Q124" s="4" t="s">
        <v>292</v>
      </c>
      <c r="R124" s="4" t="s">
        <v>293</v>
      </c>
      <c r="S124" s="10"/>
      <c r="T124" s="10"/>
      <c r="U124" s="10"/>
      <c r="V124" s="10"/>
      <c r="W124" s="10"/>
      <c r="X124" s="7" t="s">
        <v>192</v>
      </c>
      <c r="Y124" s="7" t="s">
        <v>335</v>
      </c>
      <c r="Z124" s="10"/>
      <c r="AA124" s="10"/>
      <c r="AB124" s="10"/>
      <c r="AC124" s="10"/>
      <c r="AD124" s="10"/>
      <c r="AE124" s="10"/>
      <c r="AF124" s="7">
        <v>1314.52</v>
      </c>
      <c r="AG124" s="7">
        <v>115.7</v>
      </c>
      <c r="AH124" s="7">
        <v>0</v>
      </c>
      <c r="AI124" s="7">
        <v>0</v>
      </c>
      <c r="AJ124" s="7">
        <v>0</v>
      </c>
      <c r="AK124" s="4">
        <f t="shared" ref="AK124:AK187" si="3">SUM(AL124:AN124)</f>
        <v>824.06000000000006</v>
      </c>
      <c r="AL124" s="7">
        <v>739.34</v>
      </c>
      <c r="AM124" s="7">
        <v>84.72</v>
      </c>
      <c r="AN124" s="7">
        <v>0</v>
      </c>
      <c r="AO124" s="10"/>
      <c r="AP124" s="10"/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10"/>
      <c r="AX124" s="7">
        <v>79.2</v>
      </c>
      <c r="AY124" s="7">
        <v>20.8</v>
      </c>
      <c r="AZ124" s="7">
        <v>0</v>
      </c>
      <c r="BA124" s="7">
        <v>129.16</v>
      </c>
      <c r="BB124" s="4" t="s">
        <v>296</v>
      </c>
      <c r="BC124" s="7">
        <v>910</v>
      </c>
      <c r="BD124" s="10"/>
      <c r="BE124" s="10">
        <v>404.52</v>
      </c>
      <c r="BF124" s="10"/>
      <c r="BG124" s="10"/>
    </row>
    <row r="125" spans="1:59" ht="30">
      <c r="A125" s="4">
        <v>131</v>
      </c>
      <c r="B125" s="7" t="s">
        <v>47</v>
      </c>
      <c r="C125" s="7" t="s">
        <v>226</v>
      </c>
      <c r="D125" s="7" t="s">
        <v>22</v>
      </c>
      <c r="E125" s="7" t="s">
        <v>175</v>
      </c>
      <c r="F125" s="8">
        <v>20171117</v>
      </c>
      <c r="G125" s="8" t="s">
        <v>566</v>
      </c>
      <c r="H125" s="9"/>
      <c r="I125" s="8" t="s">
        <v>317</v>
      </c>
      <c r="J125" s="4" t="s">
        <v>291</v>
      </c>
      <c r="K125" s="4" t="s">
        <v>291</v>
      </c>
      <c r="L125" s="10"/>
      <c r="M125" s="10"/>
      <c r="N125" s="10"/>
      <c r="O125" s="10"/>
      <c r="P125" s="10"/>
      <c r="Q125" s="4" t="s">
        <v>292</v>
      </c>
      <c r="R125" s="4" t="s">
        <v>293</v>
      </c>
      <c r="S125" s="10"/>
      <c r="T125" s="10"/>
      <c r="U125" s="10"/>
      <c r="V125" s="10"/>
      <c r="W125" s="10"/>
      <c r="X125" s="7" t="s">
        <v>176</v>
      </c>
      <c r="Y125" s="7" t="s">
        <v>528</v>
      </c>
      <c r="Z125" s="10"/>
      <c r="AA125" s="10"/>
      <c r="AB125" s="10"/>
      <c r="AC125" s="10"/>
      <c r="AD125" s="10"/>
      <c r="AE125" s="10"/>
      <c r="AF125" s="7">
        <v>1116.26</v>
      </c>
      <c r="AG125" s="7">
        <v>112.22</v>
      </c>
      <c r="AH125" s="7">
        <v>0</v>
      </c>
      <c r="AI125" s="7">
        <v>0</v>
      </c>
      <c r="AJ125" s="7">
        <v>0</v>
      </c>
      <c r="AK125" s="4">
        <f t="shared" si="3"/>
        <v>433.59000000000003</v>
      </c>
      <c r="AL125" s="7">
        <v>321.61</v>
      </c>
      <c r="AM125" s="7">
        <v>111.98</v>
      </c>
      <c r="AN125" s="7">
        <v>0</v>
      </c>
      <c r="AO125" s="10"/>
      <c r="AP125" s="10"/>
      <c r="AQ125" s="7">
        <v>0</v>
      </c>
      <c r="AR125" s="7">
        <v>103.4</v>
      </c>
      <c r="AS125" s="7">
        <v>0</v>
      </c>
      <c r="AT125" s="7">
        <v>78.3</v>
      </c>
      <c r="AU125" s="7">
        <v>0</v>
      </c>
      <c r="AV125" s="7">
        <v>0</v>
      </c>
      <c r="AW125" s="10"/>
      <c r="AX125" s="7">
        <v>82.8</v>
      </c>
      <c r="AY125" s="7">
        <v>18.2</v>
      </c>
      <c r="AZ125" s="7">
        <v>0</v>
      </c>
      <c r="BA125" s="7">
        <v>160.35</v>
      </c>
      <c r="BB125" s="4" t="s">
        <v>296</v>
      </c>
      <c r="BC125" s="7">
        <v>756</v>
      </c>
      <c r="BD125" s="10"/>
      <c r="BE125" s="10">
        <v>360.26</v>
      </c>
      <c r="BF125" s="10"/>
      <c r="BG125" s="10"/>
    </row>
    <row r="126" spans="1:59" ht="30">
      <c r="A126" s="4">
        <v>132</v>
      </c>
      <c r="B126" s="7" t="s">
        <v>227</v>
      </c>
      <c r="C126" s="7" t="s">
        <v>228</v>
      </c>
      <c r="D126" s="7" t="s">
        <v>34</v>
      </c>
      <c r="E126" s="7" t="s">
        <v>85</v>
      </c>
      <c r="F126" s="8" t="s">
        <v>566</v>
      </c>
      <c r="G126" s="8" t="s">
        <v>498</v>
      </c>
      <c r="H126" s="9"/>
      <c r="I126" s="8" t="s">
        <v>309</v>
      </c>
      <c r="J126" s="4" t="s">
        <v>291</v>
      </c>
      <c r="K126" s="4" t="s">
        <v>291</v>
      </c>
      <c r="L126" s="10"/>
      <c r="M126" s="10"/>
      <c r="N126" s="10"/>
      <c r="O126" s="10"/>
      <c r="P126" s="10"/>
      <c r="Q126" s="4" t="s">
        <v>292</v>
      </c>
      <c r="R126" s="4" t="s">
        <v>293</v>
      </c>
      <c r="S126" s="10"/>
      <c r="T126" s="10"/>
      <c r="U126" s="10"/>
      <c r="V126" s="10"/>
      <c r="W126" s="10"/>
      <c r="X126" s="7" t="s">
        <v>164</v>
      </c>
      <c r="Y126" s="7" t="s">
        <v>391</v>
      </c>
      <c r="Z126" s="10"/>
      <c r="AA126" s="10"/>
      <c r="AB126" s="10"/>
      <c r="AC126" s="10"/>
      <c r="AD126" s="10"/>
      <c r="AE126" s="10"/>
      <c r="AF126" s="7">
        <v>1003.2</v>
      </c>
      <c r="AG126" s="7">
        <v>80.900000000000006</v>
      </c>
      <c r="AH126" s="7">
        <v>36.18</v>
      </c>
      <c r="AI126" s="7">
        <v>0</v>
      </c>
      <c r="AJ126" s="7">
        <v>0</v>
      </c>
      <c r="AK126" s="4">
        <f t="shared" si="3"/>
        <v>502.24</v>
      </c>
      <c r="AL126" s="7">
        <v>429.2</v>
      </c>
      <c r="AM126" s="7">
        <v>73.040000000000006</v>
      </c>
      <c r="AN126" s="7">
        <v>0</v>
      </c>
      <c r="AO126" s="10"/>
      <c r="AP126" s="10"/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10"/>
      <c r="AX126" s="7">
        <v>57.6</v>
      </c>
      <c r="AY126" s="7">
        <v>20.8</v>
      </c>
      <c r="AZ126" s="7">
        <v>0</v>
      </c>
      <c r="BA126" s="7">
        <v>77.459999999999994</v>
      </c>
      <c r="BB126" s="4" t="s">
        <v>296</v>
      </c>
      <c r="BC126" s="7">
        <v>1003.2</v>
      </c>
      <c r="BD126" s="10"/>
      <c r="BE126" s="10">
        <v>324.2</v>
      </c>
      <c r="BF126" s="10"/>
      <c r="BG126" s="10"/>
    </row>
    <row r="127" spans="1:59" ht="30">
      <c r="A127" s="4">
        <v>133</v>
      </c>
      <c r="B127" s="7" t="s">
        <v>229</v>
      </c>
      <c r="C127" s="7" t="s">
        <v>230</v>
      </c>
      <c r="D127" s="7" t="s">
        <v>34</v>
      </c>
      <c r="E127" s="7" t="s">
        <v>184</v>
      </c>
      <c r="F127" s="8" t="s">
        <v>469</v>
      </c>
      <c r="G127" s="8" t="s">
        <v>368</v>
      </c>
      <c r="H127" s="9"/>
      <c r="I127" s="8" t="s">
        <v>309</v>
      </c>
      <c r="J127" s="4" t="s">
        <v>291</v>
      </c>
      <c r="K127" s="4" t="s">
        <v>291</v>
      </c>
      <c r="L127" s="10"/>
      <c r="M127" s="10"/>
      <c r="N127" s="10"/>
      <c r="O127" s="10"/>
      <c r="P127" s="10"/>
      <c r="Q127" s="4" t="s">
        <v>292</v>
      </c>
      <c r="R127" s="4" t="s">
        <v>293</v>
      </c>
      <c r="S127" s="10"/>
      <c r="T127" s="10"/>
      <c r="U127" s="10"/>
      <c r="V127" s="10"/>
      <c r="W127" s="10"/>
      <c r="X127" s="7" t="s">
        <v>192</v>
      </c>
      <c r="Y127" s="7" t="s">
        <v>377</v>
      </c>
      <c r="Z127" s="10"/>
      <c r="AA127" s="10"/>
      <c r="AB127" s="10"/>
      <c r="AC127" s="10"/>
      <c r="AD127" s="10"/>
      <c r="AE127" s="10"/>
      <c r="AF127" s="7">
        <v>770.04</v>
      </c>
      <c r="AG127" s="7">
        <v>80.900000000000006</v>
      </c>
      <c r="AH127" s="7">
        <v>0</v>
      </c>
      <c r="AI127" s="7">
        <v>0</v>
      </c>
      <c r="AJ127" s="7">
        <v>0</v>
      </c>
      <c r="AK127" s="4">
        <f t="shared" si="3"/>
        <v>444.24</v>
      </c>
      <c r="AL127" s="7">
        <v>425.64</v>
      </c>
      <c r="AM127" s="7">
        <v>18.600000000000001</v>
      </c>
      <c r="AN127" s="7">
        <v>0</v>
      </c>
      <c r="AO127" s="10"/>
      <c r="AP127" s="10"/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10"/>
      <c r="AX127" s="7">
        <v>54</v>
      </c>
      <c r="AY127" s="7">
        <v>15.6</v>
      </c>
      <c r="AZ127" s="7">
        <v>0</v>
      </c>
      <c r="BA127" s="7">
        <v>66.099999999999994</v>
      </c>
      <c r="BB127" s="4" t="s">
        <v>296</v>
      </c>
      <c r="BC127" s="7">
        <v>753</v>
      </c>
      <c r="BD127" s="10"/>
      <c r="BE127" s="10">
        <v>17.04</v>
      </c>
      <c r="BF127" s="10"/>
      <c r="BG127" s="10"/>
    </row>
    <row r="128" spans="1:59" ht="30">
      <c r="A128" s="4">
        <v>134</v>
      </c>
      <c r="B128" s="7" t="s">
        <v>231</v>
      </c>
      <c r="C128" s="7" t="s">
        <v>232</v>
      </c>
      <c r="D128" s="7" t="s">
        <v>34</v>
      </c>
      <c r="E128" s="7" t="s">
        <v>138</v>
      </c>
      <c r="F128" s="8" t="s">
        <v>566</v>
      </c>
      <c r="G128" s="8" t="s">
        <v>368</v>
      </c>
      <c r="H128" s="9"/>
      <c r="I128" s="8" t="s">
        <v>300</v>
      </c>
      <c r="J128" s="4" t="s">
        <v>291</v>
      </c>
      <c r="K128" s="4" t="s">
        <v>291</v>
      </c>
      <c r="L128" s="10"/>
      <c r="M128" s="10"/>
      <c r="N128" s="10"/>
      <c r="O128" s="10"/>
      <c r="P128" s="10"/>
      <c r="Q128" s="4" t="s">
        <v>292</v>
      </c>
      <c r="R128" s="4" t="s">
        <v>293</v>
      </c>
      <c r="S128" s="10"/>
      <c r="T128" s="10"/>
      <c r="U128" s="10"/>
      <c r="V128" s="10"/>
      <c r="W128" s="10"/>
      <c r="X128" s="7" t="s">
        <v>318</v>
      </c>
      <c r="Y128" s="7" t="s">
        <v>295</v>
      </c>
      <c r="Z128" s="10"/>
      <c r="AA128" s="10"/>
      <c r="AB128" s="10"/>
      <c r="AC128" s="10"/>
      <c r="AD128" s="10"/>
      <c r="AE128" s="10"/>
      <c r="AF128" s="7">
        <v>1034.43</v>
      </c>
      <c r="AG128" s="7">
        <v>96.2</v>
      </c>
      <c r="AH128" s="7">
        <v>0</v>
      </c>
      <c r="AI128" s="7">
        <v>0</v>
      </c>
      <c r="AJ128" s="7">
        <v>0</v>
      </c>
      <c r="AK128" s="4">
        <f t="shared" si="3"/>
        <v>539.39</v>
      </c>
      <c r="AL128" s="7">
        <v>495.61</v>
      </c>
      <c r="AM128" s="7">
        <v>43.78</v>
      </c>
      <c r="AN128" s="7">
        <v>0</v>
      </c>
      <c r="AO128" s="10"/>
      <c r="AP128" s="10"/>
      <c r="AQ128" s="7">
        <v>0</v>
      </c>
      <c r="AR128" s="7">
        <v>7.02</v>
      </c>
      <c r="AS128" s="7">
        <v>77.400000000000006</v>
      </c>
      <c r="AT128" s="7">
        <v>26.1</v>
      </c>
      <c r="AU128" s="7">
        <v>0</v>
      </c>
      <c r="AV128" s="7">
        <v>0</v>
      </c>
      <c r="AW128" s="10"/>
      <c r="AX128" s="7">
        <v>50.4</v>
      </c>
      <c r="AY128" s="7">
        <v>18.2</v>
      </c>
      <c r="AZ128" s="7">
        <v>0</v>
      </c>
      <c r="BA128" s="7">
        <v>92.32</v>
      </c>
      <c r="BB128" s="4" t="s">
        <v>296</v>
      </c>
      <c r="BC128" s="7">
        <v>695</v>
      </c>
      <c r="BD128" s="10"/>
      <c r="BE128" s="10">
        <v>339.43</v>
      </c>
      <c r="BF128" s="10"/>
      <c r="BG128" s="10"/>
    </row>
    <row r="129" spans="1:59" ht="30">
      <c r="A129" s="4">
        <v>135</v>
      </c>
      <c r="B129" s="7" t="s">
        <v>227</v>
      </c>
      <c r="C129" s="7" t="s">
        <v>233</v>
      </c>
      <c r="D129" s="7" t="s">
        <v>34</v>
      </c>
      <c r="E129" s="7" t="s">
        <v>128</v>
      </c>
      <c r="F129" s="8" t="s">
        <v>526</v>
      </c>
      <c r="G129" s="8" t="s">
        <v>469</v>
      </c>
      <c r="H129" s="9"/>
      <c r="I129" s="8" t="s">
        <v>369</v>
      </c>
      <c r="J129" s="4" t="s">
        <v>291</v>
      </c>
      <c r="K129" s="4" t="s">
        <v>291</v>
      </c>
      <c r="L129" s="10"/>
      <c r="M129" s="10"/>
      <c r="N129" s="10"/>
      <c r="O129" s="10"/>
      <c r="P129" s="10"/>
      <c r="Q129" s="4" t="s">
        <v>292</v>
      </c>
      <c r="R129" s="4" t="s">
        <v>293</v>
      </c>
      <c r="S129" s="10"/>
      <c r="T129" s="10"/>
      <c r="U129" s="10"/>
      <c r="V129" s="10"/>
      <c r="W129" s="10"/>
      <c r="X129" s="7" t="s">
        <v>463</v>
      </c>
      <c r="Y129" s="7" t="s">
        <v>335</v>
      </c>
      <c r="Z129" s="10"/>
      <c r="AA129" s="10"/>
      <c r="AB129" s="10"/>
      <c r="AC129" s="10"/>
      <c r="AD129" s="10"/>
      <c r="AE129" s="10"/>
      <c r="AF129" s="7">
        <v>600</v>
      </c>
      <c r="AG129" s="7">
        <v>54.5</v>
      </c>
      <c r="AH129" s="7">
        <v>0</v>
      </c>
      <c r="AI129" s="7">
        <v>0</v>
      </c>
      <c r="AJ129" s="7">
        <v>0</v>
      </c>
      <c r="AK129" s="4">
        <f t="shared" si="3"/>
        <v>273.3</v>
      </c>
      <c r="AL129" s="7">
        <v>265.7</v>
      </c>
      <c r="AM129" s="7">
        <v>7.6</v>
      </c>
      <c r="AN129" s="7">
        <v>0</v>
      </c>
      <c r="AO129" s="10"/>
      <c r="AP129" s="10"/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10"/>
      <c r="AX129" s="7">
        <v>28.8</v>
      </c>
      <c r="AY129" s="7">
        <v>10.4</v>
      </c>
      <c r="AZ129" s="7">
        <v>0</v>
      </c>
      <c r="BA129" s="7">
        <v>160.19999999999999</v>
      </c>
      <c r="BB129" s="4" t="s">
        <v>296</v>
      </c>
      <c r="BC129" s="7">
        <v>327</v>
      </c>
      <c r="BD129" s="10"/>
      <c r="BE129" s="10">
        <v>273</v>
      </c>
      <c r="BF129" s="10"/>
      <c r="BG129" s="10"/>
    </row>
    <row r="130" spans="1:59" ht="30">
      <c r="A130" s="4">
        <v>136</v>
      </c>
      <c r="B130" s="7" t="s">
        <v>59</v>
      </c>
      <c r="C130" s="7" t="s">
        <v>234</v>
      </c>
      <c r="D130" s="7" t="s">
        <v>34</v>
      </c>
      <c r="E130" s="7" t="s">
        <v>151</v>
      </c>
      <c r="F130" s="8" t="s">
        <v>548</v>
      </c>
      <c r="G130" s="8" t="s">
        <v>403</v>
      </c>
      <c r="H130" s="9"/>
      <c r="I130" s="8" t="s">
        <v>314</v>
      </c>
      <c r="J130" s="4" t="s">
        <v>291</v>
      </c>
      <c r="K130" s="4" t="s">
        <v>291</v>
      </c>
      <c r="L130" s="10"/>
      <c r="M130" s="10"/>
      <c r="N130" s="10"/>
      <c r="O130" s="10"/>
      <c r="P130" s="10"/>
      <c r="Q130" s="4" t="s">
        <v>292</v>
      </c>
      <c r="R130" s="4" t="s">
        <v>293</v>
      </c>
      <c r="S130" s="10"/>
      <c r="T130" s="10"/>
      <c r="U130" s="10"/>
      <c r="V130" s="10"/>
      <c r="W130" s="10"/>
      <c r="X130" s="7" t="s">
        <v>107</v>
      </c>
      <c r="Y130" s="7" t="s">
        <v>537</v>
      </c>
      <c r="Z130" s="10"/>
      <c r="AA130" s="10"/>
      <c r="AB130" s="10"/>
      <c r="AC130" s="10"/>
      <c r="AD130" s="10"/>
      <c r="AE130" s="10"/>
      <c r="AF130" s="7">
        <v>2576.77</v>
      </c>
      <c r="AG130" s="7">
        <v>172.62</v>
      </c>
      <c r="AH130" s="7">
        <v>0</v>
      </c>
      <c r="AI130" s="7">
        <v>0</v>
      </c>
      <c r="AJ130" s="7">
        <v>0</v>
      </c>
      <c r="AK130" s="4">
        <f t="shared" si="3"/>
        <v>1096.3600000000001</v>
      </c>
      <c r="AL130" s="7">
        <v>954.7</v>
      </c>
      <c r="AM130" s="7">
        <v>141.66</v>
      </c>
      <c r="AN130" s="7">
        <v>0</v>
      </c>
      <c r="AO130" s="10"/>
      <c r="AP130" s="10"/>
      <c r="AQ130" s="7">
        <v>0</v>
      </c>
      <c r="AR130" s="7">
        <v>103.4</v>
      </c>
      <c r="AS130" s="7">
        <v>95.4</v>
      </c>
      <c r="AT130" s="7">
        <v>26.1</v>
      </c>
      <c r="AU130" s="7">
        <v>0</v>
      </c>
      <c r="AV130" s="7">
        <v>0</v>
      </c>
      <c r="AW130" s="10"/>
      <c r="AX130" s="7">
        <v>126</v>
      </c>
      <c r="AY130" s="7">
        <v>36.4</v>
      </c>
      <c r="AZ130" s="7">
        <v>0</v>
      </c>
      <c r="BA130" s="7">
        <v>190.49</v>
      </c>
      <c r="BB130" s="4" t="s">
        <v>296</v>
      </c>
      <c r="BC130" s="7">
        <v>2491</v>
      </c>
      <c r="BD130" s="10"/>
      <c r="BE130" s="10">
        <v>85.77</v>
      </c>
      <c r="BF130" s="10"/>
      <c r="BG130" s="10"/>
    </row>
    <row r="131" spans="1:59" ht="30">
      <c r="A131" s="4">
        <v>137</v>
      </c>
      <c r="B131" s="7" t="s">
        <v>88</v>
      </c>
      <c r="C131" s="7" t="s">
        <v>235</v>
      </c>
      <c r="D131" s="7" t="s">
        <v>22</v>
      </c>
      <c r="E131" s="7" t="s">
        <v>166</v>
      </c>
      <c r="F131" s="8" t="s">
        <v>450</v>
      </c>
      <c r="G131" s="8" t="s">
        <v>491</v>
      </c>
      <c r="H131" s="9"/>
      <c r="I131" s="8" t="s">
        <v>571</v>
      </c>
      <c r="J131" s="4" t="s">
        <v>291</v>
      </c>
      <c r="K131" s="4" t="s">
        <v>291</v>
      </c>
      <c r="L131" s="10"/>
      <c r="M131" s="10"/>
      <c r="N131" s="10"/>
      <c r="O131" s="10"/>
      <c r="P131" s="10"/>
      <c r="Q131" s="4" t="s">
        <v>292</v>
      </c>
      <c r="R131" s="4" t="s">
        <v>293</v>
      </c>
      <c r="S131" s="10"/>
      <c r="T131" s="10"/>
      <c r="U131" s="10"/>
      <c r="V131" s="10"/>
      <c r="W131" s="10"/>
      <c r="X131" s="7" t="s">
        <v>341</v>
      </c>
      <c r="Y131" s="7" t="s">
        <v>342</v>
      </c>
      <c r="Z131" s="10"/>
      <c r="AA131" s="10"/>
      <c r="AB131" s="10"/>
      <c r="AC131" s="10"/>
      <c r="AD131" s="10"/>
      <c r="AE131" s="10"/>
      <c r="AF131" s="7">
        <v>1230.07</v>
      </c>
      <c r="AG131" s="7">
        <v>96.02</v>
      </c>
      <c r="AH131" s="7">
        <v>0</v>
      </c>
      <c r="AI131" s="7">
        <v>0</v>
      </c>
      <c r="AJ131" s="7">
        <v>0</v>
      </c>
      <c r="AK131" s="4">
        <f t="shared" si="3"/>
        <v>617.90000000000009</v>
      </c>
      <c r="AL131" s="7">
        <v>487.57</v>
      </c>
      <c r="AM131" s="7">
        <v>59.39</v>
      </c>
      <c r="AN131" s="7">
        <v>70.94</v>
      </c>
      <c r="AO131" s="10"/>
      <c r="AP131" s="10"/>
      <c r="AQ131" s="7">
        <v>0</v>
      </c>
      <c r="AR131" s="7">
        <v>125.9</v>
      </c>
      <c r="AS131" s="7">
        <v>187.4</v>
      </c>
      <c r="AT131" s="7">
        <v>26.1</v>
      </c>
      <c r="AU131" s="7">
        <v>0</v>
      </c>
      <c r="AV131" s="7">
        <v>0</v>
      </c>
      <c r="AW131" s="10"/>
      <c r="AX131" s="7">
        <v>30.6</v>
      </c>
      <c r="AY131" s="7">
        <v>13</v>
      </c>
      <c r="AZ131" s="7">
        <v>0</v>
      </c>
      <c r="BA131" s="7">
        <v>42.15</v>
      </c>
      <c r="BB131" s="4" t="s">
        <v>296</v>
      </c>
      <c r="BC131" s="7">
        <v>1174</v>
      </c>
      <c r="BD131" s="10"/>
      <c r="BE131" s="10">
        <v>56.07</v>
      </c>
      <c r="BF131" s="10"/>
      <c r="BG131" s="10"/>
    </row>
    <row r="132" spans="1:59" ht="30">
      <c r="A132" s="4">
        <v>138</v>
      </c>
      <c r="B132" s="7" t="s">
        <v>217</v>
      </c>
      <c r="C132" s="7" t="s">
        <v>236</v>
      </c>
      <c r="D132" s="7" t="s">
        <v>22</v>
      </c>
      <c r="E132" s="7" t="s">
        <v>237</v>
      </c>
      <c r="F132" s="8" t="s">
        <v>548</v>
      </c>
      <c r="G132" s="8" t="s">
        <v>491</v>
      </c>
      <c r="H132" s="9"/>
      <c r="I132" s="8" t="s">
        <v>309</v>
      </c>
      <c r="J132" s="4" t="s">
        <v>291</v>
      </c>
      <c r="K132" s="4" t="s">
        <v>291</v>
      </c>
      <c r="L132" s="10"/>
      <c r="M132" s="10"/>
      <c r="N132" s="10"/>
      <c r="O132" s="10"/>
      <c r="P132" s="10"/>
      <c r="Q132" s="4" t="s">
        <v>292</v>
      </c>
      <c r="R132" s="4" t="s">
        <v>293</v>
      </c>
      <c r="S132" s="10"/>
      <c r="T132" s="10"/>
      <c r="U132" s="10"/>
      <c r="V132" s="10"/>
      <c r="W132" s="10"/>
      <c r="X132" s="7" t="s">
        <v>536</v>
      </c>
      <c r="Y132" s="7" t="s">
        <v>537</v>
      </c>
      <c r="Z132" s="10"/>
      <c r="AA132" s="10"/>
      <c r="AB132" s="10"/>
      <c r="AC132" s="10"/>
      <c r="AD132" s="10"/>
      <c r="AE132" s="10"/>
      <c r="AF132" s="7">
        <v>1510.85</v>
      </c>
      <c r="AG132" s="7">
        <v>127.52</v>
      </c>
      <c r="AH132" s="7">
        <v>0</v>
      </c>
      <c r="AI132" s="7">
        <v>0</v>
      </c>
      <c r="AJ132" s="7">
        <v>0</v>
      </c>
      <c r="AK132" s="4">
        <f t="shared" si="3"/>
        <v>608.79</v>
      </c>
      <c r="AL132" s="7">
        <v>503.29</v>
      </c>
      <c r="AM132" s="7">
        <v>105.5</v>
      </c>
      <c r="AN132" s="7">
        <v>0</v>
      </c>
      <c r="AO132" s="10"/>
      <c r="AP132" s="10"/>
      <c r="AQ132" s="7">
        <v>0</v>
      </c>
      <c r="AR132" s="7">
        <v>90.65</v>
      </c>
      <c r="AS132" s="7">
        <v>77.400000000000006</v>
      </c>
      <c r="AT132" s="7">
        <v>26.1</v>
      </c>
      <c r="AU132" s="7">
        <v>0</v>
      </c>
      <c r="AV132" s="7">
        <v>0</v>
      </c>
      <c r="AW132" s="10"/>
      <c r="AX132" s="7">
        <v>63</v>
      </c>
      <c r="AY132" s="7">
        <v>26</v>
      </c>
      <c r="AZ132" s="7">
        <v>0</v>
      </c>
      <c r="BA132" s="7">
        <v>309.39</v>
      </c>
      <c r="BB132" s="4" t="s">
        <v>296</v>
      </c>
      <c r="BC132" s="7">
        <v>1101</v>
      </c>
      <c r="BD132" s="10"/>
      <c r="BE132" s="10">
        <v>409.85</v>
      </c>
      <c r="BF132" s="10"/>
      <c r="BG132" s="10"/>
    </row>
    <row r="133" spans="1:59" ht="30">
      <c r="A133" s="4">
        <v>139</v>
      </c>
      <c r="B133" s="7" t="s">
        <v>108</v>
      </c>
      <c r="C133" s="7" t="s">
        <v>238</v>
      </c>
      <c r="D133" s="7" t="s">
        <v>22</v>
      </c>
      <c r="E133" s="7" t="s">
        <v>239</v>
      </c>
      <c r="F133" s="8" t="s">
        <v>451</v>
      </c>
      <c r="G133" s="8" t="s">
        <v>368</v>
      </c>
      <c r="H133" s="9"/>
      <c r="I133" s="8" t="s">
        <v>420</v>
      </c>
      <c r="J133" s="4" t="s">
        <v>291</v>
      </c>
      <c r="K133" s="4" t="s">
        <v>291</v>
      </c>
      <c r="L133" s="10"/>
      <c r="M133" s="10"/>
      <c r="N133" s="10"/>
      <c r="O133" s="10"/>
      <c r="P133" s="10"/>
      <c r="Q133" s="4" t="s">
        <v>292</v>
      </c>
      <c r="R133" s="4" t="s">
        <v>293</v>
      </c>
      <c r="S133" s="10"/>
      <c r="T133" s="10"/>
      <c r="U133" s="10"/>
      <c r="V133" s="10"/>
      <c r="W133" s="10"/>
      <c r="X133" s="7" t="s">
        <v>164</v>
      </c>
      <c r="Y133" s="7" t="s">
        <v>310</v>
      </c>
      <c r="Z133" s="10"/>
      <c r="AA133" s="10"/>
      <c r="AB133" s="10"/>
      <c r="AC133" s="10"/>
      <c r="AD133" s="10"/>
      <c r="AE133" s="10"/>
      <c r="AF133" s="7">
        <v>3957.89</v>
      </c>
      <c r="AG133" s="7">
        <v>162.62</v>
      </c>
      <c r="AH133" s="7">
        <v>0</v>
      </c>
      <c r="AI133" s="7">
        <v>0</v>
      </c>
      <c r="AJ133" s="7">
        <v>0</v>
      </c>
      <c r="AK133" s="4">
        <f t="shared" si="3"/>
        <v>654.06999999999994</v>
      </c>
      <c r="AL133" s="7">
        <v>506.76</v>
      </c>
      <c r="AM133" s="7">
        <v>147.31</v>
      </c>
      <c r="AN133" s="7">
        <v>0</v>
      </c>
      <c r="AO133" s="10"/>
      <c r="AP133" s="10"/>
      <c r="AQ133" s="7">
        <v>0</v>
      </c>
      <c r="AR133" s="7">
        <v>103.4</v>
      </c>
      <c r="AS133" s="7">
        <v>95.4</v>
      </c>
      <c r="AT133" s="7">
        <v>26.1</v>
      </c>
      <c r="AU133" s="7">
        <v>0</v>
      </c>
      <c r="AV133" s="7">
        <v>0</v>
      </c>
      <c r="AW133" s="10"/>
      <c r="AX133" s="7">
        <v>117</v>
      </c>
      <c r="AY133" s="7">
        <v>33.799999999999997</v>
      </c>
      <c r="AZ133" s="7">
        <v>0</v>
      </c>
      <c r="BA133" s="7">
        <v>552.5</v>
      </c>
      <c r="BB133" s="4" t="s">
        <v>296</v>
      </c>
      <c r="BC133" s="7">
        <v>3932</v>
      </c>
      <c r="BD133" s="10"/>
      <c r="BE133" s="10">
        <v>23.89</v>
      </c>
      <c r="BF133" s="10"/>
      <c r="BG133" s="10"/>
    </row>
    <row r="134" spans="1:59" ht="30">
      <c r="A134" s="4">
        <v>140</v>
      </c>
      <c r="B134" s="7" t="s">
        <v>227</v>
      </c>
      <c r="C134" s="7" t="s">
        <v>240</v>
      </c>
      <c r="D134" s="7" t="s">
        <v>22</v>
      </c>
      <c r="E134" s="7" t="s">
        <v>85</v>
      </c>
      <c r="F134" s="8" t="s">
        <v>479</v>
      </c>
      <c r="G134" s="8" t="s">
        <v>409</v>
      </c>
      <c r="H134" s="9"/>
      <c r="I134" s="8" t="s">
        <v>322</v>
      </c>
      <c r="J134" s="4" t="s">
        <v>291</v>
      </c>
      <c r="K134" s="4" t="s">
        <v>291</v>
      </c>
      <c r="L134" s="10"/>
      <c r="M134" s="10"/>
      <c r="N134" s="10"/>
      <c r="O134" s="10"/>
      <c r="P134" s="10"/>
      <c r="Q134" s="4" t="s">
        <v>292</v>
      </c>
      <c r="R134" s="4" t="s">
        <v>293</v>
      </c>
      <c r="S134" s="10"/>
      <c r="T134" s="10"/>
      <c r="U134" s="10"/>
      <c r="V134" s="10"/>
      <c r="W134" s="10"/>
      <c r="X134" s="7" t="s">
        <v>371</v>
      </c>
      <c r="Y134" s="7" t="s">
        <v>439</v>
      </c>
      <c r="Z134" s="10"/>
      <c r="AA134" s="10"/>
      <c r="AB134" s="10"/>
      <c r="AC134" s="10"/>
      <c r="AD134" s="10"/>
      <c r="AE134" s="10"/>
      <c r="AF134" s="7">
        <v>3068.72</v>
      </c>
      <c r="AG134" s="7">
        <v>111.5</v>
      </c>
      <c r="AH134" s="7">
        <v>0</v>
      </c>
      <c r="AI134" s="7">
        <v>0</v>
      </c>
      <c r="AJ134" s="7">
        <v>0</v>
      </c>
      <c r="AK134" s="4">
        <f t="shared" si="3"/>
        <v>564.03</v>
      </c>
      <c r="AL134" s="7">
        <v>503.51</v>
      </c>
      <c r="AM134" s="7">
        <v>60.52</v>
      </c>
      <c r="AN134" s="7">
        <v>0</v>
      </c>
      <c r="AO134" s="10"/>
      <c r="AP134" s="10"/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10"/>
      <c r="AX134" s="7">
        <v>72</v>
      </c>
      <c r="AY134" s="7">
        <v>26</v>
      </c>
      <c r="AZ134" s="7">
        <v>0</v>
      </c>
      <c r="BA134" s="7">
        <v>624.59</v>
      </c>
      <c r="BB134" s="4" t="s">
        <v>296</v>
      </c>
      <c r="BC134" s="7">
        <v>3059</v>
      </c>
      <c r="BD134" s="10"/>
      <c r="BE134" s="10">
        <v>9.7200000000000006</v>
      </c>
      <c r="BF134" s="10"/>
      <c r="BG134" s="10"/>
    </row>
    <row r="135" spans="1:59" ht="30">
      <c r="A135" s="4">
        <v>141</v>
      </c>
      <c r="B135" s="7" t="s">
        <v>217</v>
      </c>
      <c r="C135" s="7" t="s">
        <v>241</v>
      </c>
      <c r="D135" s="7" t="s">
        <v>34</v>
      </c>
      <c r="E135" s="7" t="s">
        <v>146</v>
      </c>
      <c r="F135" s="8" t="s">
        <v>479</v>
      </c>
      <c r="G135" s="8" t="s">
        <v>498</v>
      </c>
      <c r="H135" s="9"/>
      <c r="I135" s="8" t="s">
        <v>373</v>
      </c>
      <c r="J135" s="4" t="s">
        <v>291</v>
      </c>
      <c r="K135" s="4" t="s">
        <v>291</v>
      </c>
      <c r="L135" s="10"/>
      <c r="M135" s="10"/>
      <c r="N135" s="10"/>
      <c r="O135" s="10"/>
      <c r="P135" s="10"/>
      <c r="Q135" s="4" t="s">
        <v>292</v>
      </c>
      <c r="R135" s="4" t="s">
        <v>293</v>
      </c>
      <c r="S135" s="10"/>
      <c r="T135" s="10"/>
      <c r="U135" s="10"/>
      <c r="V135" s="10"/>
      <c r="W135" s="10"/>
      <c r="X135" s="7" t="s">
        <v>294</v>
      </c>
      <c r="Y135" s="7" t="s">
        <v>295</v>
      </c>
      <c r="Z135" s="10"/>
      <c r="AA135" s="10"/>
      <c r="AB135" s="10"/>
      <c r="AC135" s="10"/>
      <c r="AD135" s="10"/>
      <c r="AE135" s="10"/>
      <c r="AF135" s="7">
        <v>2770.43</v>
      </c>
      <c r="AG135" s="7">
        <v>182.3</v>
      </c>
      <c r="AH135" s="7">
        <v>0</v>
      </c>
      <c r="AI135" s="7">
        <v>0</v>
      </c>
      <c r="AJ135" s="7">
        <v>0</v>
      </c>
      <c r="AK135" s="4">
        <f t="shared" si="3"/>
        <v>1474.96</v>
      </c>
      <c r="AL135" s="7">
        <v>1415.89</v>
      </c>
      <c r="AM135" s="7">
        <v>59.07</v>
      </c>
      <c r="AN135" s="7">
        <v>0</v>
      </c>
      <c r="AO135" s="10"/>
      <c r="AP135" s="10"/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10"/>
      <c r="AX135" s="7">
        <v>100.8</v>
      </c>
      <c r="AY135" s="7">
        <v>36.4</v>
      </c>
      <c r="AZ135" s="7">
        <v>0</v>
      </c>
      <c r="BA135" s="7">
        <v>117.27</v>
      </c>
      <c r="BB135" s="4" t="s">
        <v>296</v>
      </c>
      <c r="BC135" s="7">
        <v>2677</v>
      </c>
      <c r="BD135" s="10"/>
      <c r="BE135" s="10">
        <v>93.43</v>
      </c>
      <c r="BF135" s="10"/>
      <c r="BG135" s="10"/>
    </row>
    <row r="136" spans="1:59" ht="30">
      <c r="A136" s="4">
        <v>142</v>
      </c>
      <c r="B136" s="7" t="s">
        <v>231</v>
      </c>
      <c r="C136" s="7" t="s">
        <v>572</v>
      </c>
      <c r="D136" s="7" t="s">
        <v>22</v>
      </c>
      <c r="E136" s="7" t="s">
        <v>242</v>
      </c>
      <c r="F136" s="8" t="s">
        <v>479</v>
      </c>
      <c r="G136" s="8" t="s">
        <v>485</v>
      </c>
      <c r="H136" s="9"/>
      <c r="I136" s="8" t="s">
        <v>314</v>
      </c>
      <c r="J136" s="4" t="s">
        <v>291</v>
      </c>
      <c r="K136" s="4" t="s">
        <v>291</v>
      </c>
      <c r="L136" s="10"/>
      <c r="M136" s="10"/>
      <c r="N136" s="10"/>
      <c r="O136" s="10"/>
      <c r="P136" s="10"/>
      <c r="Q136" s="4" t="s">
        <v>292</v>
      </c>
      <c r="R136" s="4" t="s">
        <v>293</v>
      </c>
      <c r="S136" s="10"/>
      <c r="T136" s="10"/>
      <c r="U136" s="10"/>
      <c r="V136" s="10"/>
      <c r="W136" s="10"/>
      <c r="X136" s="7" t="s">
        <v>192</v>
      </c>
      <c r="Y136" s="7" t="s">
        <v>302</v>
      </c>
      <c r="Z136" s="10"/>
      <c r="AA136" s="10"/>
      <c r="AB136" s="10"/>
      <c r="AC136" s="10"/>
      <c r="AD136" s="10"/>
      <c r="AE136" s="10"/>
      <c r="AF136" s="7">
        <v>1131.58</v>
      </c>
      <c r="AG136" s="7">
        <v>96.5</v>
      </c>
      <c r="AH136" s="7">
        <v>0</v>
      </c>
      <c r="AI136" s="7">
        <v>0</v>
      </c>
      <c r="AJ136" s="7">
        <v>0</v>
      </c>
      <c r="AK136" s="4">
        <f t="shared" si="3"/>
        <v>700.06</v>
      </c>
      <c r="AL136" s="7">
        <v>528.23</v>
      </c>
      <c r="AM136" s="7">
        <v>96.4</v>
      </c>
      <c r="AN136" s="7">
        <v>75.430000000000007</v>
      </c>
      <c r="AO136" s="10"/>
      <c r="AP136" s="10"/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10"/>
      <c r="AX136" s="7">
        <v>59.4</v>
      </c>
      <c r="AY136" s="7">
        <v>18.2</v>
      </c>
      <c r="AZ136" s="7">
        <v>0</v>
      </c>
      <c r="BA136" s="7">
        <v>130.02000000000001</v>
      </c>
      <c r="BB136" s="4" t="s">
        <v>296</v>
      </c>
      <c r="BC136" s="7">
        <v>1077</v>
      </c>
      <c r="BD136" s="10"/>
      <c r="BE136" s="10">
        <v>54.58</v>
      </c>
      <c r="BF136" s="10"/>
      <c r="BG136" s="10"/>
    </row>
    <row r="137" spans="1:59" ht="30">
      <c r="A137" s="4">
        <v>143</v>
      </c>
      <c r="B137" s="7" t="s">
        <v>444</v>
      </c>
      <c r="C137" s="7" t="s">
        <v>557</v>
      </c>
      <c r="D137" s="7" t="s">
        <v>34</v>
      </c>
      <c r="E137" s="7" t="s">
        <v>558</v>
      </c>
      <c r="F137" s="8" t="s">
        <v>523</v>
      </c>
      <c r="G137" s="8" t="s">
        <v>491</v>
      </c>
      <c r="H137" s="9"/>
      <c r="I137" s="8" t="s">
        <v>410</v>
      </c>
      <c r="J137" s="4" t="s">
        <v>291</v>
      </c>
      <c r="K137" s="4" t="s">
        <v>291</v>
      </c>
      <c r="L137" s="10"/>
      <c r="M137" s="10"/>
      <c r="N137" s="10"/>
      <c r="O137" s="10"/>
      <c r="P137" s="10"/>
      <c r="Q137" s="4" t="s">
        <v>292</v>
      </c>
      <c r="R137" s="4" t="s">
        <v>293</v>
      </c>
      <c r="S137" s="10"/>
      <c r="T137" s="10"/>
      <c r="U137" s="10"/>
      <c r="V137" s="10"/>
      <c r="W137" s="10"/>
      <c r="X137" s="7" t="s">
        <v>536</v>
      </c>
      <c r="Y137" s="7" t="s">
        <v>347</v>
      </c>
      <c r="Z137" s="10"/>
      <c r="AA137" s="10"/>
      <c r="AB137" s="10"/>
      <c r="AC137" s="10"/>
      <c r="AD137" s="10"/>
      <c r="AE137" s="10"/>
      <c r="AF137" s="7">
        <v>2025.03</v>
      </c>
      <c r="AG137" s="7">
        <v>197.72</v>
      </c>
      <c r="AH137" s="7">
        <v>0</v>
      </c>
      <c r="AI137" s="7">
        <v>0</v>
      </c>
      <c r="AJ137" s="7">
        <v>0</v>
      </c>
      <c r="AK137" s="4">
        <f t="shared" si="3"/>
        <v>951.66</v>
      </c>
      <c r="AL137" s="7">
        <v>923.76</v>
      </c>
      <c r="AM137" s="7">
        <v>27.9</v>
      </c>
      <c r="AN137" s="7">
        <v>0</v>
      </c>
      <c r="AO137" s="10"/>
      <c r="AP137" s="10"/>
      <c r="AQ137" s="7">
        <v>0</v>
      </c>
      <c r="AR137" s="7">
        <v>125.9</v>
      </c>
      <c r="AS137" s="7">
        <v>95.4</v>
      </c>
      <c r="AT137" s="7">
        <v>26.1</v>
      </c>
      <c r="AU137" s="7">
        <v>0</v>
      </c>
      <c r="AV137" s="7">
        <v>0</v>
      </c>
      <c r="AW137" s="10"/>
      <c r="AX137" s="7">
        <v>144</v>
      </c>
      <c r="AY137" s="7">
        <v>41.6</v>
      </c>
      <c r="AZ137" s="7">
        <v>0</v>
      </c>
      <c r="BA137" s="7">
        <v>151.44999999999999</v>
      </c>
      <c r="BB137" s="4" t="s">
        <v>296</v>
      </c>
      <c r="BC137" s="7">
        <v>1985</v>
      </c>
      <c r="BD137" s="10"/>
      <c r="BE137" s="10">
        <v>40.03</v>
      </c>
      <c r="BF137" s="10"/>
      <c r="BG137" s="10"/>
    </row>
    <row r="138" spans="1:59" ht="30">
      <c r="A138" s="4">
        <v>144</v>
      </c>
      <c r="B138" s="7" t="s">
        <v>49</v>
      </c>
      <c r="C138" s="7" t="s">
        <v>573</v>
      </c>
      <c r="D138" s="7" t="s">
        <v>34</v>
      </c>
      <c r="E138" s="7" t="s">
        <v>156</v>
      </c>
      <c r="F138" s="8" t="s">
        <v>561</v>
      </c>
      <c r="G138" s="8" t="s">
        <v>469</v>
      </c>
      <c r="H138" s="9"/>
      <c r="I138" s="8" t="s">
        <v>330</v>
      </c>
      <c r="J138" s="4" t="s">
        <v>291</v>
      </c>
      <c r="K138" s="4" t="s">
        <v>291</v>
      </c>
      <c r="L138" s="10"/>
      <c r="M138" s="10"/>
      <c r="N138" s="10"/>
      <c r="O138" s="10"/>
      <c r="P138" s="10"/>
      <c r="Q138" s="4" t="s">
        <v>292</v>
      </c>
      <c r="R138" s="4" t="s">
        <v>293</v>
      </c>
      <c r="S138" s="10"/>
      <c r="T138" s="10"/>
      <c r="U138" s="10"/>
      <c r="V138" s="10"/>
      <c r="W138" s="10"/>
      <c r="X138" s="7" t="s">
        <v>536</v>
      </c>
      <c r="Y138" s="7" t="s">
        <v>347</v>
      </c>
      <c r="Z138" s="10"/>
      <c r="AA138" s="10"/>
      <c r="AB138" s="10"/>
      <c r="AC138" s="10"/>
      <c r="AD138" s="10"/>
      <c r="AE138" s="10"/>
      <c r="AF138" s="7">
        <v>1493.09</v>
      </c>
      <c r="AG138" s="7">
        <v>92.42</v>
      </c>
      <c r="AH138" s="7">
        <v>48.24</v>
      </c>
      <c r="AI138" s="7">
        <v>0</v>
      </c>
      <c r="AJ138" s="7">
        <v>0</v>
      </c>
      <c r="AK138" s="4">
        <f t="shared" si="3"/>
        <v>461.62</v>
      </c>
      <c r="AL138" s="7">
        <v>426.42</v>
      </c>
      <c r="AM138" s="7">
        <v>35.200000000000003</v>
      </c>
      <c r="AN138" s="7">
        <v>0</v>
      </c>
      <c r="AO138" s="10"/>
      <c r="AP138" s="10"/>
      <c r="AQ138" s="7">
        <v>0</v>
      </c>
      <c r="AR138" s="7">
        <v>90.65</v>
      </c>
      <c r="AS138" s="7">
        <v>95.4</v>
      </c>
      <c r="AT138" s="7">
        <v>26.1</v>
      </c>
      <c r="AU138" s="7">
        <v>0</v>
      </c>
      <c r="AV138" s="7">
        <v>0</v>
      </c>
      <c r="AW138" s="10"/>
      <c r="AX138" s="7">
        <v>63</v>
      </c>
      <c r="AY138" s="7">
        <v>18.2</v>
      </c>
      <c r="AZ138" s="7">
        <v>0</v>
      </c>
      <c r="BA138" s="7">
        <v>129.5</v>
      </c>
      <c r="BB138" s="4" t="s">
        <v>296</v>
      </c>
      <c r="BC138" s="7">
        <v>1471</v>
      </c>
      <c r="BD138" s="10"/>
      <c r="BE138" s="10">
        <v>22.09</v>
      </c>
      <c r="BF138" s="10"/>
      <c r="BG138" s="10"/>
    </row>
    <row r="139" spans="1:59" ht="30">
      <c r="A139" s="4">
        <v>145</v>
      </c>
      <c r="B139" s="7" t="s">
        <v>220</v>
      </c>
      <c r="C139" s="7" t="s">
        <v>574</v>
      </c>
      <c r="D139" s="7" t="s">
        <v>22</v>
      </c>
      <c r="E139" s="7" t="s">
        <v>126</v>
      </c>
      <c r="F139" s="8" t="s">
        <v>566</v>
      </c>
      <c r="G139" s="8" t="s">
        <v>440</v>
      </c>
      <c r="H139" s="9"/>
      <c r="I139" s="8" t="s">
        <v>22</v>
      </c>
      <c r="J139" s="4" t="s">
        <v>291</v>
      </c>
      <c r="K139" s="4" t="s">
        <v>291</v>
      </c>
      <c r="L139" s="10"/>
      <c r="M139" s="10"/>
      <c r="N139" s="10"/>
      <c r="O139" s="10"/>
      <c r="P139" s="10"/>
      <c r="Q139" s="4" t="s">
        <v>292</v>
      </c>
      <c r="R139" s="4" t="s">
        <v>293</v>
      </c>
      <c r="S139" s="10"/>
      <c r="T139" s="10"/>
      <c r="U139" s="10"/>
      <c r="V139" s="10"/>
      <c r="W139" s="10"/>
      <c r="X139" s="7" t="s">
        <v>164</v>
      </c>
      <c r="Y139" s="7" t="s">
        <v>310</v>
      </c>
      <c r="Z139" s="10"/>
      <c r="AA139" s="10"/>
      <c r="AB139" s="10"/>
      <c r="AC139" s="10"/>
      <c r="AD139" s="10"/>
      <c r="AE139" s="10"/>
      <c r="AF139" s="7">
        <v>2356.34</v>
      </c>
      <c r="AG139" s="7">
        <v>115.52</v>
      </c>
      <c r="AH139" s="7">
        <v>0</v>
      </c>
      <c r="AI139" s="7">
        <v>0</v>
      </c>
      <c r="AJ139" s="7">
        <v>0</v>
      </c>
      <c r="AK139" s="4">
        <f t="shared" si="3"/>
        <v>583.70000000000005</v>
      </c>
      <c r="AL139" s="7">
        <v>446.38</v>
      </c>
      <c r="AM139" s="7">
        <v>95.38</v>
      </c>
      <c r="AN139" s="7">
        <v>41.94</v>
      </c>
      <c r="AO139" s="10"/>
      <c r="AP139" s="10"/>
      <c r="AQ139" s="7">
        <v>0</v>
      </c>
      <c r="AR139" s="7">
        <v>132.91999999999999</v>
      </c>
      <c r="AS139" s="7">
        <v>264.8</v>
      </c>
      <c r="AT139" s="7">
        <v>52.2</v>
      </c>
      <c r="AU139" s="7">
        <v>0</v>
      </c>
      <c r="AV139" s="7">
        <v>0</v>
      </c>
      <c r="AW139" s="10"/>
      <c r="AX139" s="7">
        <v>37.799999999999997</v>
      </c>
      <c r="AY139" s="7">
        <v>18.2</v>
      </c>
      <c r="AZ139" s="7">
        <v>0</v>
      </c>
      <c r="BA139" s="7">
        <v>175.1</v>
      </c>
      <c r="BB139" s="4" t="s">
        <v>296</v>
      </c>
      <c r="BC139" s="7">
        <v>2317</v>
      </c>
      <c r="BD139" s="10"/>
      <c r="BE139" s="10">
        <v>39.340000000000003</v>
      </c>
      <c r="BF139" s="10"/>
      <c r="BG139" s="10"/>
    </row>
    <row r="140" spans="1:59" ht="30">
      <c r="A140" s="4">
        <v>146</v>
      </c>
      <c r="B140" s="7" t="s">
        <v>396</v>
      </c>
      <c r="C140" s="7" t="s">
        <v>575</v>
      </c>
      <c r="D140" s="7" t="s">
        <v>22</v>
      </c>
      <c r="E140" s="7" t="s">
        <v>25</v>
      </c>
      <c r="F140" s="8" t="s">
        <v>389</v>
      </c>
      <c r="G140" s="8" t="s">
        <v>543</v>
      </c>
      <c r="H140" s="9"/>
      <c r="I140" s="8" t="s">
        <v>317</v>
      </c>
      <c r="J140" s="4" t="s">
        <v>291</v>
      </c>
      <c r="K140" s="4" t="s">
        <v>291</v>
      </c>
      <c r="L140" s="10"/>
      <c r="M140" s="10"/>
      <c r="N140" s="10"/>
      <c r="O140" s="10"/>
      <c r="P140" s="10"/>
      <c r="Q140" s="4" t="s">
        <v>292</v>
      </c>
      <c r="R140" s="4" t="s">
        <v>293</v>
      </c>
      <c r="S140" s="10"/>
      <c r="T140" s="10"/>
      <c r="U140" s="10"/>
      <c r="V140" s="10"/>
      <c r="W140" s="10"/>
      <c r="X140" s="7" t="s">
        <v>576</v>
      </c>
      <c r="Y140" s="7" t="s">
        <v>377</v>
      </c>
      <c r="Z140" s="10"/>
      <c r="AA140" s="10"/>
      <c r="AB140" s="10"/>
      <c r="AC140" s="10"/>
      <c r="AD140" s="10"/>
      <c r="AE140" s="10"/>
      <c r="AF140" s="7">
        <v>1824.24</v>
      </c>
      <c r="AG140" s="7">
        <v>162.5</v>
      </c>
      <c r="AH140" s="7">
        <v>0</v>
      </c>
      <c r="AI140" s="7">
        <v>0</v>
      </c>
      <c r="AJ140" s="7">
        <v>0</v>
      </c>
      <c r="AK140" s="4">
        <f t="shared" si="3"/>
        <v>1002.1</v>
      </c>
      <c r="AL140" s="7">
        <v>966.5</v>
      </c>
      <c r="AM140" s="7">
        <v>35.6</v>
      </c>
      <c r="AN140" s="7">
        <v>0</v>
      </c>
      <c r="AO140" s="10"/>
      <c r="AP140" s="10"/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10"/>
      <c r="AX140" s="7">
        <v>100.8</v>
      </c>
      <c r="AY140" s="7">
        <v>31.2</v>
      </c>
      <c r="AZ140" s="7">
        <v>0</v>
      </c>
      <c r="BA140" s="7">
        <v>309.24</v>
      </c>
      <c r="BB140" s="4" t="s">
        <v>296</v>
      </c>
      <c r="BC140" s="7">
        <v>1333</v>
      </c>
      <c r="BD140" s="10"/>
      <c r="BE140" s="10">
        <v>491.24</v>
      </c>
      <c r="BF140" s="10"/>
      <c r="BG140" s="10"/>
    </row>
    <row r="141" spans="1:59" ht="30">
      <c r="A141" s="4">
        <v>147</v>
      </c>
      <c r="B141" s="7" t="s">
        <v>124</v>
      </c>
      <c r="C141" s="7" t="s">
        <v>577</v>
      </c>
      <c r="D141" s="7" t="s">
        <v>34</v>
      </c>
      <c r="E141" s="7" t="s">
        <v>184</v>
      </c>
      <c r="F141" s="8" t="s">
        <v>578</v>
      </c>
      <c r="G141" s="8" t="s">
        <v>579</v>
      </c>
      <c r="H141" s="9"/>
      <c r="I141" s="8" t="s">
        <v>290</v>
      </c>
      <c r="J141" s="4" t="s">
        <v>291</v>
      </c>
      <c r="K141" s="4" t="s">
        <v>291</v>
      </c>
      <c r="L141" s="10"/>
      <c r="M141" s="10"/>
      <c r="N141" s="10"/>
      <c r="O141" s="10"/>
      <c r="P141" s="10"/>
      <c r="Q141" s="4" t="s">
        <v>292</v>
      </c>
      <c r="R141" s="4" t="s">
        <v>293</v>
      </c>
      <c r="S141" s="10"/>
      <c r="T141" s="10"/>
      <c r="U141" s="10"/>
      <c r="V141" s="10"/>
      <c r="W141" s="10"/>
      <c r="X141" s="7" t="s">
        <v>318</v>
      </c>
      <c r="Y141" s="7" t="s">
        <v>394</v>
      </c>
      <c r="Z141" s="10"/>
      <c r="AA141" s="10"/>
      <c r="AB141" s="10"/>
      <c r="AC141" s="10"/>
      <c r="AD141" s="10"/>
      <c r="AE141" s="10"/>
      <c r="AF141" s="7">
        <v>661.24</v>
      </c>
      <c r="AG141" s="7">
        <v>60</v>
      </c>
      <c r="AH141" s="7">
        <v>0</v>
      </c>
      <c r="AI141" s="7">
        <v>0</v>
      </c>
      <c r="AJ141" s="7">
        <v>0</v>
      </c>
      <c r="AK141" s="4">
        <f t="shared" si="3"/>
        <v>301.71999999999997</v>
      </c>
      <c r="AL141" s="7">
        <v>238.32</v>
      </c>
      <c r="AM141" s="7">
        <v>63.4</v>
      </c>
      <c r="AN141" s="7">
        <v>0</v>
      </c>
      <c r="AO141" s="10"/>
      <c r="AP141" s="10"/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10"/>
      <c r="AX141" s="7">
        <v>28.8</v>
      </c>
      <c r="AY141" s="7">
        <v>10.4</v>
      </c>
      <c r="AZ141" s="7">
        <v>0</v>
      </c>
      <c r="BA141" s="7">
        <v>187.52</v>
      </c>
      <c r="BB141" s="4" t="s">
        <v>296</v>
      </c>
      <c r="BC141" s="7">
        <v>417</v>
      </c>
      <c r="BD141" s="10"/>
      <c r="BE141" s="10">
        <v>244.24</v>
      </c>
      <c r="BF141" s="10"/>
      <c r="BG141" s="10">
        <v>44</v>
      </c>
    </row>
    <row r="142" spans="1:59" ht="30">
      <c r="A142" s="4">
        <v>148</v>
      </c>
      <c r="B142" s="7" t="s">
        <v>47</v>
      </c>
      <c r="C142" s="7" t="s">
        <v>580</v>
      </c>
      <c r="D142" s="7" t="s">
        <v>34</v>
      </c>
      <c r="E142" s="7" t="s">
        <v>462</v>
      </c>
      <c r="F142" s="8" t="s">
        <v>520</v>
      </c>
      <c r="G142" s="8" t="s">
        <v>566</v>
      </c>
      <c r="H142" s="9"/>
      <c r="I142" s="8" t="s">
        <v>309</v>
      </c>
      <c r="J142" s="4" t="s">
        <v>291</v>
      </c>
      <c r="K142" s="4" t="s">
        <v>291</v>
      </c>
      <c r="L142" s="10"/>
      <c r="M142" s="10"/>
      <c r="N142" s="10"/>
      <c r="O142" s="10"/>
      <c r="P142" s="10"/>
      <c r="Q142" s="4" t="s">
        <v>292</v>
      </c>
      <c r="R142" s="4" t="s">
        <v>293</v>
      </c>
      <c r="S142" s="10"/>
      <c r="T142" s="10"/>
      <c r="U142" s="10"/>
      <c r="V142" s="10"/>
      <c r="W142" s="10"/>
      <c r="X142" s="7" t="s">
        <v>294</v>
      </c>
      <c r="Y142" s="7" t="s">
        <v>295</v>
      </c>
      <c r="Z142" s="10"/>
      <c r="AA142" s="10"/>
      <c r="AB142" s="10"/>
      <c r="AC142" s="10"/>
      <c r="AD142" s="10"/>
      <c r="AE142" s="10"/>
      <c r="AF142" s="7">
        <v>1327.12</v>
      </c>
      <c r="AG142" s="7">
        <v>121.2</v>
      </c>
      <c r="AH142" s="7">
        <v>0</v>
      </c>
      <c r="AI142" s="7">
        <v>0</v>
      </c>
      <c r="AJ142" s="7">
        <v>0</v>
      </c>
      <c r="AK142" s="4">
        <f t="shared" si="3"/>
        <v>616.82000000000005</v>
      </c>
      <c r="AL142" s="7">
        <v>380.47</v>
      </c>
      <c r="AM142" s="7">
        <v>236.35</v>
      </c>
      <c r="AN142" s="7">
        <v>0</v>
      </c>
      <c r="AO142" s="10"/>
      <c r="AP142" s="10"/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10"/>
      <c r="AX142" s="7">
        <v>72</v>
      </c>
      <c r="AY142" s="7">
        <v>26</v>
      </c>
      <c r="AZ142" s="7">
        <v>0</v>
      </c>
      <c r="BA142" s="7">
        <v>309.10000000000002</v>
      </c>
      <c r="BB142" s="4" t="s">
        <v>296</v>
      </c>
      <c r="BC142" s="7">
        <v>749</v>
      </c>
      <c r="BD142" s="10"/>
      <c r="BE142" s="10">
        <v>578.12</v>
      </c>
      <c r="BF142" s="10"/>
      <c r="BG142" s="10"/>
    </row>
    <row r="143" spans="1:59" ht="30">
      <c r="A143" s="4">
        <v>149</v>
      </c>
      <c r="B143" s="7" t="s">
        <v>516</v>
      </c>
      <c r="C143" s="7" t="s">
        <v>581</v>
      </c>
      <c r="D143" s="7" t="s">
        <v>22</v>
      </c>
      <c r="E143" s="7" t="s">
        <v>154</v>
      </c>
      <c r="F143" s="8" t="s">
        <v>523</v>
      </c>
      <c r="G143" s="8" t="s">
        <v>440</v>
      </c>
      <c r="H143" s="9"/>
      <c r="I143" s="8" t="s">
        <v>340</v>
      </c>
      <c r="J143" s="4" t="s">
        <v>291</v>
      </c>
      <c r="K143" s="4" t="s">
        <v>291</v>
      </c>
      <c r="L143" s="10"/>
      <c r="M143" s="10"/>
      <c r="N143" s="10"/>
      <c r="O143" s="10"/>
      <c r="P143" s="10"/>
      <c r="Q143" s="4" t="s">
        <v>292</v>
      </c>
      <c r="R143" s="4" t="s">
        <v>293</v>
      </c>
      <c r="S143" s="10"/>
      <c r="T143" s="10"/>
      <c r="U143" s="10"/>
      <c r="V143" s="10"/>
      <c r="W143" s="10"/>
      <c r="X143" s="7" t="s">
        <v>318</v>
      </c>
      <c r="Y143" s="7" t="s">
        <v>351</v>
      </c>
      <c r="Z143" s="10"/>
      <c r="AA143" s="10"/>
      <c r="AB143" s="10"/>
      <c r="AC143" s="10"/>
      <c r="AD143" s="10"/>
      <c r="AE143" s="10"/>
      <c r="AF143" s="7">
        <v>555.42999999999995</v>
      </c>
      <c r="AG143" s="7">
        <v>42.2</v>
      </c>
      <c r="AH143" s="7">
        <v>0</v>
      </c>
      <c r="AI143" s="7">
        <v>0</v>
      </c>
      <c r="AJ143" s="7">
        <v>0</v>
      </c>
      <c r="AK143" s="4">
        <f t="shared" si="3"/>
        <v>392.8</v>
      </c>
      <c r="AL143" s="7">
        <v>365.82</v>
      </c>
      <c r="AM143" s="7">
        <v>26.98</v>
      </c>
      <c r="AN143" s="7">
        <v>0</v>
      </c>
      <c r="AO143" s="10"/>
      <c r="AP143" s="10"/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10"/>
      <c r="AX143" s="7">
        <v>27</v>
      </c>
      <c r="AY143" s="7">
        <v>7.8</v>
      </c>
      <c r="AZ143" s="7">
        <v>0</v>
      </c>
      <c r="BA143" s="7">
        <v>31.03</v>
      </c>
      <c r="BB143" s="4" t="s">
        <v>296</v>
      </c>
      <c r="BC143" s="7">
        <v>294</v>
      </c>
      <c r="BD143" s="10"/>
      <c r="BE143" s="10">
        <v>261.43</v>
      </c>
      <c r="BF143" s="10"/>
      <c r="BG143" s="10"/>
    </row>
    <row r="144" spans="1:59" ht="30">
      <c r="A144" s="4">
        <v>150</v>
      </c>
      <c r="B144" s="7" t="s">
        <v>541</v>
      </c>
      <c r="C144" s="7" t="s">
        <v>582</v>
      </c>
      <c r="D144" s="7" t="s">
        <v>22</v>
      </c>
      <c r="E144" s="7" t="s">
        <v>169</v>
      </c>
      <c r="F144" s="8" t="s">
        <v>561</v>
      </c>
      <c r="G144" s="8" t="s">
        <v>548</v>
      </c>
      <c r="H144" s="9"/>
      <c r="I144" s="8" t="s">
        <v>34</v>
      </c>
      <c r="J144" s="4" t="s">
        <v>291</v>
      </c>
      <c r="K144" s="4" t="s">
        <v>291</v>
      </c>
      <c r="L144" s="10"/>
      <c r="M144" s="10"/>
      <c r="N144" s="10"/>
      <c r="O144" s="10"/>
      <c r="P144" s="10"/>
      <c r="Q144" s="4" t="s">
        <v>292</v>
      </c>
      <c r="R144" s="4" t="s">
        <v>293</v>
      </c>
      <c r="S144" s="10"/>
      <c r="T144" s="10"/>
      <c r="U144" s="10"/>
      <c r="V144" s="10"/>
      <c r="W144" s="10"/>
      <c r="X144" s="7" t="s">
        <v>192</v>
      </c>
      <c r="Y144" s="7" t="s">
        <v>439</v>
      </c>
      <c r="Z144" s="10"/>
      <c r="AA144" s="10"/>
      <c r="AB144" s="10"/>
      <c r="AC144" s="10"/>
      <c r="AD144" s="10"/>
      <c r="AE144" s="10"/>
      <c r="AF144" s="7">
        <v>1360.19</v>
      </c>
      <c r="AG144" s="7">
        <v>64.7</v>
      </c>
      <c r="AH144" s="7">
        <v>60.3</v>
      </c>
      <c r="AI144" s="7">
        <v>0</v>
      </c>
      <c r="AJ144" s="7">
        <v>0</v>
      </c>
      <c r="AK144" s="4">
        <f t="shared" si="3"/>
        <v>446.78</v>
      </c>
      <c r="AL144" s="7">
        <v>368.7</v>
      </c>
      <c r="AM144" s="7">
        <v>78.08</v>
      </c>
      <c r="AN144" s="7">
        <v>0</v>
      </c>
      <c r="AO144" s="10"/>
      <c r="AP144" s="10"/>
      <c r="AQ144" s="7">
        <v>0</v>
      </c>
      <c r="AR144" s="7">
        <v>69.2</v>
      </c>
      <c r="AS144" s="7">
        <v>0</v>
      </c>
      <c r="AT144" s="7">
        <v>0</v>
      </c>
      <c r="AU144" s="7">
        <v>0</v>
      </c>
      <c r="AV144" s="7">
        <v>0</v>
      </c>
      <c r="AW144" s="10"/>
      <c r="AX144" s="7">
        <v>34.200000000000003</v>
      </c>
      <c r="AY144" s="7">
        <v>15.6</v>
      </c>
      <c r="AZ144" s="7">
        <v>0</v>
      </c>
      <c r="BA144" s="7">
        <v>557.51</v>
      </c>
      <c r="BB144" s="4" t="s">
        <v>296</v>
      </c>
      <c r="BC144" s="7">
        <v>963</v>
      </c>
      <c r="BD144" s="10"/>
      <c r="BE144" s="10">
        <v>397.19</v>
      </c>
      <c r="BF144" s="10"/>
      <c r="BG144" s="10"/>
    </row>
    <row r="145" spans="1:59" ht="30">
      <c r="A145" s="4">
        <v>151</v>
      </c>
      <c r="B145" s="7" t="s">
        <v>119</v>
      </c>
      <c r="C145" s="7" t="s">
        <v>583</v>
      </c>
      <c r="D145" s="7" t="s">
        <v>22</v>
      </c>
      <c r="E145" s="7" t="s">
        <v>584</v>
      </c>
      <c r="F145" s="8" t="s">
        <v>479</v>
      </c>
      <c r="G145" s="8" t="s">
        <v>409</v>
      </c>
      <c r="H145" s="9"/>
      <c r="I145" s="8" t="s">
        <v>373</v>
      </c>
      <c r="J145" s="4" t="s">
        <v>291</v>
      </c>
      <c r="K145" s="4" t="s">
        <v>291</v>
      </c>
      <c r="L145" s="10"/>
      <c r="M145" s="10"/>
      <c r="N145" s="10"/>
      <c r="O145" s="10"/>
      <c r="P145" s="10"/>
      <c r="Q145" s="4" t="s">
        <v>292</v>
      </c>
      <c r="R145" s="4" t="s">
        <v>293</v>
      </c>
      <c r="S145" s="10"/>
      <c r="T145" s="10"/>
      <c r="U145" s="10"/>
      <c r="V145" s="10"/>
      <c r="W145" s="10"/>
      <c r="X145" s="7" t="s">
        <v>341</v>
      </c>
      <c r="Y145" s="7" t="s">
        <v>342</v>
      </c>
      <c r="Z145" s="10"/>
      <c r="AA145" s="10"/>
      <c r="AB145" s="10"/>
      <c r="AC145" s="10"/>
      <c r="AD145" s="10"/>
      <c r="AE145" s="10"/>
      <c r="AF145" s="7">
        <v>1149.6600000000001</v>
      </c>
      <c r="AG145" s="7">
        <v>100.52</v>
      </c>
      <c r="AH145" s="7">
        <v>0</v>
      </c>
      <c r="AI145" s="7">
        <v>0</v>
      </c>
      <c r="AJ145" s="7">
        <v>0</v>
      </c>
      <c r="AK145" s="4">
        <f t="shared" si="3"/>
        <v>548.28</v>
      </c>
      <c r="AL145" s="7">
        <v>427.42</v>
      </c>
      <c r="AM145" s="7">
        <v>120.86</v>
      </c>
      <c r="AN145" s="7">
        <v>0</v>
      </c>
      <c r="AO145" s="10"/>
      <c r="AP145" s="10"/>
      <c r="AQ145" s="7">
        <v>0</v>
      </c>
      <c r="AR145" s="7">
        <v>103.4</v>
      </c>
      <c r="AS145" s="7">
        <v>95.4</v>
      </c>
      <c r="AT145" s="7">
        <v>26.1</v>
      </c>
      <c r="AU145" s="7">
        <v>0</v>
      </c>
      <c r="AV145" s="7">
        <v>0</v>
      </c>
      <c r="AW145" s="10"/>
      <c r="AX145" s="7">
        <v>39.6</v>
      </c>
      <c r="AY145" s="7">
        <v>15.6</v>
      </c>
      <c r="AZ145" s="7">
        <v>0</v>
      </c>
      <c r="BA145" s="7">
        <v>111.56</v>
      </c>
      <c r="BB145" s="4" t="s">
        <v>296</v>
      </c>
      <c r="BC145" s="7">
        <v>787</v>
      </c>
      <c r="BD145" s="10"/>
      <c r="BE145" s="10">
        <v>362.66</v>
      </c>
      <c r="BF145" s="10"/>
      <c r="BG145" s="10"/>
    </row>
    <row r="146" spans="1:59" ht="30">
      <c r="A146" s="4">
        <v>152</v>
      </c>
      <c r="B146" s="7" t="s">
        <v>585</v>
      </c>
      <c r="C146" s="7" t="s">
        <v>586</v>
      </c>
      <c r="D146" s="7" t="s">
        <v>34</v>
      </c>
      <c r="E146" s="7" t="s">
        <v>162</v>
      </c>
      <c r="F146" s="8" t="s">
        <v>479</v>
      </c>
      <c r="G146" s="8" t="s">
        <v>561</v>
      </c>
      <c r="H146" s="9"/>
      <c r="I146" s="8" t="s">
        <v>34</v>
      </c>
      <c r="J146" s="4" t="s">
        <v>291</v>
      </c>
      <c r="K146" s="4" t="s">
        <v>291</v>
      </c>
      <c r="L146" s="10"/>
      <c r="M146" s="10"/>
      <c r="N146" s="10"/>
      <c r="O146" s="10"/>
      <c r="P146" s="10"/>
      <c r="Q146" s="4" t="s">
        <v>292</v>
      </c>
      <c r="R146" s="4" t="s">
        <v>293</v>
      </c>
      <c r="S146" s="10"/>
      <c r="T146" s="10"/>
      <c r="U146" s="10"/>
      <c r="V146" s="10"/>
      <c r="W146" s="10"/>
      <c r="X146" s="7" t="s">
        <v>294</v>
      </c>
      <c r="Y146" s="7" t="s">
        <v>587</v>
      </c>
      <c r="Z146" s="10"/>
      <c r="AA146" s="10"/>
      <c r="AB146" s="10"/>
      <c r="AC146" s="10"/>
      <c r="AD146" s="10"/>
      <c r="AE146" s="10"/>
      <c r="AF146" s="7">
        <v>1889.88</v>
      </c>
      <c r="AG146" s="7">
        <v>56.7</v>
      </c>
      <c r="AH146" s="7">
        <v>0</v>
      </c>
      <c r="AI146" s="7">
        <v>0</v>
      </c>
      <c r="AJ146" s="7">
        <v>0</v>
      </c>
      <c r="AK146" s="4">
        <f t="shared" si="3"/>
        <v>287.7</v>
      </c>
      <c r="AL146" s="7">
        <v>138.16999999999999</v>
      </c>
      <c r="AM146" s="7">
        <v>149.53</v>
      </c>
      <c r="AN146" s="7">
        <v>0</v>
      </c>
      <c r="AO146" s="10"/>
      <c r="AP146" s="10"/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10"/>
      <c r="AX146" s="7">
        <v>37.799999999999997</v>
      </c>
      <c r="AY146" s="7">
        <v>18.2</v>
      </c>
      <c r="AZ146" s="7">
        <v>0</v>
      </c>
      <c r="BA146" s="7">
        <v>248.78</v>
      </c>
      <c r="BB146" s="4" t="s">
        <v>296</v>
      </c>
      <c r="BC146" s="7">
        <v>1886</v>
      </c>
      <c r="BD146" s="10"/>
      <c r="BE146" s="10">
        <v>3.88</v>
      </c>
      <c r="BF146" s="10"/>
      <c r="BG146" s="10"/>
    </row>
    <row r="147" spans="1:59" ht="30">
      <c r="A147" s="4">
        <v>153</v>
      </c>
      <c r="B147" s="7" t="s">
        <v>88</v>
      </c>
      <c r="C147" s="7" t="s">
        <v>588</v>
      </c>
      <c r="D147" s="7" t="s">
        <v>34</v>
      </c>
      <c r="E147" s="7" t="s">
        <v>589</v>
      </c>
      <c r="F147" s="8">
        <v>20171118</v>
      </c>
      <c r="G147" s="8" t="s">
        <v>561</v>
      </c>
      <c r="H147" s="9"/>
      <c r="I147" s="8" t="s">
        <v>317</v>
      </c>
      <c r="J147" s="4" t="s">
        <v>291</v>
      </c>
      <c r="K147" s="4" t="s">
        <v>291</v>
      </c>
      <c r="L147" s="10"/>
      <c r="M147" s="10"/>
      <c r="N147" s="10"/>
      <c r="O147" s="10"/>
      <c r="P147" s="10"/>
      <c r="Q147" s="4" t="s">
        <v>292</v>
      </c>
      <c r="R147" s="4" t="s">
        <v>293</v>
      </c>
      <c r="S147" s="10"/>
      <c r="T147" s="10"/>
      <c r="U147" s="10"/>
      <c r="V147" s="10"/>
      <c r="W147" s="10"/>
      <c r="X147" s="7" t="s">
        <v>192</v>
      </c>
      <c r="Y147" s="7" t="s">
        <v>347</v>
      </c>
      <c r="Z147" s="10"/>
      <c r="AA147" s="10"/>
      <c r="AB147" s="10"/>
      <c r="AC147" s="10"/>
      <c r="AD147" s="10"/>
      <c r="AE147" s="10"/>
      <c r="AF147" s="7">
        <v>604.38</v>
      </c>
      <c r="AG147" s="7">
        <v>58.1</v>
      </c>
      <c r="AH147" s="7">
        <v>0</v>
      </c>
      <c r="AI147" s="7">
        <v>0</v>
      </c>
      <c r="AJ147" s="7">
        <v>0</v>
      </c>
      <c r="AK147" s="4">
        <f t="shared" si="3"/>
        <v>397.03999999999996</v>
      </c>
      <c r="AL147" s="7">
        <v>225.45</v>
      </c>
      <c r="AM147" s="7">
        <v>7.6</v>
      </c>
      <c r="AN147" s="7">
        <v>163.99</v>
      </c>
      <c r="AO147" s="10"/>
      <c r="AP147" s="10"/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10"/>
      <c r="AX147" s="7">
        <v>25.2</v>
      </c>
      <c r="AY147" s="7">
        <v>10.4</v>
      </c>
      <c r="AZ147" s="7">
        <v>0</v>
      </c>
      <c r="BA147" s="7">
        <v>40.840000000000003</v>
      </c>
      <c r="BB147" s="4" t="s">
        <v>296</v>
      </c>
      <c r="BC147" s="7">
        <v>320</v>
      </c>
      <c r="BD147" s="10"/>
      <c r="BE147" s="10">
        <v>284.38</v>
      </c>
      <c r="BF147" s="10"/>
      <c r="BG147" s="10"/>
    </row>
    <row r="148" spans="1:59" ht="30">
      <c r="A148" s="4">
        <v>154</v>
      </c>
      <c r="B148" s="7" t="s">
        <v>83</v>
      </c>
      <c r="C148" s="7" t="s">
        <v>590</v>
      </c>
      <c r="D148" s="7" t="s">
        <v>34</v>
      </c>
      <c r="E148" s="7" t="s">
        <v>591</v>
      </c>
      <c r="F148" s="8" t="s">
        <v>592</v>
      </c>
      <c r="G148" s="8" t="s">
        <v>593</v>
      </c>
      <c r="H148" s="9"/>
      <c r="I148" s="8" t="s">
        <v>373</v>
      </c>
      <c r="J148" s="4" t="s">
        <v>291</v>
      </c>
      <c r="K148" s="4" t="s">
        <v>291</v>
      </c>
      <c r="L148" s="10"/>
      <c r="M148" s="10"/>
      <c r="N148" s="10"/>
      <c r="O148" s="10"/>
      <c r="P148" s="10"/>
      <c r="Q148" s="4" t="s">
        <v>292</v>
      </c>
      <c r="R148" s="4" t="s">
        <v>293</v>
      </c>
      <c r="S148" s="10"/>
      <c r="T148" s="10"/>
      <c r="U148" s="10"/>
      <c r="V148" s="10"/>
      <c r="W148" s="10"/>
      <c r="X148" s="7" t="s">
        <v>318</v>
      </c>
      <c r="Y148" s="7" t="s">
        <v>351</v>
      </c>
      <c r="Z148" s="10"/>
      <c r="AA148" s="10"/>
      <c r="AB148" s="10"/>
      <c r="AC148" s="10"/>
      <c r="AD148" s="10"/>
      <c r="AE148" s="10"/>
      <c r="AF148" s="7">
        <v>1351.78</v>
      </c>
      <c r="AG148" s="7">
        <v>102.5</v>
      </c>
      <c r="AH148" s="7">
        <v>0</v>
      </c>
      <c r="AI148" s="7">
        <v>0</v>
      </c>
      <c r="AJ148" s="7">
        <v>0</v>
      </c>
      <c r="AK148" s="4">
        <f t="shared" si="3"/>
        <v>959.35</v>
      </c>
      <c r="AL148" s="7">
        <v>919.52</v>
      </c>
      <c r="AM148" s="7">
        <v>39.83</v>
      </c>
      <c r="AN148" s="7">
        <v>0</v>
      </c>
      <c r="AO148" s="10"/>
      <c r="AP148" s="10"/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10"/>
      <c r="AX148" s="7">
        <v>72</v>
      </c>
      <c r="AY148" s="7">
        <v>20.8</v>
      </c>
      <c r="AZ148" s="7">
        <v>0</v>
      </c>
      <c r="BA148" s="7">
        <v>51.53</v>
      </c>
      <c r="BB148" s="4" t="s">
        <v>296</v>
      </c>
      <c r="BC148" s="7">
        <v>961</v>
      </c>
      <c r="BD148" s="10"/>
      <c r="BE148" s="10">
        <v>390.78</v>
      </c>
      <c r="BF148" s="10"/>
      <c r="BG148" s="10"/>
    </row>
    <row r="149" spans="1:59" ht="30">
      <c r="A149" s="4">
        <v>155</v>
      </c>
      <c r="B149" s="7" t="s">
        <v>116</v>
      </c>
      <c r="C149" s="7" t="s">
        <v>594</v>
      </c>
      <c r="D149" s="7" t="s">
        <v>34</v>
      </c>
      <c r="E149" s="7" t="s">
        <v>595</v>
      </c>
      <c r="F149" s="8" t="s">
        <v>596</v>
      </c>
      <c r="G149" s="8" t="s">
        <v>502</v>
      </c>
      <c r="H149" s="9"/>
      <c r="I149" s="8" t="s">
        <v>322</v>
      </c>
      <c r="J149" s="4" t="s">
        <v>291</v>
      </c>
      <c r="K149" s="4" t="s">
        <v>291</v>
      </c>
      <c r="L149" s="10"/>
      <c r="M149" s="10"/>
      <c r="N149" s="10"/>
      <c r="O149" s="10"/>
      <c r="P149" s="10"/>
      <c r="Q149" s="4" t="s">
        <v>292</v>
      </c>
      <c r="R149" s="4" t="s">
        <v>293</v>
      </c>
      <c r="S149" s="10"/>
      <c r="T149" s="10"/>
      <c r="U149" s="10"/>
      <c r="V149" s="10"/>
      <c r="W149" s="10"/>
      <c r="X149" s="7" t="s">
        <v>192</v>
      </c>
      <c r="Y149" s="7" t="s">
        <v>377</v>
      </c>
      <c r="Z149" s="10"/>
      <c r="AA149" s="10"/>
      <c r="AB149" s="10"/>
      <c r="AC149" s="10"/>
      <c r="AD149" s="10"/>
      <c r="AE149" s="10"/>
      <c r="AF149" s="7">
        <v>765.34</v>
      </c>
      <c r="AG149" s="7">
        <v>86.9</v>
      </c>
      <c r="AH149" s="7">
        <v>0</v>
      </c>
      <c r="AI149" s="7">
        <v>0</v>
      </c>
      <c r="AJ149" s="7">
        <v>0</v>
      </c>
      <c r="AK149" s="4">
        <f t="shared" si="3"/>
        <v>448.64</v>
      </c>
      <c r="AL149" s="7">
        <v>435.34</v>
      </c>
      <c r="AM149" s="7">
        <v>13.3</v>
      </c>
      <c r="AN149" s="7">
        <v>0</v>
      </c>
      <c r="AO149" s="10"/>
      <c r="AP149" s="10"/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10"/>
      <c r="AX149" s="7">
        <v>55.8</v>
      </c>
      <c r="AY149" s="7">
        <v>18.2</v>
      </c>
      <c r="AZ149" s="7">
        <v>0</v>
      </c>
      <c r="BA149" s="7">
        <v>28.4</v>
      </c>
      <c r="BB149" s="4" t="s">
        <v>296</v>
      </c>
      <c r="BC149" s="7">
        <v>466</v>
      </c>
      <c r="BD149" s="10"/>
      <c r="BE149" s="10">
        <v>299.33999999999997</v>
      </c>
      <c r="BF149" s="10"/>
      <c r="BG149" s="10"/>
    </row>
    <row r="150" spans="1:59" ht="30">
      <c r="A150" s="4">
        <v>156</v>
      </c>
      <c r="B150" s="7" t="s">
        <v>21</v>
      </c>
      <c r="C150" s="7" t="s">
        <v>597</v>
      </c>
      <c r="D150" s="7" t="s">
        <v>22</v>
      </c>
      <c r="E150" s="7" t="s">
        <v>598</v>
      </c>
      <c r="F150" s="8" t="s">
        <v>599</v>
      </c>
      <c r="G150" s="8" t="s">
        <v>451</v>
      </c>
      <c r="H150" s="9"/>
      <c r="I150" s="8" t="s">
        <v>600</v>
      </c>
      <c r="J150" s="4" t="s">
        <v>291</v>
      </c>
      <c r="K150" s="4" t="s">
        <v>291</v>
      </c>
      <c r="L150" s="10"/>
      <c r="M150" s="10"/>
      <c r="N150" s="10"/>
      <c r="O150" s="10"/>
      <c r="P150" s="10"/>
      <c r="Q150" s="4" t="s">
        <v>292</v>
      </c>
      <c r="R150" s="4" t="s">
        <v>293</v>
      </c>
      <c r="S150" s="10"/>
      <c r="T150" s="10"/>
      <c r="U150" s="10"/>
      <c r="V150" s="10"/>
      <c r="W150" s="10"/>
      <c r="X150" s="7" t="s">
        <v>63</v>
      </c>
      <c r="Y150" s="7" t="s">
        <v>601</v>
      </c>
      <c r="Z150" s="10"/>
      <c r="AA150" s="10"/>
      <c r="AB150" s="10"/>
      <c r="AC150" s="10"/>
      <c r="AD150" s="10"/>
      <c r="AE150" s="10"/>
      <c r="AF150" s="7">
        <v>652.29999999999995</v>
      </c>
      <c r="AG150" s="7">
        <v>61.7</v>
      </c>
      <c r="AH150" s="7">
        <v>0</v>
      </c>
      <c r="AI150" s="7">
        <v>0</v>
      </c>
      <c r="AJ150" s="7">
        <v>0</v>
      </c>
      <c r="AK150" s="4">
        <f t="shared" si="3"/>
        <v>447.8</v>
      </c>
      <c r="AL150" s="7">
        <v>333.6</v>
      </c>
      <c r="AM150" s="7">
        <v>114.2</v>
      </c>
      <c r="AN150" s="7">
        <v>0</v>
      </c>
      <c r="AO150" s="10"/>
      <c r="AP150" s="10"/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10"/>
      <c r="AX150" s="7">
        <v>43.2</v>
      </c>
      <c r="AY150" s="7">
        <v>10.4</v>
      </c>
      <c r="AZ150" s="7">
        <v>0</v>
      </c>
      <c r="BA150" s="7">
        <v>16.399999999999999</v>
      </c>
      <c r="BB150" s="4" t="s">
        <v>296</v>
      </c>
      <c r="BC150" s="7">
        <v>382</v>
      </c>
      <c r="BD150" s="10"/>
      <c r="BE150" s="10">
        <v>270.3</v>
      </c>
      <c r="BF150" s="10"/>
      <c r="BG150" s="10"/>
    </row>
    <row r="151" spans="1:59" ht="30">
      <c r="A151" s="4">
        <v>157</v>
      </c>
      <c r="B151" s="7" t="s">
        <v>79</v>
      </c>
      <c r="C151" s="7" t="s">
        <v>602</v>
      </c>
      <c r="D151" s="7" t="s">
        <v>22</v>
      </c>
      <c r="E151" s="7" t="s">
        <v>603</v>
      </c>
      <c r="F151" s="8" t="s">
        <v>435</v>
      </c>
      <c r="G151" s="8" t="s">
        <v>502</v>
      </c>
      <c r="H151" s="9"/>
      <c r="I151" s="8" t="s">
        <v>314</v>
      </c>
      <c r="J151" s="4" t="s">
        <v>291</v>
      </c>
      <c r="K151" s="4" t="s">
        <v>291</v>
      </c>
      <c r="L151" s="10"/>
      <c r="M151" s="10"/>
      <c r="N151" s="10"/>
      <c r="O151" s="10"/>
      <c r="P151" s="10"/>
      <c r="Q151" s="4" t="s">
        <v>292</v>
      </c>
      <c r="R151" s="4" t="s">
        <v>293</v>
      </c>
      <c r="S151" s="10"/>
      <c r="T151" s="10"/>
      <c r="U151" s="10"/>
      <c r="V151" s="10"/>
      <c r="W151" s="10"/>
      <c r="X151" s="7" t="s">
        <v>190</v>
      </c>
      <c r="Y151" s="7" t="s">
        <v>434</v>
      </c>
      <c r="Z151" s="10"/>
      <c r="AA151" s="10"/>
      <c r="AB151" s="10"/>
      <c r="AC151" s="10"/>
      <c r="AD151" s="10"/>
      <c r="AE151" s="10"/>
      <c r="AF151" s="7">
        <v>1021.1</v>
      </c>
      <c r="AG151" s="7">
        <v>77.3</v>
      </c>
      <c r="AH151" s="7">
        <v>0</v>
      </c>
      <c r="AI151" s="7">
        <v>0</v>
      </c>
      <c r="AJ151" s="7">
        <v>0</v>
      </c>
      <c r="AK151" s="4">
        <f t="shared" si="3"/>
        <v>464.09999999999997</v>
      </c>
      <c r="AL151" s="7">
        <v>448.95</v>
      </c>
      <c r="AM151" s="7">
        <v>15.15</v>
      </c>
      <c r="AN151" s="7">
        <v>0</v>
      </c>
      <c r="AO151" s="10"/>
      <c r="AP151" s="10"/>
      <c r="AQ151" s="7">
        <v>0</v>
      </c>
      <c r="AR151" s="7">
        <v>69.2</v>
      </c>
      <c r="AS151" s="7">
        <v>77.400000000000006</v>
      </c>
      <c r="AT151" s="7">
        <v>26.1</v>
      </c>
      <c r="AU151" s="7">
        <v>0</v>
      </c>
      <c r="AV151" s="7">
        <v>0</v>
      </c>
      <c r="AW151" s="10"/>
      <c r="AX151" s="7">
        <v>48.6</v>
      </c>
      <c r="AY151" s="7">
        <v>15.6</v>
      </c>
      <c r="AZ151" s="7">
        <v>0</v>
      </c>
      <c r="BA151" s="7">
        <v>133.6</v>
      </c>
      <c r="BB151" s="4" t="s">
        <v>296</v>
      </c>
      <c r="BC151" s="7">
        <v>683</v>
      </c>
      <c r="BD151" s="10"/>
      <c r="BE151" s="10">
        <v>338.1</v>
      </c>
      <c r="BF151" s="10"/>
      <c r="BG151" s="10"/>
    </row>
    <row r="152" spans="1:59" ht="30">
      <c r="A152" s="4">
        <v>158</v>
      </c>
      <c r="B152" s="7" t="s">
        <v>119</v>
      </c>
      <c r="C152" s="7" t="s">
        <v>496</v>
      </c>
      <c r="D152" s="7" t="s">
        <v>22</v>
      </c>
      <c r="E152" s="7" t="s">
        <v>497</v>
      </c>
      <c r="F152" s="8" t="s">
        <v>518</v>
      </c>
      <c r="G152" s="8" t="s">
        <v>566</v>
      </c>
      <c r="H152" s="9"/>
      <c r="I152" s="8" t="s">
        <v>330</v>
      </c>
      <c r="J152" s="4" t="s">
        <v>291</v>
      </c>
      <c r="K152" s="4" t="s">
        <v>291</v>
      </c>
      <c r="L152" s="10"/>
      <c r="M152" s="10"/>
      <c r="N152" s="10"/>
      <c r="O152" s="10"/>
      <c r="P152" s="10"/>
      <c r="Q152" s="4" t="s">
        <v>292</v>
      </c>
      <c r="R152" s="4" t="s">
        <v>293</v>
      </c>
      <c r="S152" s="10"/>
      <c r="T152" s="10"/>
      <c r="U152" s="10"/>
      <c r="V152" s="10"/>
      <c r="W152" s="10"/>
      <c r="X152" s="7" t="s">
        <v>536</v>
      </c>
      <c r="Y152" s="7" t="s">
        <v>537</v>
      </c>
      <c r="Z152" s="10"/>
      <c r="AA152" s="10"/>
      <c r="AB152" s="10"/>
      <c r="AC152" s="10"/>
      <c r="AD152" s="10"/>
      <c r="AE152" s="10"/>
      <c r="AF152" s="7">
        <v>1430.12</v>
      </c>
      <c r="AG152" s="7">
        <v>79.819999999999993</v>
      </c>
      <c r="AH152" s="7">
        <v>0</v>
      </c>
      <c r="AI152" s="7">
        <v>0</v>
      </c>
      <c r="AJ152" s="7">
        <v>0</v>
      </c>
      <c r="AK152" s="4">
        <f t="shared" si="3"/>
        <v>798.51</v>
      </c>
      <c r="AL152" s="7">
        <v>512.41</v>
      </c>
      <c r="AM152" s="7">
        <v>106.61</v>
      </c>
      <c r="AN152" s="7">
        <v>179.49</v>
      </c>
      <c r="AO152" s="10"/>
      <c r="AP152" s="10"/>
      <c r="AQ152" s="7">
        <v>0</v>
      </c>
      <c r="AR152" s="7">
        <v>103.4</v>
      </c>
      <c r="AS152" s="7">
        <v>95.4</v>
      </c>
      <c r="AT152" s="7">
        <v>26.1</v>
      </c>
      <c r="AU152" s="7">
        <v>0</v>
      </c>
      <c r="AV152" s="7">
        <v>0</v>
      </c>
      <c r="AW152" s="10"/>
      <c r="AX152" s="7">
        <v>50.4</v>
      </c>
      <c r="AY152" s="7">
        <v>18.2</v>
      </c>
      <c r="AZ152" s="7">
        <v>0</v>
      </c>
      <c r="BA152" s="7">
        <v>51.69</v>
      </c>
      <c r="BB152" s="4" t="s">
        <v>296</v>
      </c>
      <c r="BC152" s="7">
        <v>1367</v>
      </c>
      <c r="BD152" s="10"/>
      <c r="BE152" s="10">
        <v>63.12</v>
      </c>
      <c r="BF152" s="10"/>
      <c r="BG152" s="10"/>
    </row>
    <row r="153" spans="1:59" ht="30">
      <c r="A153" s="4">
        <v>159</v>
      </c>
      <c r="B153" s="7" t="s">
        <v>231</v>
      </c>
      <c r="C153" s="7" t="s">
        <v>604</v>
      </c>
      <c r="D153" s="7" t="s">
        <v>22</v>
      </c>
      <c r="E153" s="7" t="s">
        <v>129</v>
      </c>
      <c r="F153" s="8" t="s">
        <v>456</v>
      </c>
      <c r="G153" s="8" t="s">
        <v>479</v>
      </c>
      <c r="H153" s="9"/>
      <c r="I153" s="8" t="s">
        <v>334</v>
      </c>
      <c r="J153" s="4" t="s">
        <v>291</v>
      </c>
      <c r="K153" s="4" t="s">
        <v>291</v>
      </c>
      <c r="L153" s="10"/>
      <c r="M153" s="10"/>
      <c r="N153" s="10"/>
      <c r="O153" s="10"/>
      <c r="P153" s="10"/>
      <c r="Q153" s="4" t="s">
        <v>292</v>
      </c>
      <c r="R153" s="4" t="s">
        <v>293</v>
      </c>
      <c r="S153" s="10"/>
      <c r="T153" s="10"/>
      <c r="U153" s="10"/>
      <c r="V153" s="10"/>
      <c r="W153" s="10"/>
      <c r="X153" s="7" t="s">
        <v>605</v>
      </c>
      <c r="Y153" s="7" t="s">
        <v>556</v>
      </c>
      <c r="Z153" s="10"/>
      <c r="AA153" s="10"/>
      <c r="AB153" s="10"/>
      <c r="AC153" s="10"/>
      <c r="AD153" s="10"/>
      <c r="AE153" s="10"/>
      <c r="AF153" s="7">
        <v>619.67999999999995</v>
      </c>
      <c r="AG153" s="7">
        <v>21.5</v>
      </c>
      <c r="AH153" s="7">
        <v>0</v>
      </c>
      <c r="AI153" s="7">
        <v>0</v>
      </c>
      <c r="AJ153" s="7">
        <v>0</v>
      </c>
      <c r="AK153" s="4">
        <f t="shared" si="3"/>
        <v>330.53</v>
      </c>
      <c r="AL153" s="7">
        <v>221.38</v>
      </c>
      <c r="AM153" s="7">
        <v>109.15</v>
      </c>
      <c r="AN153" s="7">
        <v>0</v>
      </c>
      <c r="AO153" s="10"/>
      <c r="AP153" s="10"/>
      <c r="AQ153" s="7">
        <v>0</v>
      </c>
      <c r="AR153" s="7">
        <v>69.2</v>
      </c>
      <c r="AS153" s="7">
        <v>77.400000000000006</v>
      </c>
      <c r="AT153" s="7">
        <v>26.1</v>
      </c>
      <c r="AU153" s="7">
        <v>0</v>
      </c>
      <c r="AV153" s="7">
        <v>0</v>
      </c>
      <c r="AW153" s="10"/>
      <c r="AX153" s="7">
        <v>14.4</v>
      </c>
      <c r="AY153" s="7">
        <v>5.2</v>
      </c>
      <c r="AZ153" s="7">
        <v>0</v>
      </c>
      <c r="BA153" s="7">
        <v>38.950000000000003</v>
      </c>
      <c r="BB153" s="4" t="s">
        <v>296</v>
      </c>
      <c r="BC153" s="7">
        <v>599</v>
      </c>
      <c r="BD153" s="10"/>
      <c r="BE153" s="10">
        <v>20.68</v>
      </c>
      <c r="BF153" s="10"/>
      <c r="BG153" s="10"/>
    </row>
    <row r="154" spans="1:59" ht="30">
      <c r="A154" s="4">
        <v>160</v>
      </c>
      <c r="B154" s="7" t="s">
        <v>29</v>
      </c>
      <c r="C154" s="7" t="s">
        <v>606</v>
      </c>
      <c r="D154" s="7" t="s">
        <v>22</v>
      </c>
      <c r="E154" s="7" t="s">
        <v>183</v>
      </c>
      <c r="F154" s="8" t="s">
        <v>520</v>
      </c>
      <c r="G154" s="8" t="s">
        <v>518</v>
      </c>
      <c r="H154" s="9"/>
      <c r="I154" s="8" t="s">
        <v>22</v>
      </c>
      <c r="J154" s="4" t="s">
        <v>291</v>
      </c>
      <c r="K154" s="4" t="s">
        <v>291</v>
      </c>
      <c r="L154" s="10"/>
      <c r="M154" s="10"/>
      <c r="N154" s="10"/>
      <c r="O154" s="10"/>
      <c r="P154" s="10"/>
      <c r="Q154" s="4" t="s">
        <v>292</v>
      </c>
      <c r="R154" s="4" t="s">
        <v>293</v>
      </c>
      <c r="S154" s="10"/>
      <c r="T154" s="10"/>
      <c r="U154" s="10"/>
      <c r="V154" s="10"/>
      <c r="W154" s="10"/>
      <c r="X154" s="7" t="s">
        <v>405</v>
      </c>
      <c r="Y154" s="7" t="s">
        <v>406</v>
      </c>
      <c r="Z154" s="10"/>
      <c r="AA154" s="10"/>
      <c r="AB154" s="10"/>
      <c r="AC154" s="10"/>
      <c r="AD154" s="10"/>
      <c r="AE154" s="10"/>
      <c r="AF154" s="7">
        <v>1653.3</v>
      </c>
      <c r="AG154" s="7">
        <v>176.6</v>
      </c>
      <c r="AH154" s="7">
        <v>0</v>
      </c>
      <c r="AI154" s="7">
        <v>0</v>
      </c>
      <c r="AJ154" s="7">
        <v>0</v>
      </c>
      <c r="AK154" s="4">
        <f t="shared" si="3"/>
        <v>908.2</v>
      </c>
      <c r="AL154" s="7">
        <v>629.70000000000005</v>
      </c>
      <c r="AM154" s="7">
        <v>278.5</v>
      </c>
      <c r="AN154" s="7">
        <v>0</v>
      </c>
      <c r="AO154" s="10"/>
      <c r="AP154" s="10"/>
      <c r="AQ154" s="7">
        <v>0</v>
      </c>
      <c r="AR154" s="7">
        <v>7.02</v>
      </c>
      <c r="AS154" s="7">
        <v>0</v>
      </c>
      <c r="AT154" s="7">
        <v>0</v>
      </c>
      <c r="AU154" s="7">
        <v>0</v>
      </c>
      <c r="AV154" s="7">
        <v>0</v>
      </c>
      <c r="AW154" s="10"/>
      <c r="AX154" s="7">
        <v>106.2</v>
      </c>
      <c r="AY154" s="7">
        <v>31.2</v>
      </c>
      <c r="AZ154" s="7">
        <v>0</v>
      </c>
      <c r="BA154" s="7">
        <v>205.68</v>
      </c>
      <c r="BB154" s="4" t="s">
        <v>296</v>
      </c>
      <c r="BC154" s="7"/>
      <c r="BD154" s="10"/>
      <c r="BE154" s="10"/>
      <c r="BF154" s="10"/>
      <c r="BG154" s="10"/>
    </row>
    <row r="155" spans="1:59" ht="30">
      <c r="A155" s="4">
        <v>161</v>
      </c>
      <c r="B155" s="7" t="s">
        <v>49</v>
      </c>
      <c r="C155" s="7" t="s">
        <v>607</v>
      </c>
      <c r="D155" s="7" t="s">
        <v>22</v>
      </c>
      <c r="E155" s="7" t="s">
        <v>68</v>
      </c>
      <c r="F155" s="8" t="s">
        <v>501</v>
      </c>
      <c r="G155" s="8" t="s">
        <v>520</v>
      </c>
      <c r="H155" s="9"/>
      <c r="I155" s="8" t="s">
        <v>340</v>
      </c>
      <c r="J155" s="4" t="s">
        <v>291</v>
      </c>
      <c r="K155" s="4" t="s">
        <v>291</v>
      </c>
      <c r="L155" s="10"/>
      <c r="M155" s="10"/>
      <c r="N155" s="10"/>
      <c r="O155" s="10"/>
      <c r="P155" s="10"/>
      <c r="Q155" s="4" t="s">
        <v>292</v>
      </c>
      <c r="R155" s="4" t="s">
        <v>293</v>
      </c>
      <c r="S155" s="10"/>
      <c r="T155" s="10"/>
      <c r="U155" s="10"/>
      <c r="V155" s="10"/>
      <c r="W155" s="10"/>
      <c r="X155" s="7" t="s">
        <v>107</v>
      </c>
      <c r="Y155" s="7" t="s">
        <v>295</v>
      </c>
      <c r="Z155" s="10"/>
      <c r="AA155" s="10"/>
      <c r="AB155" s="10"/>
      <c r="AC155" s="10"/>
      <c r="AD155" s="10"/>
      <c r="AE155" s="10"/>
      <c r="AF155" s="7">
        <v>585</v>
      </c>
      <c r="AG155" s="7">
        <v>48.5</v>
      </c>
      <c r="AH155" s="7">
        <v>0</v>
      </c>
      <c r="AI155" s="7">
        <v>0</v>
      </c>
      <c r="AJ155" s="7">
        <v>0</v>
      </c>
      <c r="AK155" s="4">
        <f t="shared" si="3"/>
        <v>337.58000000000004</v>
      </c>
      <c r="AL155" s="7">
        <v>292.79000000000002</v>
      </c>
      <c r="AM155" s="7">
        <v>44.79</v>
      </c>
      <c r="AN155" s="7">
        <v>0</v>
      </c>
      <c r="AO155" s="10"/>
      <c r="AP155" s="10"/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10"/>
      <c r="AX155" s="7">
        <v>28.8</v>
      </c>
      <c r="AY155" s="7">
        <v>10.4</v>
      </c>
      <c r="AZ155" s="7">
        <v>0</v>
      </c>
      <c r="BA155" s="7">
        <v>86.92</v>
      </c>
      <c r="BB155" s="4" t="s">
        <v>296</v>
      </c>
      <c r="BC155" s="7">
        <v>309</v>
      </c>
      <c r="BD155" s="10"/>
      <c r="BE155" s="10">
        <v>276</v>
      </c>
      <c r="BF155" s="10"/>
      <c r="BG155" s="10"/>
    </row>
    <row r="156" spans="1:59" ht="30">
      <c r="A156" s="4">
        <v>162</v>
      </c>
      <c r="B156" s="7" t="s">
        <v>608</v>
      </c>
      <c r="C156" s="7" t="s">
        <v>609</v>
      </c>
      <c r="D156" s="7" t="s">
        <v>22</v>
      </c>
      <c r="E156" s="7" t="s">
        <v>610</v>
      </c>
      <c r="F156" s="8" t="s">
        <v>525</v>
      </c>
      <c r="G156" s="8" t="s">
        <v>526</v>
      </c>
      <c r="H156" s="9"/>
      <c r="I156" s="8" t="s">
        <v>322</v>
      </c>
      <c r="J156" s="4" t="s">
        <v>291</v>
      </c>
      <c r="K156" s="4" t="s">
        <v>291</v>
      </c>
      <c r="L156" s="10"/>
      <c r="M156" s="10"/>
      <c r="N156" s="10"/>
      <c r="O156" s="10"/>
      <c r="P156" s="10"/>
      <c r="Q156" s="4" t="s">
        <v>292</v>
      </c>
      <c r="R156" s="4" t="s">
        <v>293</v>
      </c>
      <c r="S156" s="10"/>
      <c r="T156" s="10"/>
      <c r="U156" s="10"/>
      <c r="V156" s="10"/>
      <c r="W156" s="10"/>
      <c r="X156" s="7" t="s">
        <v>611</v>
      </c>
      <c r="Y156" s="7" t="s">
        <v>612</v>
      </c>
      <c r="Z156" s="10"/>
      <c r="AA156" s="10"/>
      <c r="AB156" s="10"/>
      <c r="AC156" s="10"/>
      <c r="AD156" s="10"/>
      <c r="AE156" s="10"/>
      <c r="AF156" s="7">
        <v>1067.49</v>
      </c>
      <c r="AG156" s="7">
        <v>99.9</v>
      </c>
      <c r="AH156" s="7">
        <v>0</v>
      </c>
      <c r="AI156" s="7">
        <v>0</v>
      </c>
      <c r="AJ156" s="7">
        <v>0</v>
      </c>
      <c r="AK156" s="4">
        <f t="shared" si="3"/>
        <v>445.75</v>
      </c>
      <c r="AL156" s="7">
        <v>384.35</v>
      </c>
      <c r="AM156" s="7">
        <v>61.4</v>
      </c>
      <c r="AN156" s="7">
        <v>0</v>
      </c>
      <c r="AO156" s="10"/>
      <c r="AP156" s="10"/>
      <c r="AQ156" s="7">
        <v>0</v>
      </c>
      <c r="AR156" s="7">
        <v>87.05</v>
      </c>
      <c r="AS156" s="7">
        <v>187.4</v>
      </c>
      <c r="AT156" s="7">
        <v>26.1</v>
      </c>
      <c r="AU156" s="7">
        <v>0</v>
      </c>
      <c r="AV156" s="7">
        <v>0</v>
      </c>
      <c r="AW156" s="10"/>
      <c r="AX156" s="7">
        <v>48.6</v>
      </c>
      <c r="AY156" s="7">
        <v>18.2</v>
      </c>
      <c r="AZ156" s="7">
        <v>0</v>
      </c>
      <c r="BA156" s="7">
        <v>38.090000000000003</v>
      </c>
      <c r="BB156" s="4" t="s">
        <v>296</v>
      </c>
      <c r="BC156" s="7">
        <v>1033</v>
      </c>
      <c r="BD156" s="10"/>
      <c r="BE156" s="10">
        <v>34.49</v>
      </c>
      <c r="BF156" s="10"/>
      <c r="BG156" s="10"/>
    </row>
    <row r="157" spans="1:59" ht="30">
      <c r="A157" s="4">
        <v>163</v>
      </c>
      <c r="B157" s="7" t="s">
        <v>613</v>
      </c>
      <c r="C157" s="7" t="s">
        <v>614</v>
      </c>
      <c r="D157" s="7" t="s">
        <v>22</v>
      </c>
      <c r="E157" s="7" t="s">
        <v>312</v>
      </c>
      <c r="F157" s="8" t="s">
        <v>389</v>
      </c>
      <c r="G157" s="8" t="s">
        <v>479</v>
      </c>
      <c r="H157" s="9"/>
      <c r="I157" s="8" t="s">
        <v>22</v>
      </c>
      <c r="J157" s="4" t="s">
        <v>291</v>
      </c>
      <c r="K157" s="4" t="s">
        <v>291</v>
      </c>
      <c r="L157" s="10"/>
      <c r="M157" s="10"/>
      <c r="N157" s="10"/>
      <c r="O157" s="10"/>
      <c r="P157" s="10"/>
      <c r="Q157" s="4" t="s">
        <v>292</v>
      </c>
      <c r="R157" s="4" t="s">
        <v>293</v>
      </c>
      <c r="S157" s="10"/>
      <c r="T157" s="10"/>
      <c r="U157" s="10"/>
      <c r="V157" s="10"/>
      <c r="W157" s="10"/>
      <c r="X157" s="7" t="s">
        <v>107</v>
      </c>
      <c r="Y157" s="7" t="s">
        <v>615</v>
      </c>
      <c r="Z157" s="10"/>
      <c r="AA157" s="10"/>
      <c r="AB157" s="10"/>
      <c r="AC157" s="10"/>
      <c r="AD157" s="10"/>
      <c r="AE157" s="10"/>
      <c r="AF157" s="7">
        <v>1531.01</v>
      </c>
      <c r="AG157" s="7">
        <v>159.32</v>
      </c>
      <c r="AH157" s="7">
        <v>0</v>
      </c>
      <c r="AI157" s="7">
        <v>0</v>
      </c>
      <c r="AJ157" s="7">
        <v>0</v>
      </c>
      <c r="AK157" s="4">
        <f t="shared" si="3"/>
        <v>571.57999999999993</v>
      </c>
      <c r="AL157" s="7">
        <v>478.02</v>
      </c>
      <c r="AM157" s="7">
        <v>93.56</v>
      </c>
      <c r="AN157" s="7">
        <v>0</v>
      </c>
      <c r="AO157" s="10"/>
      <c r="AP157" s="10"/>
      <c r="AQ157" s="7">
        <v>0</v>
      </c>
      <c r="AR157" s="7">
        <v>103.4</v>
      </c>
      <c r="AS157" s="7">
        <v>95.4</v>
      </c>
      <c r="AT157" s="7">
        <v>26.1</v>
      </c>
      <c r="AU157" s="7">
        <v>0</v>
      </c>
      <c r="AV157" s="7">
        <v>0</v>
      </c>
      <c r="AW157" s="10"/>
      <c r="AX157" s="7">
        <v>68.400000000000006</v>
      </c>
      <c r="AY157" s="7">
        <v>28.6</v>
      </c>
      <c r="AZ157" s="7">
        <v>0</v>
      </c>
      <c r="BA157" s="7">
        <v>278.01</v>
      </c>
      <c r="BB157" s="4" t="s">
        <v>296</v>
      </c>
      <c r="BC157" s="7">
        <v>1483</v>
      </c>
      <c r="BD157" s="10"/>
      <c r="BE157" s="10">
        <v>48.01</v>
      </c>
      <c r="BF157" s="10"/>
      <c r="BG157" s="10"/>
    </row>
    <row r="158" spans="1:59" ht="30">
      <c r="A158" s="4">
        <v>164</v>
      </c>
      <c r="B158" s="7" t="s">
        <v>116</v>
      </c>
      <c r="C158" s="7" t="s">
        <v>86</v>
      </c>
      <c r="D158" s="7" t="s">
        <v>22</v>
      </c>
      <c r="E158" s="7" t="s">
        <v>87</v>
      </c>
      <c r="F158" s="8" t="s">
        <v>450</v>
      </c>
      <c r="G158" s="8" t="s">
        <v>502</v>
      </c>
      <c r="H158" s="9"/>
      <c r="I158" s="8" t="s">
        <v>317</v>
      </c>
      <c r="J158" s="4" t="s">
        <v>291</v>
      </c>
      <c r="K158" s="4" t="s">
        <v>291</v>
      </c>
      <c r="L158" s="10"/>
      <c r="M158" s="10"/>
      <c r="N158" s="10"/>
      <c r="O158" s="10"/>
      <c r="P158" s="10"/>
      <c r="Q158" s="4" t="s">
        <v>292</v>
      </c>
      <c r="R158" s="4" t="s">
        <v>293</v>
      </c>
      <c r="S158" s="10"/>
      <c r="T158" s="10"/>
      <c r="U158" s="10"/>
      <c r="V158" s="10"/>
      <c r="W158" s="10"/>
      <c r="X158" s="7" t="s">
        <v>616</v>
      </c>
      <c r="Y158" s="7" t="s">
        <v>439</v>
      </c>
      <c r="Z158" s="10"/>
      <c r="AA158" s="10"/>
      <c r="AB158" s="10"/>
      <c r="AC158" s="10"/>
      <c r="AD158" s="10"/>
      <c r="AE158" s="10"/>
      <c r="AF158" s="7">
        <v>3701.61</v>
      </c>
      <c r="AG158" s="7">
        <v>123.2</v>
      </c>
      <c r="AH158" s="7">
        <v>0</v>
      </c>
      <c r="AI158" s="7">
        <v>0</v>
      </c>
      <c r="AJ158" s="7">
        <v>0</v>
      </c>
      <c r="AK158" s="4">
        <f t="shared" si="3"/>
        <v>1033.8</v>
      </c>
      <c r="AL158" s="7">
        <v>982.13</v>
      </c>
      <c r="AM158" s="7">
        <v>51.67</v>
      </c>
      <c r="AN158" s="7">
        <v>0</v>
      </c>
      <c r="AO158" s="10"/>
      <c r="AP158" s="10"/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10"/>
      <c r="AX158" s="7">
        <v>81</v>
      </c>
      <c r="AY158" s="7">
        <v>28.6</v>
      </c>
      <c r="AZ158" s="7">
        <v>0</v>
      </c>
      <c r="BA158" s="7">
        <v>783.11</v>
      </c>
      <c r="BB158" s="4" t="s">
        <v>296</v>
      </c>
      <c r="BC158" s="7">
        <v>3623</v>
      </c>
      <c r="BD158" s="10"/>
      <c r="BE158" s="10">
        <v>78.61</v>
      </c>
      <c r="BF158" s="10">
        <v>256</v>
      </c>
      <c r="BG158" s="10">
        <v>417</v>
      </c>
    </row>
    <row r="159" spans="1:59" ht="30">
      <c r="A159" s="4">
        <v>165</v>
      </c>
      <c r="B159" s="7" t="s">
        <v>43</v>
      </c>
      <c r="C159" s="7" t="s">
        <v>617</v>
      </c>
      <c r="D159" s="7" t="s">
        <v>22</v>
      </c>
      <c r="E159" s="7" t="s">
        <v>618</v>
      </c>
      <c r="F159" s="8" t="s">
        <v>523</v>
      </c>
      <c r="G159" s="8" t="s">
        <v>502</v>
      </c>
      <c r="H159" s="9"/>
      <c r="I159" s="8" t="s">
        <v>290</v>
      </c>
      <c r="J159" s="4" t="s">
        <v>291</v>
      </c>
      <c r="K159" s="4" t="s">
        <v>291</v>
      </c>
      <c r="L159" s="10"/>
      <c r="M159" s="10"/>
      <c r="N159" s="10"/>
      <c r="O159" s="10"/>
      <c r="P159" s="10"/>
      <c r="Q159" s="4" t="s">
        <v>292</v>
      </c>
      <c r="R159" s="4" t="s">
        <v>293</v>
      </c>
      <c r="S159" s="10"/>
      <c r="T159" s="10"/>
      <c r="U159" s="10"/>
      <c r="V159" s="10"/>
      <c r="W159" s="10"/>
      <c r="X159" s="7" t="s">
        <v>619</v>
      </c>
      <c r="Y159" s="7" t="s">
        <v>310</v>
      </c>
      <c r="Z159" s="10"/>
      <c r="AA159" s="10"/>
      <c r="AB159" s="10"/>
      <c r="AC159" s="10"/>
      <c r="AD159" s="10"/>
      <c r="AE159" s="10"/>
      <c r="AF159" s="7">
        <v>1418.51</v>
      </c>
      <c r="AG159" s="7">
        <v>85.52</v>
      </c>
      <c r="AH159" s="7">
        <v>60.3</v>
      </c>
      <c r="AI159" s="7">
        <v>0</v>
      </c>
      <c r="AJ159" s="7">
        <v>0</v>
      </c>
      <c r="AK159" s="4">
        <f t="shared" si="3"/>
        <v>277.21999999999997</v>
      </c>
      <c r="AL159" s="7">
        <v>229.73</v>
      </c>
      <c r="AM159" s="7">
        <v>47.49</v>
      </c>
      <c r="AN159" s="7">
        <v>0</v>
      </c>
      <c r="AO159" s="10"/>
      <c r="AP159" s="10"/>
      <c r="AQ159" s="7">
        <v>0</v>
      </c>
      <c r="AR159" s="7">
        <v>103.4</v>
      </c>
      <c r="AS159" s="7">
        <v>95.4</v>
      </c>
      <c r="AT159" s="7">
        <v>26.1</v>
      </c>
      <c r="AU159" s="7">
        <v>0</v>
      </c>
      <c r="AV159" s="7">
        <v>0</v>
      </c>
      <c r="AW159" s="10"/>
      <c r="AX159" s="7">
        <v>27</v>
      </c>
      <c r="AY159" s="7">
        <v>13</v>
      </c>
      <c r="AZ159" s="7">
        <v>0</v>
      </c>
      <c r="BA159" s="7">
        <v>174.27</v>
      </c>
      <c r="BB159" s="4" t="s">
        <v>296</v>
      </c>
      <c r="BC159" s="7">
        <v>1400</v>
      </c>
      <c r="BD159" s="10"/>
      <c r="BE159" s="10">
        <v>18.510000000000002</v>
      </c>
      <c r="BF159" s="10"/>
      <c r="BG159" s="10"/>
    </row>
    <row r="160" spans="1:59" ht="30">
      <c r="A160" s="4">
        <v>166</v>
      </c>
      <c r="B160" s="7" t="s">
        <v>59</v>
      </c>
      <c r="C160" s="7" t="s">
        <v>67</v>
      </c>
      <c r="D160" s="7" t="s">
        <v>22</v>
      </c>
      <c r="E160" s="7" t="s">
        <v>68</v>
      </c>
      <c r="F160" s="8" t="s">
        <v>520</v>
      </c>
      <c r="G160" s="8" t="s">
        <v>451</v>
      </c>
      <c r="H160" s="9"/>
      <c r="I160" s="8" t="s">
        <v>290</v>
      </c>
      <c r="J160" s="4" t="s">
        <v>291</v>
      </c>
      <c r="K160" s="4" t="s">
        <v>291</v>
      </c>
      <c r="L160" s="10"/>
      <c r="M160" s="10"/>
      <c r="N160" s="10"/>
      <c r="O160" s="10"/>
      <c r="P160" s="10"/>
      <c r="Q160" s="4" t="s">
        <v>292</v>
      </c>
      <c r="R160" s="4" t="s">
        <v>293</v>
      </c>
      <c r="S160" s="10"/>
      <c r="T160" s="10"/>
      <c r="U160" s="10"/>
      <c r="V160" s="10"/>
      <c r="W160" s="10"/>
      <c r="X160" s="7" t="s">
        <v>417</v>
      </c>
      <c r="Y160" s="7" t="s">
        <v>439</v>
      </c>
      <c r="Z160" s="10"/>
      <c r="AA160" s="10"/>
      <c r="AB160" s="10"/>
      <c r="AC160" s="10"/>
      <c r="AD160" s="10"/>
      <c r="AE160" s="10"/>
      <c r="AF160" s="7">
        <v>4326.3100000000004</v>
      </c>
      <c r="AG160" s="7">
        <v>289.5</v>
      </c>
      <c r="AH160" s="7">
        <v>0</v>
      </c>
      <c r="AI160" s="7">
        <v>0</v>
      </c>
      <c r="AJ160" s="7">
        <v>0</v>
      </c>
      <c r="AK160" s="4">
        <f t="shared" si="3"/>
        <v>1546.25</v>
      </c>
      <c r="AL160" s="7">
        <v>1333.42</v>
      </c>
      <c r="AM160" s="7">
        <v>91.71</v>
      </c>
      <c r="AN160" s="7">
        <v>121.12</v>
      </c>
      <c r="AO160" s="10"/>
      <c r="AP160" s="10"/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10"/>
      <c r="AX160" s="7">
        <v>158.4</v>
      </c>
      <c r="AY160" s="7">
        <v>57.2</v>
      </c>
      <c r="AZ160" s="7">
        <v>0</v>
      </c>
      <c r="BA160" s="7">
        <v>1260.76</v>
      </c>
      <c r="BB160" s="4" t="s">
        <v>296</v>
      </c>
      <c r="BC160" s="7">
        <v>4175</v>
      </c>
      <c r="BD160" s="10"/>
      <c r="BE160" s="10">
        <v>151.31</v>
      </c>
      <c r="BF160" s="10"/>
      <c r="BG160" s="10">
        <v>454</v>
      </c>
    </row>
    <row r="161" spans="1:59" ht="30">
      <c r="A161" s="4">
        <v>167</v>
      </c>
      <c r="B161" s="7" t="s">
        <v>620</v>
      </c>
      <c r="C161" s="7" t="s">
        <v>621</v>
      </c>
      <c r="D161" s="7" t="s">
        <v>34</v>
      </c>
      <c r="E161" s="7" t="s">
        <v>618</v>
      </c>
      <c r="F161" s="8" t="s">
        <v>622</v>
      </c>
      <c r="G161" s="8" t="s">
        <v>623</v>
      </c>
      <c r="H161" s="9"/>
      <c r="I161" s="8" t="s">
        <v>330</v>
      </c>
      <c r="J161" s="4" t="s">
        <v>291</v>
      </c>
      <c r="K161" s="4" t="s">
        <v>291</v>
      </c>
      <c r="L161" s="10"/>
      <c r="M161" s="10"/>
      <c r="N161" s="10"/>
      <c r="O161" s="10"/>
      <c r="P161" s="10"/>
      <c r="Q161" s="4" t="s">
        <v>292</v>
      </c>
      <c r="R161" s="4" t="s">
        <v>293</v>
      </c>
      <c r="S161" s="10"/>
      <c r="T161" s="10"/>
      <c r="U161" s="10"/>
      <c r="V161" s="10"/>
      <c r="W161" s="10"/>
      <c r="X161" s="7" t="s">
        <v>624</v>
      </c>
      <c r="Y161" s="7" t="s">
        <v>625</v>
      </c>
      <c r="Z161" s="10"/>
      <c r="AA161" s="10"/>
      <c r="AB161" s="10"/>
      <c r="AC161" s="10"/>
      <c r="AD161" s="10"/>
      <c r="AE161" s="10"/>
      <c r="AF161" s="7">
        <v>1181.55</v>
      </c>
      <c r="AG161" s="7">
        <v>68.22</v>
      </c>
      <c r="AH161" s="7">
        <v>0</v>
      </c>
      <c r="AI161" s="7">
        <v>0</v>
      </c>
      <c r="AJ161" s="7">
        <v>0</v>
      </c>
      <c r="AK161" s="4">
        <f t="shared" si="3"/>
        <v>340.04</v>
      </c>
      <c r="AL161" s="7">
        <v>289.44</v>
      </c>
      <c r="AM161" s="7">
        <v>50.6</v>
      </c>
      <c r="AN161" s="7">
        <v>0</v>
      </c>
      <c r="AO161" s="10"/>
      <c r="AP161" s="10"/>
      <c r="AQ161" s="7">
        <v>0</v>
      </c>
      <c r="AR161" s="7">
        <v>103.4</v>
      </c>
      <c r="AS161" s="7">
        <v>95.4</v>
      </c>
      <c r="AT161" s="7">
        <v>26.1</v>
      </c>
      <c r="AU161" s="7">
        <v>0</v>
      </c>
      <c r="AV161" s="7">
        <v>0</v>
      </c>
      <c r="AW161" s="10"/>
      <c r="AX161" s="7">
        <v>43.2</v>
      </c>
      <c r="AY161" s="7">
        <v>15.6</v>
      </c>
      <c r="AZ161" s="7">
        <v>0</v>
      </c>
      <c r="BA161" s="7">
        <v>85.19</v>
      </c>
      <c r="BB161" s="4" t="s">
        <v>296</v>
      </c>
      <c r="BC161" s="7">
        <v>1143</v>
      </c>
      <c r="BD161" s="10"/>
      <c r="BE161" s="10">
        <v>38.549999999999997</v>
      </c>
      <c r="BF161" s="10"/>
      <c r="BG161" s="10"/>
    </row>
    <row r="162" spans="1:59" ht="30">
      <c r="A162" s="4">
        <v>168</v>
      </c>
      <c r="B162" s="7" t="s">
        <v>208</v>
      </c>
      <c r="C162" s="7" t="s">
        <v>454</v>
      </c>
      <c r="D162" s="7" t="s">
        <v>34</v>
      </c>
      <c r="E162" s="7" t="s">
        <v>243</v>
      </c>
      <c r="F162" s="8" t="s">
        <v>622</v>
      </c>
      <c r="G162" s="8" t="s">
        <v>626</v>
      </c>
      <c r="H162" s="9"/>
      <c r="I162" s="8" t="s">
        <v>322</v>
      </c>
      <c r="J162" s="4" t="s">
        <v>291</v>
      </c>
      <c r="K162" s="4" t="s">
        <v>291</v>
      </c>
      <c r="L162" s="10"/>
      <c r="M162" s="10"/>
      <c r="N162" s="10"/>
      <c r="O162" s="10"/>
      <c r="P162" s="10"/>
      <c r="Q162" s="4" t="s">
        <v>292</v>
      </c>
      <c r="R162" s="4" t="s">
        <v>293</v>
      </c>
      <c r="S162" s="10"/>
      <c r="T162" s="10"/>
      <c r="U162" s="10"/>
      <c r="V162" s="10"/>
      <c r="W162" s="10"/>
      <c r="X162" s="7" t="s">
        <v>107</v>
      </c>
      <c r="Y162" s="7" t="s">
        <v>347</v>
      </c>
      <c r="Z162" s="10"/>
      <c r="AA162" s="10"/>
      <c r="AB162" s="10"/>
      <c r="AC162" s="10"/>
      <c r="AD162" s="10"/>
      <c r="AE162" s="10"/>
      <c r="AF162" s="7">
        <v>2387.61</v>
      </c>
      <c r="AG162" s="7">
        <v>174.32</v>
      </c>
      <c r="AH162" s="7">
        <v>0</v>
      </c>
      <c r="AI162" s="7">
        <v>0</v>
      </c>
      <c r="AJ162" s="7">
        <v>0</v>
      </c>
      <c r="AK162" s="4">
        <f t="shared" si="3"/>
        <v>930.54</v>
      </c>
      <c r="AL162" s="7">
        <v>829.22</v>
      </c>
      <c r="AM162" s="7">
        <v>101.32</v>
      </c>
      <c r="AN162" s="7">
        <v>0</v>
      </c>
      <c r="AO162" s="10"/>
      <c r="AP162" s="10"/>
      <c r="AQ162" s="7">
        <v>0</v>
      </c>
      <c r="AR162" s="7">
        <v>103.4</v>
      </c>
      <c r="AS162" s="7">
        <v>95.4</v>
      </c>
      <c r="AT162" s="7">
        <v>26.1</v>
      </c>
      <c r="AU162" s="7">
        <v>0</v>
      </c>
      <c r="AV162" s="7">
        <v>0</v>
      </c>
      <c r="AW162" s="10"/>
      <c r="AX162" s="7">
        <v>118.8</v>
      </c>
      <c r="AY162" s="7">
        <v>36.4</v>
      </c>
      <c r="AZ162" s="7">
        <v>0</v>
      </c>
      <c r="BA162" s="7">
        <v>251.85</v>
      </c>
      <c r="BB162" s="4" t="s">
        <v>296</v>
      </c>
      <c r="BC162" s="7">
        <v>2332</v>
      </c>
      <c r="BD162" s="10"/>
      <c r="BE162" s="10">
        <v>55.61</v>
      </c>
      <c r="BF162" s="10"/>
      <c r="BG162" s="10"/>
    </row>
    <row r="163" spans="1:59" ht="30">
      <c r="A163" s="4">
        <v>169</v>
      </c>
      <c r="B163" s="7" t="s">
        <v>220</v>
      </c>
      <c r="C163" s="7" t="s">
        <v>627</v>
      </c>
      <c r="D163" s="7" t="s">
        <v>34</v>
      </c>
      <c r="E163" s="7" t="s">
        <v>129</v>
      </c>
      <c r="F163" s="8" t="s">
        <v>450</v>
      </c>
      <c r="G163" s="8" t="s">
        <v>479</v>
      </c>
      <c r="H163" s="9"/>
      <c r="I163" s="8" t="s">
        <v>362</v>
      </c>
      <c r="J163" s="4" t="s">
        <v>291</v>
      </c>
      <c r="K163" s="4" t="s">
        <v>291</v>
      </c>
      <c r="L163" s="10"/>
      <c r="M163" s="10"/>
      <c r="N163" s="10"/>
      <c r="O163" s="10"/>
      <c r="P163" s="10"/>
      <c r="Q163" s="4" t="s">
        <v>292</v>
      </c>
      <c r="R163" s="4" t="s">
        <v>293</v>
      </c>
      <c r="S163" s="10"/>
      <c r="T163" s="10"/>
      <c r="U163" s="10"/>
      <c r="V163" s="10"/>
      <c r="W163" s="10"/>
      <c r="X163" s="7" t="s">
        <v>192</v>
      </c>
      <c r="Y163" s="7" t="s">
        <v>335</v>
      </c>
      <c r="Z163" s="10"/>
      <c r="AA163" s="10"/>
      <c r="AB163" s="10"/>
      <c r="AC163" s="10"/>
      <c r="AD163" s="10"/>
      <c r="AE163" s="10"/>
      <c r="AF163" s="7">
        <v>1524.19</v>
      </c>
      <c r="AG163" s="7">
        <v>108.5</v>
      </c>
      <c r="AH163" s="7">
        <v>0</v>
      </c>
      <c r="AI163" s="7">
        <v>0</v>
      </c>
      <c r="AJ163" s="7">
        <v>0</v>
      </c>
      <c r="AK163" s="4">
        <f t="shared" si="3"/>
        <v>599.71</v>
      </c>
      <c r="AL163" s="7">
        <v>466.79</v>
      </c>
      <c r="AM163" s="7">
        <v>132.91999999999999</v>
      </c>
      <c r="AN163" s="7">
        <v>0</v>
      </c>
      <c r="AO163" s="10"/>
      <c r="AP163" s="10"/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10"/>
      <c r="AX163" s="7">
        <v>72</v>
      </c>
      <c r="AY163" s="7">
        <v>20.8</v>
      </c>
      <c r="AZ163" s="7">
        <v>0</v>
      </c>
      <c r="BA163" s="7">
        <v>577.58000000000004</v>
      </c>
      <c r="BB163" s="4" t="s">
        <v>296</v>
      </c>
      <c r="BC163" s="7">
        <v>1049</v>
      </c>
      <c r="BD163" s="10"/>
      <c r="BE163" s="10">
        <v>475.19</v>
      </c>
      <c r="BF163" s="10"/>
      <c r="BG163" s="10"/>
    </row>
    <row r="164" spans="1:59" ht="30">
      <c r="A164" s="4">
        <v>171</v>
      </c>
      <c r="B164" s="7" t="s">
        <v>628</v>
      </c>
      <c r="C164" s="7" t="s">
        <v>629</v>
      </c>
      <c r="D164" s="7" t="s">
        <v>22</v>
      </c>
      <c r="E164" s="7" t="s">
        <v>146</v>
      </c>
      <c r="F164" s="8" t="s">
        <v>456</v>
      </c>
      <c r="G164" s="8" t="s">
        <v>523</v>
      </c>
      <c r="H164" s="9"/>
      <c r="I164" s="8" t="s">
        <v>330</v>
      </c>
      <c r="J164" s="4" t="s">
        <v>291</v>
      </c>
      <c r="K164" s="4" t="s">
        <v>291</v>
      </c>
      <c r="L164" s="10"/>
      <c r="M164" s="10"/>
      <c r="N164" s="10"/>
      <c r="O164" s="10"/>
      <c r="P164" s="10"/>
      <c r="Q164" s="4" t="s">
        <v>292</v>
      </c>
      <c r="R164" s="4" t="s">
        <v>293</v>
      </c>
      <c r="S164" s="10"/>
      <c r="T164" s="10"/>
      <c r="U164" s="10"/>
      <c r="V164" s="10"/>
      <c r="W164" s="10"/>
      <c r="X164" s="7" t="s">
        <v>192</v>
      </c>
      <c r="Y164" s="7" t="s">
        <v>436</v>
      </c>
      <c r="Z164" s="10"/>
      <c r="AA164" s="10"/>
      <c r="AB164" s="10"/>
      <c r="AC164" s="10"/>
      <c r="AD164" s="10"/>
      <c r="AE164" s="10"/>
      <c r="AF164" s="7">
        <v>658.84</v>
      </c>
      <c r="AG164" s="7">
        <v>49.4</v>
      </c>
      <c r="AH164" s="7">
        <v>0</v>
      </c>
      <c r="AI164" s="7">
        <v>0</v>
      </c>
      <c r="AJ164" s="7">
        <v>0</v>
      </c>
      <c r="AK164" s="4">
        <f t="shared" si="3"/>
        <v>406.95</v>
      </c>
      <c r="AL164" s="7">
        <v>369.25</v>
      </c>
      <c r="AM164" s="7">
        <v>37.700000000000003</v>
      </c>
      <c r="AN164" s="7">
        <v>0</v>
      </c>
      <c r="AO164" s="10"/>
      <c r="AP164" s="10"/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10"/>
      <c r="AX164" s="7">
        <v>25.2</v>
      </c>
      <c r="AY164" s="7">
        <v>13</v>
      </c>
      <c r="AZ164" s="7">
        <v>0</v>
      </c>
      <c r="BA164" s="7">
        <v>73.290000000000006</v>
      </c>
      <c r="BB164" s="4" t="s">
        <v>296</v>
      </c>
      <c r="BC164" s="7">
        <v>378</v>
      </c>
      <c r="BD164" s="10"/>
      <c r="BE164" s="10">
        <v>280.83999999999997</v>
      </c>
      <c r="BF164" s="10"/>
      <c r="BG164" s="10"/>
    </row>
    <row r="165" spans="1:59" ht="30">
      <c r="A165" s="4">
        <v>172</v>
      </c>
      <c r="B165" s="7" t="s">
        <v>359</v>
      </c>
      <c r="C165" s="7" t="s">
        <v>630</v>
      </c>
      <c r="D165" s="7" t="s">
        <v>34</v>
      </c>
      <c r="E165" s="7" t="s">
        <v>631</v>
      </c>
      <c r="F165" s="8" t="s">
        <v>632</v>
      </c>
      <c r="G165" s="8" t="s">
        <v>626</v>
      </c>
      <c r="H165" s="9"/>
      <c r="I165" s="8" t="s">
        <v>330</v>
      </c>
      <c r="J165" s="4" t="s">
        <v>291</v>
      </c>
      <c r="K165" s="4" t="s">
        <v>291</v>
      </c>
      <c r="L165" s="10"/>
      <c r="M165" s="10"/>
      <c r="N165" s="10"/>
      <c r="O165" s="10"/>
      <c r="P165" s="10"/>
      <c r="Q165" s="4" t="s">
        <v>292</v>
      </c>
      <c r="R165" s="4" t="s">
        <v>293</v>
      </c>
      <c r="S165" s="10"/>
      <c r="T165" s="10"/>
      <c r="U165" s="10"/>
      <c r="V165" s="10"/>
      <c r="W165" s="10"/>
      <c r="X165" s="7" t="s">
        <v>405</v>
      </c>
      <c r="Y165" s="7" t="s">
        <v>406</v>
      </c>
      <c r="Z165" s="10"/>
      <c r="AA165" s="10"/>
      <c r="AB165" s="10"/>
      <c r="AC165" s="10"/>
      <c r="AD165" s="10"/>
      <c r="AE165" s="10"/>
      <c r="AF165" s="7">
        <v>2447.3200000000002</v>
      </c>
      <c r="AG165" s="7">
        <v>230.3</v>
      </c>
      <c r="AH165" s="7">
        <v>0</v>
      </c>
      <c r="AI165" s="7">
        <v>0</v>
      </c>
      <c r="AJ165" s="7">
        <v>0</v>
      </c>
      <c r="AK165" s="4">
        <f t="shared" si="3"/>
        <v>1262.07</v>
      </c>
      <c r="AL165" s="7">
        <v>1171.07</v>
      </c>
      <c r="AM165" s="7">
        <v>91</v>
      </c>
      <c r="AN165" s="7">
        <v>0</v>
      </c>
      <c r="AO165" s="10"/>
      <c r="AP165" s="10"/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10"/>
      <c r="AX165" s="7">
        <v>113.4</v>
      </c>
      <c r="AY165" s="7">
        <v>36.4</v>
      </c>
      <c r="AZ165" s="7">
        <v>0</v>
      </c>
      <c r="BA165" s="7">
        <v>550.35</v>
      </c>
      <c r="BB165" s="4" t="s">
        <v>296</v>
      </c>
      <c r="BC165" s="7">
        <v>1881</v>
      </c>
      <c r="BD165" s="10"/>
      <c r="BE165" s="10">
        <v>566.32000000000005</v>
      </c>
      <c r="BF165" s="10"/>
      <c r="BG165" s="10"/>
    </row>
    <row r="166" spans="1:59" ht="30">
      <c r="A166" s="4">
        <v>173</v>
      </c>
      <c r="B166" s="7" t="s">
        <v>79</v>
      </c>
      <c r="C166" s="7" t="s">
        <v>633</v>
      </c>
      <c r="D166" s="7" t="s">
        <v>34</v>
      </c>
      <c r="E166" s="7" t="s">
        <v>198</v>
      </c>
      <c r="F166" s="8" t="s">
        <v>501</v>
      </c>
      <c r="G166" s="8" t="s">
        <v>520</v>
      </c>
      <c r="H166" s="9"/>
      <c r="I166" s="8" t="s">
        <v>340</v>
      </c>
      <c r="J166" s="4" t="s">
        <v>291</v>
      </c>
      <c r="K166" s="4" t="s">
        <v>291</v>
      </c>
      <c r="L166" s="10"/>
      <c r="M166" s="10"/>
      <c r="N166" s="10"/>
      <c r="O166" s="10"/>
      <c r="P166" s="10"/>
      <c r="Q166" s="4" t="s">
        <v>292</v>
      </c>
      <c r="R166" s="4" t="s">
        <v>293</v>
      </c>
      <c r="S166" s="10"/>
      <c r="T166" s="10"/>
      <c r="U166" s="10"/>
      <c r="V166" s="10"/>
      <c r="W166" s="10"/>
      <c r="X166" s="7" t="s">
        <v>192</v>
      </c>
      <c r="Y166" s="7" t="s">
        <v>377</v>
      </c>
      <c r="Z166" s="10"/>
      <c r="AA166" s="10"/>
      <c r="AB166" s="10"/>
      <c r="AC166" s="10"/>
      <c r="AD166" s="10"/>
      <c r="AE166" s="10"/>
      <c r="AF166" s="7">
        <v>558.29999999999995</v>
      </c>
      <c r="AG166" s="7">
        <v>54.5</v>
      </c>
      <c r="AH166" s="7">
        <v>0</v>
      </c>
      <c r="AI166" s="7">
        <v>0</v>
      </c>
      <c r="AJ166" s="7">
        <v>0</v>
      </c>
      <c r="AK166" s="4">
        <f t="shared" si="3"/>
        <v>326.5</v>
      </c>
      <c r="AL166" s="7">
        <v>318.89999999999998</v>
      </c>
      <c r="AM166" s="7">
        <v>7.6</v>
      </c>
      <c r="AN166" s="7">
        <v>0</v>
      </c>
      <c r="AO166" s="10"/>
      <c r="AP166" s="10"/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10"/>
      <c r="AX166" s="7">
        <v>36</v>
      </c>
      <c r="AY166" s="7">
        <v>10.4</v>
      </c>
      <c r="AZ166" s="7">
        <v>0</v>
      </c>
      <c r="BA166" s="7">
        <v>58.1</v>
      </c>
      <c r="BB166" s="4" t="s">
        <v>296</v>
      </c>
      <c r="BC166" s="7">
        <v>296</v>
      </c>
      <c r="BD166" s="10"/>
      <c r="BE166" s="10">
        <v>262.3</v>
      </c>
      <c r="BF166" s="10"/>
      <c r="BG166" s="10"/>
    </row>
    <row r="167" spans="1:59" ht="30">
      <c r="A167" s="4">
        <v>174</v>
      </c>
      <c r="B167" s="7" t="s">
        <v>49</v>
      </c>
      <c r="C167" s="7" t="s">
        <v>634</v>
      </c>
      <c r="D167" s="7" t="s">
        <v>22</v>
      </c>
      <c r="E167" s="7" t="s">
        <v>635</v>
      </c>
      <c r="F167" s="8" t="s">
        <v>435</v>
      </c>
      <c r="G167" s="8" t="s">
        <v>518</v>
      </c>
      <c r="H167" s="9"/>
      <c r="I167" s="8" t="s">
        <v>330</v>
      </c>
      <c r="J167" s="4" t="s">
        <v>291</v>
      </c>
      <c r="K167" s="4" t="s">
        <v>291</v>
      </c>
      <c r="L167" s="10"/>
      <c r="M167" s="10"/>
      <c r="N167" s="10"/>
      <c r="O167" s="10"/>
      <c r="P167" s="10"/>
      <c r="Q167" s="4" t="s">
        <v>292</v>
      </c>
      <c r="R167" s="4" t="s">
        <v>293</v>
      </c>
      <c r="S167" s="10"/>
      <c r="T167" s="10"/>
      <c r="U167" s="10"/>
      <c r="V167" s="10"/>
      <c r="W167" s="10"/>
      <c r="X167" s="7" t="s">
        <v>141</v>
      </c>
      <c r="Y167" s="7" t="s">
        <v>315</v>
      </c>
      <c r="Z167" s="10"/>
      <c r="AA167" s="10"/>
      <c r="AB167" s="10"/>
      <c r="AC167" s="10"/>
      <c r="AD167" s="10"/>
      <c r="AE167" s="10"/>
      <c r="AF167" s="7">
        <v>1134.75</v>
      </c>
      <c r="AG167" s="7">
        <v>23</v>
      </c>
      <c r="AH167" s="7">
        <v>0</v>
      </c>
      <c r="AI167" s="7">
        <v>0</v>
      </c>
      <c r="AJ167" s="7">
        <v>0</v>
      </c>
      <c r="AK167" s="4">
        <f t="shared" si="3"/>
        <v>850.43000000000006</v>
      </c>
      <c r="AL167" s="7">
        <v>258.83</v>
      </c>
      <c r="AM167" s="7">
        <v>68</v>
      </c>
      <c r="AN167" s="7">
        <v>523.6</v>
      </c>
      <c r="AO167" s="10"/>
      <c r="AP167" s="10"/>
      <c r="AQ167" s="7">
        <v>0</v>
      </c>
      <c r="AR167" s="7">
        <v>69.2</v>
      </c>
      <c r="AS167" s="7">
        <v>77.400000000000006</v>
      </c>
      <c r="AT167" s="7">
        <v>26.1</v>
      </c>
      <c r="AU167" s="7">
        <v>0</v>
      </c>
      <c r="AV167" s="7">
        <v>0</v>
      </c>
      <c r="AW167" s="10"/>
      <c r="AX167" s="7">
        <v>14.4</v>
      </c>
      <c r="AY167" s="7">
        <v>5.2</v>
      </c>
      <c r="AZ167" s="7">
        <v>0</v>
      </c>
      <c r="BA167" s="7">
        <v>32.619999999999997</v>
      </c>
      <c r="BB167" s="4" t="s">
        <v>296</v>
      </c>
      <c r="BC167" s="7">
        <v>658</v>
      </c>
      <c r="BD167" s="10"/>
      <c r="BE167" s="10">
        <v>476.75</v>
      </c>
      <c r="BF167" s="10"/>
      <c r="BG167" s="10"/>
    </row>
    <row r="168" spans="1:59" ht="30">
      <c r="A168" s="4">
        <v>175</v>
      </c>
      <c r="B168" s="7" t="s">
        <v>208</v>
      </c>
      <c r="C168" s="7" t="s">
        <v>209</v>
      </c>
      <c r="D168" s="7" t="s">
        <v>34</v>
      </c>
      <c r="E168" s="7" t="s">
        <v>567</v>
      </c>
      <c r="F168" s="8" t="s">
        <v>592</v>
      </c>
      <c r="G168" s="8" t="s">
        <v>626</v>
      </c>
      <c r="H168" s="9"/>
      <c r="I168" s="8" t="s">
        <v>314</v>
      </c>
      <c r="J168" s="4" t="s">
        <v>291</v>
      </c>
      <c r="K168" s="4" t="s">
        <v>291</v>
      </c>
      <c r="L168" s="10"/>
      <c r="M168" s="10"/>
      <c r="N168" s="10"/>
      <c r="O168" s="10"/>
      <c r="P168" s="10"/>
      <c r="Q168" s="4" t="s">
        <v>292</v>
      </c>
      <c r="R168" s="4" t="s">
        <v>293</v>
      </c>
      <c r="S168" s="10"/>
      <c r="T168" s="10"/>
      <c r="U168" s="10"/>
      <c r="V168" s="10"/>
      <c r="W168" s="10"/>
      <c r="X168" s="7" t="s">
        <v>192</v>
      </c>
      <c r="Y168" s="7" t="s">
        <v>439</v>
      </c>
      <c r="Z168" s="10"/>
      <c r="AA168" s="10"/>
      <c r="AB168" s="10"/>
      <c r="AC168" s="10"/>
      <c r="AD168" s="10"/>
      <c r="AE168" s="10"/>
      <c r="AF168" s="7">
        <v>1899.02</v>
      </c>
      <c r="AG168" s="7">
        <v>118.8</v>
      </c>
      <c r="AH168" s="7">
        <v>0</v>
      </c>
      <c r="AI168" s="7">
        <v>0</v>
      </c>
      <c r="AJ168" s="7">
        <v>0</v>
      </c>
      <c r="AK168" s="4">
        <f t="shared" si="3"/>
        <v>178.53</v>
      </c>
      <c r="AL168" s="7">
        <v>114.4</v>
      </c>
      <c r="AM168" s="7">
        <v>64.13</v>
      </c>
      <c r="AN168" s="7">
        <v>0</v>
      </c>
      <c r="AO168" s="10"/>
      <c r="AP168" s="10"/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10"/>
      <c r="AX168" s="7">
        <v>64.8</v>
      </c>
      <c r="AY168" s="7">
        <v>31.2</v>
      </c>
      <c r="AZ168" s="7">
        <v>0</v>
      </c>
      <c r="BA168" s="7">
        <v>753.59</v>
      </c>
      <c r="BB168" s="4" t="s">
        <v>296</v>
      </c>
      <c r="BC168" s="7">
        <v>1883</v>
      </c>
      <c r="BD168" s="10"/>
      <c r="BE168" s="10">
        <v>16.02</v>
      </c>
      <c r="BF168" s="10"/>
      <c r="BG168" s="10"/>
    </row>
    <row r="169" spans="1:59" ht="15">
      <c r="A169" s="4">
        <v>176</v>
      </c>
      <c r="B169" s="7" t="s">
        <v>76</v>
      </c>
      <c r="C169" s="7" t="s">
        <v>636</v>
      </c>
      <c r="D169" s="7" t="s">
        <v>34</v>
      </c>
      <c r="E169" s="7" t="s">
        <v>149</v>
      </c>
      <c r="F169" s="8" t="s">
        <v>592</v>
      </c>
      <c r="G169" s="8" t="s">
        <v>637</v>
      </c>
      <c r="H169" s="9"/>
      <c r="I169" s="8" t="s">
        <v>290</v>
      </c>
      <c r="J169" s="4" t="s">
        <v>291</v>
      </c>
      <c r="K169" s="4" t="s">
        <v>291</v>
      </c>
      <c r="L169" s="10"/>
      <c r="M169" s="10"/>
      <c r="N169" s="10"/>
      <c r="O169" s="10"/>
      <c r="P169" s="10"/>
      <c r="Q169" s="4" t="s">
        <v>292</v>
      </c>
      <c r="R169" s="4" t="s">
        <v>293</v>
      </c>
      <c r="S169" s="10"/>
      <c r="T169" s="10"/>
      <c r="U169" s="10"/>
      <c r="V169" s="10"/>
      <c r="W169" s="10"/>
      <c r="X169" s="7" t="s">
        <v>294</v>
      </c>
      <c r="Y169" s="7" t="s">
        <v>295</v>
      </c>
      <c r="Z169" s="10"/>
      <c r="AA169" s="10"/>
      <c r="AB169" s="10"/>
      <c r="AC169" s="10"/>
      <c r="AD169" s="10"/>
      <c r="AE169" s="10"/>
      <c r="AF169" s="7">
        <v>713.57</v>
      </c>
      <c r="AG169" s="7">
        <v>56.7</v>
      </c>
      <c r="AH169" s="7">
        <v>0</v>
      </c>
      <c r="AI169" s="7">
        <v>0</v>
      </c>
      <c r="AJ169" s="7">
        <v>0</v>
      </c>
      <c r="AK169" s="4">
        <f t="shared" si="3"/>
        <v>517.07000000000005</v>
      </c>
      <c r="AL169" s="7">
        <v>511.37</v>
      </c>
      <c r="AM169" s="7">
        <v>5.7</v>
      </c>
      <c r="AN169" s="7">
        <v>0</v>
      </c>
      <c r="AO169" s="10"/>
      <c r="AP169" s="10"/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10"/>
      <c r="AX169" s="7">
        <v>32.4</v>
      </c>
      <c r="AY169" s="7">
        <v>7.8</v>
      </c>
      <c r="AZ169" s="7">
        <v>0</v>
      </c>
      <c r="BA169" s="7">
        <v>45</v>
      </c>
      <c r="BB169" s="10" t="s">
        <v>459</v>
      </c>
      <c r="BC169" s="7"/>
      <c r="BD169" s="10"/>
      <c r="BE169" s="10">
        <v>713.57</v>
      </c>
      <c r="BF169" s="10"/>
      <c r="BG169" s="10"/>
    </row>
    <row r="170" spans="1:59" ht="30">
      <c r="A170" s="4">
        <v>177</v>
      </c>
      <c r="B170" s="7" t="s">
        <v>116</v>
      </c>
      <c r="C170" s="7" t="s">
        <v>638</v>
      </c>
      <c r="D170" s="7" t="s">
        <v>34</v>
      </c>
      <c r="E170" s="7" t="s">
        <v>639</v>
      </c>
      <c r="F170" s="8" t="s">
        <v>523</v>
      </c>
      <c r="G170" s="8" t="s">
        <v>451</v>
      </c>
      <c r="H170" s="9"/>
      <c r="I170" s="8" t="s">
        <v>330</v>
      </c>
      <c r="J170" s="4" t="s">
        <v>291</v>
      </c>
      <c r="K170" s="4" t="s">
        <v>291</v>
      </c>
      <c r="L170" s="10"/>
      <c r="M170" s="10"/>
      <c r="N170" s="10"/>
      <c r="O170" s="10"/>
      <c r="P170" s="10"/>
      <c r="Q170" s="4" t="s">
        <v>292</v>
      </c>
      <c r="R170" s="4" t="s">
        <v>293</v>
      </c>
      <c r="S170" s="10"/>
      <c r="T170" s="10"/>
      <c r="U170" s="10"/>
      <c r="V170" s="10"/>
      <c r="W170" s="10"/>
      <c r="X170" s="7" t="s">
        <v>624</v>
      </c>
      <c r="Y170" s="7" t="s">
        <v>625</v>
      </c>
      <c r="Z170" s="10"/>
      <c r="AA170" s="10"/>
      <c r="AB170" s="10"/>
      <c r="AC170" s="10"/>
      <c r="AD170" s="10"/>
      <c r="AE170" s="10"/>
      <c r="AF170" s="7">
        <v>1020.57</v>
      </c>
      <c r="AG170" s="7">
        <v>50.12</v>
      </c>
      <c r="AH170" s="7">
        <v>0</v>
      </c>
      <c r="AI170" s="7">
        <v>0</v>
      </c>
      <c r="AJ170" s="7">
        <v>0</v>
      </c>
      <c r="AK170" s="4">
        <f t="shared" si="3"/>
        <v>298.87</v>
      </c>
      <c r="AL170" s="7">
        <v>160.88</v>
      </c>
      <c r="AM170" s="7">
        <v>137.99</v>
      </c>
      <c r="AN170" s="7">
        <v>0</v>
      </c>
      <c r="AO170" s="10"/>
      <c r="AP170" s="10"/>
      <c r="AQ170" s="7">
        <v>0</v>
      </c>
      <c r="AR170" s="7">
        <v>90.65</v>
      </c>
      <c r="AS170" s="7">
        <v>95.4</v>
      </c>
      <c r="AT170" s="7">
        <v>26.1</v>
      </c>
      <c r="AU170" s="7">
        <v>0</v>
      </c>
      <c r="AV170" s="7">
        <v>0</v>
      </c>
      <c r="AW170" s="10"/>
      <c r="AX170" s="7">
        <v>21.6</v>
      </c>
      <c r="AY170" s="7">
        <v>7.8</v>
      </c>
      <c r="AZ170" s="7">
        <v>0</v>
      </c>
      <c r="BA170" s="7">
        <v>375.43</v>
      </c>
      <c r="BB170" s="4" t="s">
        <v>296</v>
      </c>
      <c r="BC170" s="7">
        <v>979</v>
      </c>
      <c r="BD170" s="10"/>
      <c r="BE170" s="10">
        <v>41.57</v>
      </c>
      <c r="BF170" s="10"/>
      <c r="BG170" s="10"/>
    </row>
    <row r="171" spans="1:59" ht="30">
      <c r="A171" s="4">
        <v>178</v>
      </c>
      <c r="B171" s="7" t="s">
        <v>375</v>
      </c>
      <c r="C171" s="7" t="s">
        <v>640</v>
      </c>
      <c r="D171" s="7" t="s">
        <v>22</v>
      </c>
      <c r="E171" s="7" t="s">
        <v>641</v>
      </c>
      <c r="F171" s="8" t="s">
        <v>596</v>
      </c>
      <c r="G171" s="8" t="s">
        <v>479</v>
      </c>
      <c r="H171" s="9"/>
      <c r="I171" s="8" t="s">
        <v>300</v>
      </c>
      <c r="J171" s="4" t="s">
        <v>291</v>
      </c>
      <c r="K171" s="4" t="s">
        <v>291</v>
      </c>
      <c r="L171" s="10"/>
      <c r="M171" s="10"/>
      <c r="N171" s="10"/>
      <c r="O171" s="10"/>
      <c r="P171" s="10"/>
      <c r="Q171" s="4" t="s">
        <v>292</v>
      </c>
      <c r="R171" s="4" t="s">
        <v>293</v>
      </c>
      <c r="S171" s="10"/>
      <c r="T171" s="10"/>
      <c r="U171" s="10"/>
      <c r="V171" s="10"/>
      <c r="W171" s="10"/>
      <c r="X171" s="7" t="s">
        <v>473</v>
      </c>
      <c r="Y171" s="7" t="s">
        <v>474</v>
      </c>
      <c r="Z171" s="10"/>
      <c r="AA171" s="10"/>
      <c r="AB171" s="10"/>
      <c r="AC171" s="10"/>
      <c r="AD171" s="10"/>
      <c r="AE171" s="10"/>
      <c r="AF171" s="7">
        <v>3099.88</v>
      </c>
      <c r="AG171" s="7">
        <v>174.32</v>
      </c>
      <c r="AH171" s="7">
        <v>0</v>
      </c>
      <c r="AI171" s="7">
        <v>0</v>
      </c>
      <c r="AJ171" s="7">
        <v>0</v>
      </c>
      <c r="AK171" s="4">
        <f t="shared" si="3"/>
        <v>1115</v>
      </c>
      <c r="AL171" s="7">
        <v>942.99</v>
      </c>
      <c r="AM171" s="7">
        <v>172.01</v>
      </c>
      <c r="AN171" s="7">
        <v>0</v>
      </c>
      <c r="AO171" s="10"/>
      <c r="AP171" s="10"/>
      <c r="AQ171" s="7">
        <v>0</v>
      </c>
      <c r="AR171" s="7">
        <v>103.4</v>
      </c>
      <c r="AS171" s="7">
        <v>95.4</v>
      </c>
      <c r="AT171" s="7">
        <v>26.1</v>
      </c>
      <c r="AU171" s="7">
        <v>0</v>
      </c>
      <c r="AV171" s="7">
        <v>0</v>
      </c>
      <c r="AW171" s="10"/>
      <c r="AX171" s="7">
        <v>126</v>
      </c>
      <c r="AY171" s="7">
        <v>36.4</v>
      </c>
      <c r="AZ171" s="7">
        <v>0</v>
      </c>
      <c r="BA171" s="7">
        <v>198.26</v>
      </c>
      <c r="BB171" s="4" t="s">
        <v>296</v>
      </c>
      <c r="BC171" s="7">
        <v>3049</v>
      </c>
      <c r="BD171" s="10"/>
      <c r="BE171" s="10">
        <v>50.88</v>
      </c>
      <c r="BF171" s="10"/>
      <c r="BG171" s="10"/>
    </row>
    <row r="172" spans="1:59" ht="30">
      <c r="A172" s="4">
        <v>179</v>
      </c>
      <c r="B172" s="7" t="s">
        <v>26</v>
      </c>
      <c r="C172" s="7" t="s">
        <v>642</v>
      </c>
      <c r="D172" s="7" t="s">
        <v>22</v>
      </c>
      <c r="E172" s="7" t="s">
        <v>643</v>
      </c>
      <c r="F172" s="8" t="s">
        <v>644</v>
      </c>
      <c r="G172" s="8" t="s">
        <v>645</v>
      </c>
      <c r="H172" s="9"/>
      <c r="I172" s="8" t="s">
        <v>317</v>
      </c>
      <c r="J172" s="4" t="s">
        <v>291</v>
      </c>
      <c r="K172" s="4" t="s">
        <v>291</v>
      </c>
      <c r="L172" s="10"/>
      <c r="M172" s="10"/>
      <c r="N172" s="10"/>
      <c r="O172" s="10"/>
      <c r="P172" s="10"/>
      <c r="Q172" s="4" t="s">
        <v>292</v>
      </c>
      <c r="R172" s="4" t="s">
        <v>293</v>
      </c>
      <c r="S172" s="10"/>
      <c r="T172" s="10"/>
      <c r="U172" s="10"/>
      <c r="V172" s="10"/>
      <c r="W172" s="10"/>
      <c r="X172" s="7" t="s">
        <v>164</v>
      </c>
      <c r="Y172" s="7" t="s">
        <v>347</v>
      </c>
      <c r="Z172" s="10"/>
      <c r="AA172" s="10"/>
      <c r="AB172" s="10"/>
      <c r="AC172" s="10"/>
      <c r="AD172" s="10"/>
      <c r="AE172" s="10"/>
      <c r="AF172" s="7">
        <v>662.41</v>
      </c>
      <c r="AG172" s="7">
        <v>45.62</v>
      </c>
      <c r="AH172" s="7">
        <v>0</v>
      </c>
      <c r="AI172" s="7">
        <v>0</v>
      </c>
      <c r="AJ172" s="7">
        <v>0</v>
      </c>
      <c r="AK172" s="4">
        <f t="shared" si="3"/>
        <v>269.21999999999997</v>
      </c>
      <c r="AL172" s="7">
        <v>219.92</v>
      </c>
      <c r="AM172" s="7">
        <v>49.3</v>
      </c>
      <c r="AN172" s="7">
        <v>0</v>
      </c>
      <c r="AO172" s="10"/>
      <c r="AP172" s="10"/>
      <c r="AQ172" s="7">
        <v>0</v>
      </c>
      <c r="AR172" s="7">
        <v>103.4</v>
      </c>
      <c r="AS172" s="7">
        <v>95.4</v>
      </c>
      <c r="AT172" s="7">
        <v>26.1</v>
      </c>
      <c r="AU172" s="7">
        <v>0</v>
      </c>
      <c r="AV172" s="7">
        <v>0</v>
      </c>
      <c r="AW172" s="10"/>
      <c r="AX172" s="7">
        <v>27</v>
      </c>
      <c r="AY172" s="7">
        <v>7.8</v>
      </c>
      <c r="AZ172" s="7">
        <v>0</v>
      </c>
      <c r="BA172" s="7">
        <v>33.270000000000003</v>
      </c>
      <c r="BB172" s="4" t="s">
        <v>296</v>
      </c>
      <c r="BC172" s="7">
        <v>652</v>
      </c>
      <c r="BD172" s="10"/>
      <c r="BE172" s="10">
        <v>10.41</v>
      </c>
      <c r="BF172" s="10"/>
      <c r="BG172" s="10"/>
    </row>
    <row r="173" spans="1:59" ht="30">
      <c r="A173" s="4">
        <v>180</v>
      </c>
      <c r="B173" s="7" t="s">
        <v>108</v>
      </c>
      <c r="C173" s="7" t="s">
        <v>646</v>
      </c>
      <c r="D173" s="7" t="s">
        <v>34</v>
      </c>
      <c r="E173" s="7" t="s">
        <v>647</v>
      </c>
      <c r="F173" s="8" t="s">
        <v>501</v>
      </c>
      <c r="G173" s="8" t="s">
        <v>518</v>
      </c>
      <c r="H173" s="9"/>
      <c r="I173" s="8" t="s">
        <v>334</v>
      </c>
      <c r="J173" s="4" t="s">
        <v>291</v>
      </c>
      <c r="K173" s="4" t="s">
        <v>291</v>
      </c>
      <c r="L173" s="10"/>
      <c r="M173" s="10"/>
      <c r="N173" s="10"/>
      <c r="O173" s="10"/>
      <c r="P173" s="10"/>
      <c r="Q173" s="4" t="s">
        <v>292</v>
      </c>
      <c r="R173" s="4" t="s">
        <v>293</v>
      </c>
      <c r="S173" s="10"/>
      <c r="T173" s="10"/>
      <c r="U173" s="10"/>
      <c r="V173" s="10"/>
      <c r="W173" s="10"/>
      <c r="X173" s="7" t="s">
        <v>648</v>
      </c>
      <c r="Y173" s="7" t="s">
        <v>649</v>
      </c>
      <c r="Z173" s="10"/>
      <c r="AA173" s="10"/>
      <c r="AB173" s="10"/>
      <c r="AC173" s="10"/>
      <c r="AD173" s="10"/>
      <c r="AE173" s="10"/>
      <c r="AF173" s="7">
        <v>815.16</v>
      </c>
      <c r="AG173" s="7">
        <v>69.92</v>
      </c>
      <c r="AH173" s="7">
        <v>0</v>
      </c>
      <c r="AI173" s="7">
        <v>0</v>
      </c>
      <c r="AJ173" s="7">
        <v>0</v>
      </c>
      <c r="AK173" s="4">
        <f t="shared" si="3"/>
        <v>402.91999999999996</v>
      </c>
      <c r="AL173" s="7">
        <v>352.02</v>
      </c>
      <c r="AM173" s="7">
        <v>50.9</v>
      </c>
      <c r="AN173" s="7">
        <v>0</v>
      </c>
      <c r="AO173" s="10"/>
      <c r="AP173" s="10"/>
      <c r="AQ173" s="7">
        <v>0</v>
      </c>
      <c r="AR173" s="7">
        <v>103.4</v>
      </c>
      <c r="AS173" s="7">
        <v>77.400000000000006</v>
      </c>
      <c r="AT173" s="7">
        <v>26.1</v>
      </c>
      <c r="AU173" s="7">
        <v>0</v>
      </c>
      <c r="AV173" s="7">
        <v>0</v>
      </c>
      <c r="AW173" s="10"/>
      <c r="AX173" s="7">
        <v>32.4</v>
      </c>
      <c r="AY173" s="7">
        <v>10.4</v>
      </c>
      <c r="AZ173" s="7">
        <v>0</v>
      </c>
      <c r="BA173" s="7">
        <v>19.82</v>
      </c>
      <c r="BB173" s="4" t="s">
        <v>296</v>
      </c>
      <c r="BC173" s="7">
        <v>504</v>
      </c>
      <c r="BD173" s="10"/>
      <c r="BE173" s="10">
        <v>311.14999999999998</v>
      </c>
      <c r="BF173" s="10"/>
      <c r="BG173" s="10"/>
    </row>
    <row r="174" spans="1:59" ht="30">
      <c r="A174" s="4">
        <v>181</v>
      </c>
      <c r="B174" s="7" t="s">
        <v>29</v>
      </c>
      <c r="C174" s="7" t="s">
        <v>650</v>
      </c>
      <c r="D174" s="7" t="s">
        <v>34</v>
      </c>
      <c r="E174" s="7" t="s">
        <v>651</v>
      </c>
      <c r="F174" s="8" t="s">
        <v>525</v>
      </c>
      <c r="G174" s="8" t="s">
        <v>451</v>
      </c>
      <c r="H174" s="9"/>
      <c r="I174" s="8" t="s">
        <v>420</v>
      </c>
      <c r="J174" s="4" t="s">
        <v>291</v>
      </c>
      <c r="K174" s="4" t="s">
        <v>291</v>
      </c>
      <c r="L174" s="10"/>
      <c r="M174" s="10"/>
      <c r="N174" s="10"/>
      <c r="O174" s="10"/>
      <c r="P174" s="10"/>
      <c r="Q174" s="4" t="s">
        <v>292</v>
      </c>
      <c r="R174" s="4" t="s">
        <v>293</v>
      </c>
      <c r="S174" s="10"/>
      <c r="T174" s="10"/>
      <c r="U174" s="10"/>
      <c r="V174" s="10"/>
      <c r="W174" s="10"/>
      <c r="X174" s="7" t="s">
        <v>405</v>
      </c>
      <c r="Y174" s="7" t="s">
        <v>406</v>
      </c>
      <c r="Z174" s="10"/>
      <c r="AA174" s="10"/>
      <c r="AB174" s="10"/>
      <c r="AC174" s="10"/>
      <c r="AD174" s="10"/>
      <c r="AE174" s="10"/>
      <c r="AF174" s="7">
        <v>2185.2800000000002</v>
      </c>
      <c r="AG174" s="7">
        <v>139.4</v>
      </c>
      <c r="AH174" s="7">
        <v>0</v>
      </c>
      <c r="AI174" s="7">
        <v>0</v>
      </c>
      <c r="AJ174" s="7">
        <v>0</v>
      </c>
      <c r="AK174" s="4">
        <f t="shared" si="3"/>
        <v>526.43000000000006</v>
      </c>
      <c r="AL174" s="7">
        <v>361.41</v>
      </c>
      <c r="AM174" s="7">
        <v>165.02</v>
      </c>
      <c r="AN174" s="7">
        <v>0</v>
      </c>
      <c r="AO174" s="10"/>
      <c r="AP174" s="10"/>
      <c r="AQ174" s="7">
        <v>0</v>
      </c>
      <c r="AR174" s="7">
        <v>89.9</v>
      </c>
      <c r="AS174" s="7">
        <v>77.400000000000006</v>
      </c>
      <c r="AT174" s="7">
        <v>26.1</v>
      </c>
      <c r="AU174" s="7">
        <v>0</v>
      </c>
      <c r="AV174" s="7">
        <v>0</v>
      </c>
      <c r="AW174" s="10"/>
      <c r="AX174" s="7">
        <v>57.6</v>
      </c>
      <c r="AY174" s="7">
        <v>33.799999999999997</v>
      </c>
      <c r="AZ174" s="7">
        <v>0</v>
      </c>
      <c r="BA174" s="7">
        <v>998.05</v>
      </c>
      <c r="BB174" s="4" t="s">
        <v>296</v>
      </c>
      <c r="BC174" s="7">
        <v>1646</v>
      </c>
      <c r="BD174" s="10"/>
      <c r="BE174" s="10">
        <v>539.28</v>
      </c>
      <c r="BF174" s="10"/>
      <c r="BG174" s="10"/>
    </row>
    <row r="175" spans="1:59" ht="30">
      <c r="A175" s="4">
        <v>182</v>
      </c>
      <c r="B175" s="7" t="s">
        <v>83</v>
      </c>
      <c r="C175" s="7" t="s">
        <v>652</v>
      </c>
      <c r="D175" s="7" t="s">
        <v>34</v>
      </c>
      <c r="E175" s="7" t="s">
        <v>181</v>
      </c>
      <c r="F175" s="8" t="s">
        <v>653</v>
      </c>
      <c r="G175" s="8" t="s">
        <v>526</v>
      </c>
      <c r="H175" s="9"/>
      <c r="I175" s="8" t="s">
        <v>334</v>
      </c>
      <c r="J175" s="4" t="s">
        <v>291</v>
      </c>
      <c r="K175" s="4" t="s">
        <v>291</v>
      </c>
      <c r="L175" s="10"/>
      <c r="M175" s="10"/>
      <c r="N175" s="10"/>
      <c r="O175" s="10"/>
      <c r="P175" s="10"/>
      <c r="Q175" s="4" t="s">
        <v>292</v>
      </c>
      <c r="R175" s="4" t="s">
        <v>293</v>
      </c>
      <c r="S175" s="10"/>
      <c r="T175" s="10"/>
      <c r="U175" s="10"/>
      <c r="V175" s="10"/>
      <c r="W175" s="10"/>
      <c r="X175" s="7" t="s">
        <v>654</v>
      </c>
      <c r="Y175" s="7" t="s">
        <v>655</v>
      </c>
      <c r="Z175" s="10"/>
      <c r="AA175" s="10"/>
      <c r="AB175" s="10"/>
      <c r="AC175" s="10"/>
      <c r="AD175" s="10"/>
      <c r="AE175" s="10"/>
      <c r="AF175" s="7">
        <v>1687.81</v>
      </c>
      <c r="AG175" s="7">
        <v>98.72</v>
      </c>
      <c r="AH175" s="7">
        <v>0</v>
      </c>
      <c r="AI175" s="7">
        <v>0</v>
      </c>
      <c r="AJ175" s="7">
        <v>0</v>
      </c>
      <c r="AK175" s="4">
        <f t="shared" si="3"/>
        <v>711.57</v>
      </c>
      <c r="AL175" s="7">
        <v>658.07</v>
      </c>
      <c r="AM175" s="7">
        <v>53.5</v>
      </c>
      <c r="AN175" s="7">
        <v>0</v>
      </c>
      <c r="AO175" s="10"/>
      <c r="AP175" s="10"/>
      <c r="AQ175" s="7">
        <v>0</v>
      </c>
      <c r="AR175" s="7">
        <v>103.4</v>
      </c>
      <c r="AS175" s="7">
        <v>95.4</v>
      </c>
      <c r="AT175" s="7">
        <v>26.1</v>
      </c>
      <c r="AU175" s="7">
        <v>0</v>
      </c>
      <c r="AV175" s="7">
        <v>0</v>
      </c>
      <c r="AW175" s="10"/>
      <c r="AX175" s="7">
        <v>57.6</v>
      </c>
      <c r="AY175" s="7">
        <v>20.8</v>
      </c>
      <c r="AZ175" s="7">
        <v>0</v>
      </c>
      <c r="BA175" s="7">
        <v>32.619999999999997</v>
      </c>
      <c r="BB175" s="4" t="s">
        <v>296</v>
      </c>
      <c r="BC175" s="7">
        <v>1647</v>
      </c>
      <c r="BD175" s="10"/>
      <c r="BE175" s="10">
        <v>40.81</v>
      </c>
      <c r="BF175" s="10"/>
      <c r="BG175" s="10"/>
    </row>
    <row r="176" spans="1:59" ht="30">
      <c r="A176" s="4">
        <v>183</v>
      </c>
      <c r="B176" s="7" t="s">
        <v>88</v>
      </c>
      <c r="C176" s="7" t="s">
        <v>656</v>
      </c>
      <c r="D176" s="7" t="s">
        <v>34</v>
      </c>
      <c r="E176" s="7" t="s">
        <v>657</v>
      </c>
      <c r="F176" s="8" t="s">
        <v>658</v>
      </c>
      <c r="G176" s="8" t="s">
        <v>659</v>
      </c>
      <c r="H176" s="9"/>
      <c r="I176" s="8" t="s">
        <v>290</v>
      </c>
      <c r="J176" s="4" t="s">
        <v>291</v>
      </c>
      <c r="K176" s="4" t="s">
        <v>291</v>
      </c>
      <c r="L176" s="10"/>
      <c r="M176" s="10"/>
      <c r="N176" s="10"/>
      <c r="O176" s="10"/>
      <c r="P176" s="10"/>
      <c r="Q176" s="4" t="s">
        <v>292</v>
      </c>
      <c r="R176" s="4" t="s">
        <v>293</v>
      </c>
      <c r="S176" s="10"/>
      <c r="T176" s="10"/>
      <c r="U176" s="10"/>
      <c r="V176" s="10"/>
      <c r="W176" s="10"/>
      <c r="X176" s="7" t="s">
        <v>294</v>
      </c>
      <c r="Y176" s="7" t="s">
        <v>295</v>
      </c>
      <c r="Z176" s="10"/>
      <c r="AA176" s="10"/>
      <c r="AB176" s="10"/>
      <c r="AC176" s="10"/>
      <c r="AD176" s="10"/>
      <c r="AE176" s="10"/>
      <c r="AF176" s="7">
        <v>902.97</v>
      </c>
      <c r="AG176" s="7">
        <v>81.900000000000006</v>
      </c>
      <c r="AH176" s="7">
        <v>0</v>
      </c>
      <c r="AI176" s="7">
        <v>0</v>
      </c>
      <c r="AJ176" s="7">
        <v>0</v>
      </c>
      <c r="AK176" s="4">
        <f t="shared" si="3"/>
        <v>357.90000000000003</v>
      </c>
      <c r="AL176" s="7">
        <v>315.3</v>
      </c>
      <c r="AM176" s="7">
        <v>42.6</v>
      </c>
      <c r="AN176" s="7">
        <v>0</v>
      </c>
      <c r="AO176" s="10"/>
      <c r="AP176" s="10"/>
      <c r="AQ176" s="7">
        <v>0</v>
      </c>
      <c r="AR176" s="7">
        <v>7.02</v>
      </c>
      <c r="AS176" s="7">
        <v>77.400000000000006</v>
      </c>
      <c r="AT176" s="7">
        <v>26.1</v>
      </c>
      <c r="AU176" s="7">
        <v>0</v>
      </c>
      <c r="AV176" s="7">
        <v>0</v>
      </c>
      <c r="AW176" s="10"/>
      <c r="AX176" s="7">
        <v>50.4</v>
      </c>
      <c r="AY176" s="7">
        <v>18.2</v>
      </c>
      <c r="AZ176" s="7">
        <v>0</v>
      </c>
      <c r="BA176" s="7">
        <v>156.65</v>
      </c>
      <c r="BB176" s="4" t="s">
        <v>296</v>
      </c>
      <c r="BC176" s="7">
        <v>578</v>
      </c>
      <c r="BD176" s="10"/>
      <c r="BE176" s="10">
        <v>324.97000000000003</v>
      </c>
      <c r="BF176" s="10"/>
      <c r="BG176" s="10"/>
    </row>
    <row r="177" spans="1:59" ht="30">
      <c r="A177" s="4">
        <v>184</v>
      </c>
      <c r="B177" s="7" t="s">
        <v>76</v>
      </c>
      <c r="C177" s="7" t="s">
        <v>660</v>
      </c>
      <c r="D177" s="7" t="s">
        <v>22</v>
      </c>
      <c r="E177" s="7" t="s">
        <v>661</v>
      </c>
      <c r="F177" s="8" t="s">
        <v>659</v>
      </c>
      <c r="G177" s="8" t="s">
        <v>645</v>
      </c>
      <c r="H177" s="9"/>
      <c r="I177" s="8" t="s">
        <v>309</v>
      </c>
      <c r="J177" s="4" t="s">
        <v>291</v>
      </c>
      <c r="K177" s="4" t="s">
        <v>291</v>
      </c>
      <c r="L177" s="10"/>
      <c r="M177" s="10"/>
      <c r="N177" s="10"/>
      <c r="O177" s="10"/>
      <c r="P177" s="10"/>
      <c r="Q177" s="4" t="s">
        <v>292</v>
      </c>
      <c r="R177" s="4" t="s">
        <v>293</v>
      </c>
      <c r="S177" s="10"/>
      <c r="T177" s="10"/>
      <c r="U177" s="10"/>
      <c r="V177" s="10"/>
      <c r="W177" s="10"/>
      <c r="X177" s="7" t="s">
        <v>164</v>
      </c>
      <c r="Y177" s="7" t="s">
        <v>315</v>
      </c>
      <c r="Z177" s="10"/>
      <c r="AA177" s="10"/>
      <c r="AB177" s="10"/>
      <c r="AC177" s="10"/>
      <c r="AD177" s="10"/>
      <c r="AE177" s="10"/>
      <c r="AF177" s="7">
        <v>1331.49</v>
      </c>
      <c r="AG177" s="7">
        <v>120.2</v>
      </c>
      <c r="AH177" s="7">
        <v>0</v>
      </c>
      <c r="AI177" s="7">
        <v>0</v>
      </c>
      <c r="AJ177" s="7">
        <v>0</v>
      </c>
      <c r="AK177" s="4">
        <f t="shared" si="3"/>
        <v>741.5</v>
      </c>
      <c r="AL177" s="7">
        <v>726.69</v>
      </c>
      <c r="AM177" s="7">
        <v>14.81</v>
      </c>
      <c r="AN177" s="7">
        <v>0</v>
      </c>
      <c r="AO177" s="10"/>
      <c r="AP177" s="10"/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10"/>
      <c r="AX177" s="7">
        <v>72</v>
      </c>
      <c r="AY177" s="7">
        <v>23.4</v>
      </c>
      <c r="AZ177" s="7">
        <v>0</v>
      </c>
      <c r="BA177" s="7">
        <v>210.59</v>
      </c>
      <c r="BB177" s="4" t="s">
        <v>296</v>
      </c>
      <c r="BC177" s="7">
        <v>1305</v>
      </c>
      <c r="BD177" s="10"/>
      <c r="BE177" s="10">
        <v>940</v>
      </c>
      <c r="BF177" s="10"/>
      <c r="BG177" s="10"/>
    </row>
    <row r="178" spans="1:59" ht="30">
      <c r="A178" s="4">
        <v>185</v>
      </c>
      <c r="B178" s="7" t="s">
        <v>59</v>
      </c>
      <c r="C178" s="7" t="s">
        <v>90</v>
      </c>
      <c r="D178" s="7" t="s">
        <v>22</v>
      </c>
      <c r="E178" s="7" t="s">
        <v>91</v>
      </c>
      <c r="F178" s="8" t="s">
        <v>662</v>
      </c>
      <c r="G178" s="8" t="s">
        <v>658</v>
      </c>
      <c r="H178" s="9"/>
      <c r="I178" s="8" t="s">
        <v>410</v>
      </c>
      <c r="J178" s="4" t="s">
        <v>291</v>
      </c>
      <c r="K178" s="4" t="s">
        <v>291</v>
      </c>
      <c r="L178" s="10"/>
      <c r="M178" s="10"/>
      <c r="N178" s="10"/>
      <c r="O178" s="10"/>
      <c r="P178" s="10"/>
      <c r="Q178" s="4" t="s">
        <v>292</v>
      </c>
      <c r="R178" s="4" t="s">
        <v>293</v>
      </c>
      <c r="S178" s="10"/>
      <c r="T178" s="10"/>
      <c r="U178" s="10"/>
      <c r="V178" s="10"/>
      <c r="W178" s="10"/>
      <c r="X178" s="7" t="s">
        <v>50</v>
      </c>
      <c r="Y178" s="7" t="s">
        <v>439</v>
      </c>
      <c r="Z178" s="10"/>
      <c r="AA178" s="10"/>
      <c r="AB178" s="10"/>
      <c r="AC178" s="10"/>
      <c r="AD178" s="10"/>
      <c r="AE178" s="10"/>
      <c r="AF178" s="7">
        <v>1078.47</v>
      </c>
      <c r="AG178" s="7">
        <v>28.7</v>
      </c>
      <c r="AH178" s="7">
        <v>0</v>
      </c>
      <c r="AI178" s="7">
        <v>0</v>
      </c>
      <c r="AJ178" s="7">
        <v>0</v>
      </c>
      <c r="AK178" s="4">
        <f t="shared" si="3"/>
        <v>450.53</v>
      </c>
      <c r="AL178" s="7">
        <v>361.51</v>
      </c>
      <c r="AM178" s="7">
        <v>89.02</v>
      </c>
      <c r="AN178" s="7">
        <v>0</v>
      </c>
      <c r="AO178" s="10"/>
      <c r="AP178" s="10"/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10"/>
      <c r="AX178" s="7">
        <v>21.6</v>
      </c>
      <c r="AY178" s="7">
        <v>5.2</v>
      </c>
      <c r="AZ178" s="7">
        <v>0</v>
      </c>
      <c r="BA178" s="7">
        <v>127.44</v>
      </c>
      <c r="BB178" s="4" t="s">
        <v>296</v>
      </c>
      <c r="BC178" s="7">
        <v>1042</v>
      </c>
      <c r="BD178" s="10"/>
      <c r="BE178" s="10">
        <v>36.47</v>
      </c>
      <c r="BF178" s="10"/>
      <c r="BG178" s="10">
        <v>197</v>
      </c>
    </row>
    <row r="179" spans="1:59" ht="30">
      <c r="A179" s="4">
        <v>186</v>
      </c>
      <c r="B179" s="7" t="s">
        <v>88</v>
      </c>
      <c r="C179" s="7" t="s">
        <v>442</v>
      </c>
      <c r="D179" s="7" t="s">
        <v>22</v>
      </c>
      <c r="E179" s="7" t="s">
        <v>158</v>
      </c>
      <c r="F179" s="8" t="s">
        <v>456</v>
      </c>
      <c r="G179" s="8" t="s">
        <v>502</v>
      </c>
      <c r="H179" s="9"/>
      <c r="I179" s="8" t="s">
        <v>373</v>
      </c>
      <c r="J179" s="4" t="s">
        <v>291</v>
      </c>
      <c r="K179" s="4" t="s">
        <v>291</v>
      </c>
      <c r="L179" s="10"/>
      <c r="M179" s="10"/>
      <c r="N179" s="10"/>
      <c r="O179" s="10"/>
      <c r="P179" s="10"/>
      <c r="Q179" s="4" t="s">
        <v>292</v>
      </c>
      <c r="R179" s="4" t="s">
        <v>293</v>
      </c>
      <c r="S179" s="10"/>
      <c r="T179" s="10"/>
      <c r="U179" s="10"/>
      <c r="V179" s="10"/>
      <c r="W179" s="10"/>
      <c r="X179" s="7" t="s">
        <v>663</v>
      </c>
      <c r="Y179" s="7" t="s">
        <v>310</v>
      </c>
      <c r="Z179" s="10"/>
      <c r="AA179" s="10"/>
      <c r="AB179" s="10"/>
      <c r="AC179" s="10"/>
      <c r="AD179" s="10"/>
      <c r="AE179" s="10"/>
      <c r="AF179" s="7">
        <v>2481.4699999999998</v>
      </c>
      <c r="AG179" s="7">
        <v>118.52</v>
      </c>
      <c r="AH179" s="7">
        <v>0</v>
      </c>
      <c r="AI179" s="7">
        <v>0</v>
      </c>
      <c r="AJ179" s="7">
        <v>0</v>
      </c>
      <c r="AK179" s="4">
        <f t="shared" si="3"/>
        <v>579.1</v>
      </c>
      <c r="AL179" s="7">
        <v>484.11</v>
      </c>
      <c r="AM179" s="7">
        <v>94.99</v>
      </c>
      <c r="AN179" s="7">
        <v>0</v>
      </c>
      <c r="AO179" s="10"/>
      <c r="AP179" s="10"/>
      <c r="AQ179" s="7">
        <v>0</v>
      </c>
      <c r="AR179" s="7">
        <v>90.65</v>
      </c>
      <c r="AS179" s="7">
        <v>95.4</v>
      </c>
      <c r="AT179" s="7">
        <v>26.1</v>
      </c>
      <c r="AU179" s="7">
        <v>0</v>
      </c>
      <c r="AV179" s="7">
        <v>0</v>
      </c>
      <c r="AW179" s="10"/>
      <c r="AX179" s="7">
        <v>72</v>
      </c>
      <c r="AY179" s="7">
        <v>20.8</v>
      </c>
      <c r="AZ179" s="7">
        <v>0</v>
      </c>
      <c r="BA179" s="7">
        <v>470.2</v>
      </c>
      <c r="BB179" s="4" t="s">
        <v>296</v>
      </c>
      <c r="BC179" s="7">
        <v>2446</v>
      </c>
      <c r="BD179" s="10"/>
      <c r="BE179" s="10">
        <v>35.47</v>
      </c>
      <c r="BF179" s="10"/>
      <c r="BG179" s="10"/>
    </row>
    <row r="180" spans="1:59" ht="30">
      <c r="A180" s="4">
        <v>187</v>
      </c>
      <c r="B180" s="7" t="s">
        <v>49</v>
      </c>
      <c r="C180" s="7" t="s">
        <v>664</v>
      </c>
      <c r="D180" s="7" t="s">
        <v>22</v>
      </c>
      <c r="E180" s="7" t="s">
        <v>665</v>
      </c>
      <c r="F180" s="8" t="s">
        <v>666</v>
      </c>
      <c r="G180" s="8" t="s">
        <v>637</v>
      </c>
      <c r="H180" s="9"/>
      <c r="I180" s="8" t="s">
        <v>290</v>
      </c>
      <c r="J180" s="4" t="s">
        <v>291</v>
      </c>
      <c r="K180" s="4" t="s">
        <v>291</v>
      </c>
      <c r="L180" s="10"/>
      <c r="M180" s="10"/>
      <c r="N180" s="10"/>
      <c r="O180" s="10"/>
      <c r="P180" s="10"/>
      <c r="Q180" s="4" t="s">
        <v>292</v>
      </c>
      <c r="R180" s="4" t="s">
        <v>293</v>
      </c>
      <c r="S180" s="10"/>
      <c r="T180" s="10"/>
      <c r="U180" s="10"/>
      <c r="V180" s="10"/>
      <c r="W180" s="10"/>
      <c r="X180" s="7" t="s">
        <v>141</v>
      </c>
      <c r="Y180" s="7" t="s">
        <v>377</v>
      </c>
      <c r="Z180" s="10"/>
      <c r="AA180" s="10"/>
      <c r="AB180" s="10"/>
      <c r="AC180" s="10"/>
      <c r="AD180" s="10"/>
      <c r="AE180" s="10"/>
      <c r="AF180" s="7">
        <v>422.37</v>
      </c>
      <c r="AG180" s="7">
        <v>28.1</v>
      </c>
      <c r="AH180" s="7">
        <v>0</v>
      </c>
      <c r="AI180" s="7">
        <v>0</v>
      </c>
      <c r="AJ180" s="7">
        <v>0</v>
      </c>
      <c r="AK180" s="4">
        <f t="shared" si="3"/>
        <v>296.45</v>
      </c>
      <c r="AL180" s="7">
        <v>280.7</v>
      </c>
      <c r="AM180" s="7">
        <v>15.75</v>
      </c>
      <c r="AN180" s="7">
        <v>0</v>
      </c>
      <c r="AO180" s="10"/>
      <c r="AP180" s="10"/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10"/>
      <c r="AX180" s="7">
        <v>14.4</v>
      </c>
      <c r="AY180" s="7">
        <v>5.2</v>
      </c>
      <c r="AZ180" s="7">
        <v>0</v>
      </c>
      <c r="BA180" s="7">
        <v>41.82</v>
      </c>
      <c r="BB180" s="4" t="s">
        <v>296</v>
      </c>
      <c r="BC180" s="7">
        <v>404</v>
      </c>
      <c r="BD180" s="10"/>
      <c r="BE180" s="10">
        <v>18.37</v>
      </c>
      <c r="BF180" s="10"/>
      <c r="BG180" s="10"/>
    </row>
    <row r="181" spans="1:59" ht="30">
      <c r="A181" s="4">
        <v>188</v>
      </c>
      <c r="B181" s="7" t="s">
        <v>29</v>
      </c>
      <c r="C181" s="7" t="s">
        <v>422</v>
      </c>
      <c r="D181" s="7" t="s">
        <v>22</v>
      </c>
      <c r="E181" s="7" t="s">
        <v>667</v>
      </c>
      <c r="F181" s="8" t="s">
        <v>456</v>
      </c>
      <c r="G181" s="8" t="s">
        <v>518</v>
      </c>
      <c r="H181" s="9"/>
      <c r="I181" s="8" t="s">
        <v>309</v>
      </c>
      <c r="J181" s="4" t="s">
        <v>291</v>
      </c>
      <c r="K181" s="4" t="s">
        <v>291</v>
      </c>
      <c r="L181" s="10"/>
      <c r="M181" s="10"/>
      <c r="N181" s="10"/>
      <c r="O181" s="10"/>
      <c r="P181" s="10"/>
      <c r="Q181" s="4" t="s">
        <v>292</v>
      </c>
      <c r="R181" s="4" t="s">
        <v>293</v>
      </c>
      <c r="S181" s="10"/>
      <c r="T181" s="10"/>
      <c r="U181" s="10"/>
      <c r="V181" s="10"/>
      <c r="W181" s="10"/>
      <c r="X181" s="7" t="s">
        <v>616</v>
      </c>
      <c r="Y181" s="7" t="s">
        <v>668</v>
      </c>
      <c r="Z181" s="10"/>
      <c r="AA181" s="10"/>
      <c r="AB181" s="10"/>
      <c r="AC181" s="10"/>
      <c r="AD181" s="10"/>
      <c r="AE181" s="10"/>
      <c r="AF181" s="7">
        <v>616.70000000000005</v>
      </c>
      <c r="AG181" s="7">
        <v>35.1</v>
      </c>
      <c r="AH181" s="7">
        <v>0</v>
      </c>
      <c r="AI181" s="7">
        <v>0</v>
      </c>
      <c r="AJ181" s="7">
        <v>0</v>
      </c>
      <c r="AK181" s="4">
        <f t="shared" si="3"/>
        <v>120.04</v>
      </c>
      <c r="AL181" s="7">
        <v>120.04</v>
      </c>
      <c r="AM181" s="7">
        <v>0</v>
      </c>
      <c r="AN181" s="7">
        <v>0</v>
      </c>
      <c r="AO181" s="10"/>
      <c r="AP181" s="10"/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10"/>
      <c r="AX181" s="7">
        <v>27</v>
      </c>
      <c r="AY181" s="7">
        <v>7.8</v>
      </c>
      <c r="AZ181" s="7">
        <v>0</v>
      </c>
      <c r="BA181" s="7">
        <v>213.76</v>
      </c>
      <c r="BB181" s="4" t="s">
        <v>296</v>
      </c>
      <c r="BC181" s="7">
        <v>609</v>
      </c>
      <c r="BD181" s="10"/>
      <c r="BE181" s="10">
        <v>7.7</v>
      </c>
      <c r="BF181" s="10"/>
      <c r="BG181" s="10"/>
    </row>
    <row r="182" spans="1:59" ht="30">
      <c r="A182" s="4">
        <v>189</v>
      </c>
      <c r="B182" s="7" t="s">
        <v>88</v>
      </c>
      <c r="C182" s="7" t="s">
        <v>453</v>
      </c>
      <c r="D182" s="7" t="s">
        <v>22</v>
      </c>
      <c r="E182" s="7" t="s">
        <v>42</v>
      </c>
      <c r="F182" s="8" t="s">
        <v>637</v>
      </c>
      <c r="G182" s="8" t="s">
        <v>578</v>
      </c>
      <c r="H182" s="9"/>
      <c r="I182" s="8" t="s">
        <v>290</v>
      </c>
      <c r="J182" s="4" t="s">
        <v>291</v>
      </c>
      <c r="K182" s="4" t="s">
        <v>291</v>
      </c>
      <c r="L182" s="10"/>
      <c r="M182" s="10"/>
      <c r="N182" s="10"/>
      <c r="O182" s="10"/>
      <c r="P182" s="10"/>
      <c r="Q182" s="4" t="s">
        <v>292</v>
      </c>
      <c r="R182" s="4" t="s">
        <v>293</v>
      </c>
      <c r="S182" s="10"/>
      <c r="T182" s="10"/>
      <c r="U182" s="10"/>
      <c r="V182" s="10"/>
      <c r="W182" s="10"/>
      <c r="X182" s="7" t="s">
        <v>294</v>
      </c>
      <c r="Y182" s="7" t="s">
        <v>295</v>
      </c>
      <c r="Z182" s="10"/>
      <c r="AA182" s="10"/>
      <c r="AB182" s="10"/>
      <c r="AC182" s="10"/>
      <c r="AD182" s="10"/>
      <c r="AE182" s="10"/>
      <c r="AF182" s="7">
        <v>3622.53</v>
      </c>
      <c r="AG182" s="7">
        <v>181.7</v>
      </c>
      <c r="AH182" s="7">
        <v>0</v>
      </c>
      <c r="AI182" s="7">
        <v>0</v>
      </c>
      <c r="AJ182" s="7">
        <v>0</v>
      </c>
      <c r="AK182" s="4">
        <f t="shared" si="3"/>
        <v>1240.3899999999999</v>
      </c>
      <c r="AL182" s="7">
        <v>1123.81</v>
      </c>
      <c r="AM182" s="7">
        <v>116.58</v>
      </c>
      <c r="AN182" s="7">
        <v>0</v>
      </c>
      <c r="AO182" s="10"/>
      <c r="AP182" s="10"/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10"/>
      <c r="AX182" s="7">
        <v>86.4</v>
      </c>
      <c r="AY182" s="7">
        <v>31.2</v>
      </c>
      <c r="AZ182" s="7">
        <v>0</v>
      </c>
      <c r="BA182" s="7">
        <v>212.04</v>
      </c>
      <c r="BB182" s="4" t="s">
        <v>296</v>
      </c>
      <c r="BC182" s="7">
        <v>3552</v>
      </c>
      <c r="BD182" s="10"/>
      <c r="BE182" s="10">
        <v>70.53</v>
      </c>
      <c r="BF182" s="10">
        <v>263</v>
      </c>
      <c r="BG182" s="10">
        <v>429</v>
      </c>
    </row>
    <row r="183" spans="1:59" ht="30">
      <c r="A183" s="4">
        <v>190</v>
      </c>
      <c r="B183" s="7" t="s">
        <v>61</v>
      </c>
      <c r="C183" s="7" t="s">
        <v>669</v>
      </c>
      <c r="D183" s="7" t="s">
        <v>34</v>
      </c>
      <c r="E183" s="7" t="s">
        <v>670</v>
      </c>
      <c r="F183" s="8" t="s">
        <v>511</v>
      </c>
      <c r="G183" s="8" t="s">
        <v>526</v>
      </c>
      <c r="H183" s="9"/>
      <c r="I183" s="8" t="s">
        <v>314</v>
      </c>
      <c r="J183" s="4" t="s">
        <v>291</v>
      </c>
      <c r="K183" s="4" t="s">
        <v>291</v>
      </c>
      <c r="L183" s="10"/>
      <c r="M183" s="10"/>
      <c r="N183" s="10"/>
      <c r="O183" s="10"/>
      <c r="P183" s="10"/>
      <c r="Q183" s="4" t="s">
        <v>292</v>
      </c>
      <c r="R183" s="4" t="s">
        <v>293</v>
      </c>
      <c r="S183" s="10"/>
      <c r="T183" s="10"/>
      <c r="U183" s="10"/>
      <c r="V183" s="10"/>
      <c r="W183" s="10"/>
      <c r="X183" s="7" t="s">
        <v>192</v>
      </c>
      <c r="Y183" s="7" t="s">
        <v>377</v>
      </c>
      <c r="Z183" s="10"/>
      <c r="AA183" s="10"/>
      <c r="AB183" s="10"/>
      <c r="AC183" s="10"/>
      <c r="AD183" s="10"/>
      <c r="AE183" s="10"/>
      <c r="AF183" s="7">
        <v>3091.69</v>
      </c>
      <c r="AG183" s="7">
        <v>112.4</v>
      </c>
      <c r="AH183" s="7">
        <v>60.3</v>
      </c>
      <c r="AI183" s="7">
        <v>0</v>
      </c>
      <c r="AJ183" s="7">
        <v>0</v>
      </c>
      <c r="AK183" s="4">
        <f t="shared" si="3"/>
        <v>835.53</v>
      </c>
      <c r="AL183" s="7">
        <v>729.84</v>
      </c>
      <c r="AM183" s="7">
        <v>105.69</v>
      </c>
      <c r="AN183" s="7">
        <v>0</v>
      </c>
      <c r="AO183" s="10"/>
      <c r="AP183" s="10"/>
      <c r="AQ183" s="7">
        <v>0</v>
      </c>
      <c r="AR183" s="7">
        <v>0</v>
      </c>
      <c r="AS183" s="7">
        <v>95.4</v>
      </c>
      <c r="AT183" s="7">
        <v>26.1</v>
      </c>
      <c r="AU183" s="7">
        <v>0</v>
      </c>
      <c r="AV183" s="7">
        <v>0</v>
      </c>
      <c r="AW183" s="10"/>
      <c r="AX183" s="7">
        <v>79.2</v>
      </c>
      <c r="AY183" s="7">
        <v>28.6</v>
      </c>
      <c r="AZ183" s="7">
        <v>0</v>
      </c>
      <c r="BA183" s="7">
        <v>647.76</v>
      </c>
      <c r="BB183" s="4" t="s">
        <v>296</v>
      </c>
      <c r="BC183" s="7">
        <v>3069</v>
      </c>
      <c r="BD183" s="10"/>
      <c r="BE183" s="10">
        <v>22.69</v>
      </c>
      <c r="BF183" s="10"/>
      <c r="BG183" s="10"/>
    </row>
    <row r="184" spans="1:59" ht="30">
      <c r="A184" s="4">
        <v>191</v>
      </c>
      <c r="B184" s="7" t="s">
        <v>43</v>
      </c>
      <c r="C184" s="7" t="s">
        <v>671</v>
      </c>
      <c r="D184" s="7" t="s">
        <v>34</v>
      </c>
      <c r="E184" s="7" t="s">
        <v>25</v>
      </c>
      <c r="F184" s="8" t="s">
        <v>518</v>
      </c>
      <c r="G184" s="8" t="s">
        <v>502</v>
      </c>
      <c r="H184" s="9"/>
      <c r="I184" s="8" t="s">
        <v>22</v>
      </c>
      <c r="J184" s="4" t="s">
        <v>291</v>
      </c>
      <c r="K184" s="4" t="s">
        <v>291</v>
      </c>
      <c r="L184" s="10"/>
      <c r="M184" s="10"/>
      <c r="N184" s="10"/>
      <c r="O184" s="10"/>
      <c r="P184" s="10"/>
      <c r="Q184" s="4" t="s">
        <v>292</v>
      </c>
      <c r="R184" s="4" t="s">
        <v>293</v>
      </c>
      <c r="S184" s="10"/>
      <c r="T184" s="10"/>
      <c r="U184" s="10"/>
      <c r="V184" s="10"/>
      <c r="W184" s="10"/>
      <c r="X184" s="7" t="s">
        <v>405</v>
      </c>
      <c r="Y184" s="7" t="s">
        <v>406</v>
      </c>
      <c r="Z184" s="10"/>
      <c r="AA184" s="10"/>
      <c r="AB184" s="10"/>
      <c r="AC184" s="10"/>
      <c r="AD184" s="10"/>
      <c r="AE184" s="10"/>
      <c r="AF184" s="7">
        <v>1973.09</v>
      </c>
      <c r="AG184" s="7">
        <v>116</v>
      </c>
      <c r="AH184" s="7">
        <v>0</v>
      </c>
      <c r="AI184" s="7">
        <v>0</v>
      </c>
      <c r="AJ184" s="7">
        <v>0</v>
      </c>
      <c r="AK184" s="4">
        <f t="shared" si="3"/>
        <v>978.79</v>
      </c>
      <c r="AL184" s="7">
        <v>891.89</v>
      </c>
      <c r="AM184" s="7">
        <v>86.9</v>
      </c>
      <c r="AN184" s="7">
        <v>0</v>
      </c>
      <c r="AO184" s="10"/>
      <c r="AP184" s="10"/>
      <c r="AQ184" s="7">
        <v>0</v>
      </c>
      <c r="AR184" s="7">
        <v>69.2</v>
      </c>
      <c r="AS184" s="7">
        <v>77.400000000000006</v>
      </c>
      <c r="AT184" s="7">
        <v>26.1</v>
      </c>
      <c r="AU184" s="7">
        <v>0</v>
      </c>
      <c r="AV184" s="7">
        <v>0</v>
      </c>
      <c r="AW184" s="10"/>
      <c r="AX184" s="7">
        <v>81</v>
      </c>
      <c r="AY184" s="7">
        <v>23.4</v>
      </c>
      <c r="AZ184" s="7">
        <v>0</v>
      </c>
      <c r="BA184" s="7">
        <v>437.4</v>
      </c>
      <c r="BB184" s="4" t="s">
        <v>296</v>
      </c>
      <c r="BC184" s="7">
        <v>1365</v>
      </c>
      <c r="BD184" s="10"/>
      <c r="BE184" s="10">
        <v>608.09</v>
      </c>
      <c r="BF184" s="10"/>
      <c r="BG184" s="10"/>
    </row>
    <row r="185" spans="1:59" ht="30">
      <c r="A185" s="4">
        <v>192</v>
      </c>
      <c r="B185" s="7" t="s">
        <v>317</v>
      </c>
      <c r="C185" s="7" t="s">
        <v>672</v>
      </c>
      <c r="D185" s="7" t="s">
        <v>34</v>
      </c>
      <c r="E185" s="7" t="s">
        <v>195</v>
      </c>
      <c r="F185" s="8" t="s">
        <v>632</v>
      </c>
      <c r="G185" s="8" t="s">
        <v>593</v>
      </c>
      <c r="H185" s="9"/>
      <c r="I185" s="8" t="s">
        <v>373</v>
      </c>
      <c r="J185" s="4" t="s">
        <v>291</v>
      </c>
      <c r="K185" s="4" t="s">
        <v>291</v>
      </c>
      <c r="L185" s="10"/>
      <c r="M185" s="10"/>
      <c r="N185" s="10"/>
      <c r="O185" s="10"/>
      <c r="P185" s="10"/>
      <c r="Q185" s="4" t="s">
        <v>292</v>
      </c>
      <c r="R185" s="4" t="s">
        <v>293</v>
      </c>
      <c r="S185" s="10"/>
      <c r="T185" s="10"/>
      <c r="U185" s="10"/>
      <c r="V185" s="10"/>
      <c r="W185" s="10"/>
      <c r="X185" s="7" t="s">
        <v>192</v>
      </c>
      <c r="Y185" s="7" t="s">
        <v>377</v>
      </c>
      <c r="Z185" s="10"/>
      <c r="AA185" s="10"/>
      <c r="AB185" s="10"/>
      <c r="AC185" s="10"/>
      <c r="AD185" s="10"/>
      <c r="AE185" s="10"/>
      <c r="AF185" s="7">
        <v>1149.1199999999999</v>
      </c>
      <c r="AG185" s="7">
        <v>116</v>
      </c>
      <c r="AH185" s="7">
        <v>0</v>
      </c>
      <c r="AI185" s="7">
        <v>0</v>
      </c>
      <c r="AJ185" s="7">
        <v>0</v>
      </c>
      <c r="AK185" s="4">
        <f t="shared" si="3"/>
        <v>374.45000000000005</v>
      </c>
      <c r="AL185" s="7">
        <v>310.17</v>
      </c>
      <c r="AM185" s="7">
        <v>64.28</v>
      </c>
      <c r="AN185" s="7">
        <v>0</v>
      </c>
      <c r="AO185" s="10"/>
      <c r="AP185" s="10"/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10"/>
      <c r="AX185" s="7">
        <v>57.6</v>
      </c>
      <c r="AY185" s="7">
        <v>33.799999999999997</v>
      </c>
      <c r="AZ185" s="7">
        <v>0</v>
      </c>
      <c r="BA185" s="7">
        <v>251.47</v>
      </c>
      <c r="BB185" s="4" t="s">
        <v>296</v>
      </c>
      <c r="BC185" s="7">
        <v>1122</v>
      </c>
      <c r="BD185" s="10"/>
      <c r="BE185" s="10">
        <v>27.12</v>
      </c>
      <c r="BF185" s="10"/>
      <c r="BG185" s="10"/>
    </row>
    <row r="186" spans="1:59" ht="30">
      <c r="A186" s="4">
        <v>193</v>
      </c>
      <c r="B186" s="7" t="s">
        <v>336</v>
      </c>
      <c r="C186" s="7" t="s">
        <v>673</v>
      </c>
      <c r="D186" s="7" t="s">
        <v>34</v>
      </c>
      <c r="E186" s="7" t="s">
        <v>603</v>
      </c>
      <c r="F186" s="8" t="s">
        <v>632</v>
      </c>
      <c r="G186" s="8" t="s">
        <v>645</v>
      </c>
      <c r="H186" s="9"/>
      <c r="I186" s="8" t="s">
        <v>290</v>
      </c>
      <c r="J186" s="4" t="s">
        <v>291</v>
      </c>
      <c r="K186" s="4" t="s">
        <v>291</v>
      </c>
      <c r="L186" s="10"/>
      <c r="M186" s="10"/>
      <c r="N186" s="10"/>
      <c r="O186" s="10"/>
      <c r="P186" s="10"/>
      <c r="Q186" s="4" t="s">
        <v>292</v>
      </c>
      <c r="R186" s="4" t="s">
        <v>293</v>
      </c>
      <c r="S186" s="10"/>
      <c r="T186" s="10"/>
      <c r="U186" s="10"/>
      <c r="V186" s="10"/>
      <c r="W186" s="10"/>
      <c r="X186" s="7" t="s">
        <v>301</v>
      </c>
      <c r="Y186" s="7" t="s">
        <v>310</v>
      </c>
      <c r="Z186" s="10"/>
      <c r="AA186" s="10"/>
      <c r="AB186" s="10"/>
      <c r="AC186" s="10"/>
      <c r="AD186" s="10"/>
      <c r="AE186" s="10"/>
      <c r="AF186" s="7">
        <v>1178.1400000000001</v>
      </c>
      <c r="AG186" s="7">
        <v>66.5</v>
      </c>
      <c r="AH186" s="7">
        <v>60.3</v>
      </c>
      <c r="AI186" s="7">
        <v>0</v>
      </c>
      <c r="AJ186" s="7">
        <v>0</v>
      </c>
      <c r="AK186" s="4">
        <f t="shared" si="3"/>
        <v>565.78</v>
      </c>
      <c r="AL186" s="7">
        <v>504.78</v>
      </c>
      <c r="AM186" s="7">
        <v>61</v>
      </c>
      <c r="AN186" s="7">
        <v>0</v>
      </c>
      <c r="AO186" s="10"/>
      <c r="AP186" s="10"/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10"/>
      <c r="AX186" s="7">
        <v>48.6</v>
      </c>
      <c r="AY186" s="7">
        <v>15.6</v>
      </c>
      <c r="AZ186" s="7">
        <v>0</v>
      </c>
      <c r="BA186" s="7">
        <v>142.96</v>
      </c>
      <c r="BB186" s="4" t="s">
        <v>296</v>
      </c>
      <c r="BC186" s="7">
        <v>814</v>
      </c>
      <c r="BD186" s="10"/>
      <c r="BE186" s="10">
        <v>364.14</v>
      </c>
      <c r="BF186" s="10"/>
      <c r="BG186" s="10"/>
    </row>
    <row r="187" spans="1:59" ht="30">
      <c r="A187" s="4">
        <v>194</v>
      </c>
      <c r="B187" s="7" t="s">
        <v>26</v>
      </c>
      <c r="C187" s="7" t="s">
        <v>674</v>
      </c>
      <c r="D187" s="7" t="s">
        <v>22</v>
      </c>
      <c r="E187" s="7" t="s">
        <v>181</v>
      </c>
      <c r="F187" s="8" t="s">
        <v>675</v>
      </c>
      <c r="G187" s="8" t="s">
        <v>326</v>
      </c>
      <c r="H187" s="9"/>
      <c r="I187" s="8" t="s">
        <v>334</v>
      </c>
      <c r="J187" s="4" t="s">
        <v>291</v>
      </c>
      <c r="K187" s="4" t="s">
        <v>291</v>
      </c>
      <c r="L187" s="10"/>
      <c r="M187" s="10"/>
      <c r="N187" s="10"/>
      <c r="O187" s="10"/>
      <c r="P187" s="10"/>
      <c r="Q187" s="4" t="s">
        <v>292</v>
      </c>
      <c r="R187" s="4" t="s">
        <v>293</v>
      </c>
      <c r="S187" s="10"/>
      <c r="T187" s="10"/>
      <c r="U187" s="10"/>
      <c r="V187" s="10"/>
      <c r="W187" s="10"/>
      <c r="X187" s="7" t="s">
        <v>294</v>
      </c>
      <c r="Y187" s="7" t="s">
        <v>676</v>
      </c>
      <c r="Z187" s="10"/>
      <c r="AA187" s="10"/>
      <c r="AB187" s="10"/>
      <c r="AC187" s="10"/>
      <c r="AD187" s="10"/>
      <c r="AE187" s="10"/>
      <c r="AF187" s="7">
        <v>1791.76</v>
      </c>
      <c r="AG187" s="7">
        <v>133.1</v>
      </c>
      <c r="AH187" s="7">
        <v>36.18</v>
      </c>
      <c r="AI187" s="7">
        <v>0</v>
      </c>
      <c r="AJ187" s="7">
        <v>0</v>
      </c>
      <c r="AK187" s="4">
        <f t="shared" si="3"/>
        <v>705.64</v>
      </c>
      <c r="AL187" s="7">
        <v>657.04</v>
      </c>
      <c r="AM187" s="7">
        <v>48.6</v>
      </c>
      <c r="AN187" s="7">
        <v>0</v>
      </c>
      <c r="AO187" s="10"/>
      <c r="AP187" s="10"/>
      <c r="AQ187" s="7">
        <v>0</v>
      </c>
      <c r="AR187" s="7">
        <v>7.02</v>
      </c>
      <c r="AS187" s="7">
        <v>77.400000000000006</v>
      </c>
      <c r="AT187" s="7">
        <v>26.1</v>
      </c>
      <c r="AU187" s="7">
        <v>0</v>
      </c>
      <c r="AV187" s="7">
        <v>0</v>
      </c>
      <c r="AW187" s="10"/>
      <c r="AX187" s="7">
        <v>64.8</v>
      </c>
      <c r="AY187" s="7">
        <v>23.4</v>
      </c>
      <c r="AZ187" s="7">
        <v>0</v>
      </c>
      <c r="BA187" s="7">
        <v>239.5</v>
      </c>
      <c r="BB187" s="4" t="s">
        <v>296</v>
      </c>
      <c r="BC187" s="7">
        <v>1728</v>
      </c>
      <c r="BD187" s="10"/>
      <c r="BE187" s="10">
        <v>63.76</v>
      </c>
      <c r="BF187" s="10"/>
      <c r="BG187" s="10">
        <v>218</v>
      </c>
    </row>
    <row r="188" spans="1:59" ht="30">
      <c r="A188" s="4">
        <v>195</v>
      </c>
      <c r="B188" s="7" t="s">
        <v>88</v>
      </c>
      <c r="C188" s="7" t="s">
        <v>677</v>
      </c>
      <c r="D188" s="7" t="s">
        <v>22</v>
      </c>
      <c r="E188" s="7" t="s">
        <v>56</v>
      </c>
      <c r="F188" s="8" t="s">
        <v>596</v>
      </c>
      <c r="G188" s="8" t="s">
        <v>451</v>
      </c>
      <c r="H188" s="9"/>
      <c r="I188" s="8" t="s">
        <v>340</v>
      </c>
      <c r="J188" s="4" t="s">
        <v>291</v>
      </c>
      <c r="K188" s="4" t="s">
        <v>291</v>
      </c>
      <c r="L188" s="10"/>
      <c r="M188" s="10"/>
      <c r="N188" s="10"/>
      <c r="O188" s="10"/>
      <c r="P188" s="10"/>
      <c r="Q188" s="4" t="s">
        <v>292</v>
      </c>
      <c r="R188" s="4" t="s">
        <v>293</v>
      </c>
      <c r="S188" s="10"/>
      <c r="T188" s="10"/>
      <c r="U188" s="10"/>
      <c r="V188" s="10"/>
      <c r="W188" s="10"/>
      <c r="X188" s="7" t="s">
        <v>624</v>
      </c>
      <c r="Y188" s="7" t="s">
        <v>625</v>
      </c>
      <c r="Z188" s="10"/>
      <c r="AA188" s="10"/>
      <c r="AB188" s="10"/>
      <c r="AC188" s="10"/>
      <c r="AD188" s="10"/>
      <c r="AE188" s="10"/>
      <c r="AF188" s="7">
        <v>1983.59</v>
      </c>
      <c r="AG188" s="7">
        <v>153.9</v>
      </c>
      <c r="AH188" s="7">
        <v>0</v>
      </c>
      <c r="AI188" s="7">
        <v>0</v>
      </c>
      <c r="AJ188" s="7">
        <v>0</v>
      </c>
      <c r="AK188" s="4">
        <f t="shared" ref="AK188:AK213" si="4">SUM(AL188:AN188)</f>
        <v>1022.19</v>
      </c>
      <c r="AL188" s="7">
        <v>737.51</v>
      </c>
      <c r="AM188" s="7">
        <v>284.68</v>
      </c>
      <c r="AN188" s="7">
        <v>0</v>
      </c>
      <c r="AO188" s="10"/>
      <c r="AP188" s="10"/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10"/>
      <c r="AX188" s="7">
        <v>118.8</v>
      </c>
      <c r="AY188" s="7">
        <v>33.799999999999997</v>
      </c>
      <c r="AZ188" s="7">
        <v>0</v>
      </c>
      <c r="BA188" s="7">
        <v>418.3</v>
      </c>
      <c r="BB188" s="4" t="s">
        <v>296</v>
      </c>
      <c r="BC188" s="7">
        <v>1364</v>
      </c>
      <c r="BD188" s="10"/>
      <c r="BE188" s="10">
        <v>619.59</v>
      </c>
      <c r="BF188" s="10"/>
      <c r="BG188" s="10"/>
    </row>
    <row r="189" spans="1:59" ht="30">
      <c r="A189" s="4">
        <v>196</v>
      </c>
      <c r="B189" s="7" t="s">
        <v>108</v>
      </c>
      <c r="C189" s="7" t="s">
        <v>109</v>
      </c>
      <c r="D189" s="7" t="s">
        <v>22</v>
      </c>
      <c r="E189" s="7" t="s">
        <v>358</v>
      </c>
      <c r="F189" s="8" t="s">
        <v>579</v>
      </c>
      <c r="G189" s="8" t="s">
        <v>501</v>
      </c>
      <c r="H189" s="9"/>
      <c r="I189" s="8" t="s">
        <v>373</v>
      </c>
      <c r="J189" s="4" t="s">
        <v>291</v>
      </c>
      <c r="K189" s="4" t="s">
        <v>291</v>
      </c>
      <c r="L189" s="10"/>
      <c r="M189" s="10"/>
      <c r="N189" s="10"/>
      <c r="O189" s="10"/>
      <c r="P189" s="10"/>
      <c r="Q189" s="4" t="s">
        <v>292</v>
      </c>
      <c r="R189" s="4" t="s">
        <v>293</v>
      </c>
      <c r="S189" s="10"/>
      <c r="T189" s="10"/>
      <c r="U189" s="10"/>
      <c r="V189" s="10"/>
      <c r="W189" s="10"/>
      <c r="X189" s="7" t="s">
        <v>514</v>
      </c>
      <c r="Y189" s="7" t="s">
        <v>342</v>
      </c>
      <c r="Z189" s="10"/>
      <c r="AA189" s="10"/>
      <c r="AB189" s="10"/>
      <c r="AC189" s="10"/>
      <c r="AD189" s="10"/>
      <c r="AE189" s="10"/>
      <c r="AF189" s="7">
        <v>1871.5</v>
      </c>
      <c r="AG189" s="7">
        <v>146.9</v>
      </c>
      <c r="AH189" s="7">
        <v>0</v>
      </c>
      <c r="AI189" s="7">
        <v>0</v>
      </c>
      <c r="AJ189" s="7">
        <v>0</v>
      </c>
      <c r="AK189" s="4">
        <f t="shared" si="4"/>
        <v>1098.45</v>
      </c>
      <c r="AL189" s="7">
        <v>1006.67</v>
      </c>
      <c r="AM189" s="7">
        <v>91.78</v>
      </c>
      <c r="AN189" s="7">
        <v>0</v>
      </c>
      <c r="AO189" s="10"/>
      <c r="AP189" s="10"/>
      <c r="AQ189" s="7">
        <v>0</v>
      </c>
      <c r="AR189" s="7">
        <v>60.38</v>
      </c>
      <c r="AS189" s="7">
        <v>95.4</v>
      </c>
      <c r="AT189" s="7">
        <v>26.1</v>
      </c>
      <c r="AU189" s="7">
        <v>0</v>
      </c>
      <c r="AV189" s="7">
        <v>0</v>
      </c>
      <c r="AW189" s="10"/>
      <c r="AX189" s="7">
        <v>70.2</v>
      </c>
      <c r="AY189" s="7">
        <v>28.6</v>
      </c>
      <c r="AZ189" s="7">
        <v>0</v>
      </c>
      <c r="BA189" s="7">
        <v>145.27000000000001</v>
      </c>
      <c r="BB189" s="4" t="s">
        <v>296</v>
      </c>
      <c r="BC189" s="7">
        <v>1804</v>
      </c>
      <c r="BD189" s="10"/>
      <c r="BE189" s="10">
        <v>67.5</v>
      </c>
      <c r="BF189" s="10"/>
      <c r="BG189" s="10"/>
    </row>
    <row r="190" spans="1:59" ht="30">
      <c r="A190" s="4">
        <v>197</v>
      </c>
      <c r="B190" s="7" t="s">
        <v>124</v>
      </c>
      <c r="C190" s="7" t="s">
        <v>678</v>
      </c>
      <c r="D190" s="7" t="s">
        <v>22</v>
      </c>
      <c r="E190" s="7" t="s">
        <v>443</v>
      </c>
      <c r="F190" s="8" t="s">
        <v>501</v>
      </c>
      <c r="G190" s="8" t="s">
        <v>435</v>
      </c>
      <c r="H190" s="9"/>
      <c r="I190" s="8" t="s">
        <v>309</v>
      </c>
      <c r="J190" s="4" t="s">
        <v>291</v>
      </c>
      <c r="K190" s="4" t="s">
        <v>291</v>
      </c>
      <c r="L190" s="10"/>
      <c r="M190" s="10"/>
      <c r="N190" s="10"/>
      <c r="O190" s="10"/>
      <c r="P190" s="10"/>
      <c r="Q190" s="4" t="s">
        <v>292</v>
      </c>
      <c r="R190" s="4" t="s">
        <v>293</v>
      </c>
      <c r="S190" s="10"/>
      <c r="T190" s="10"/>
      <c r="U190" s="10"/>
      <c r="V190" s="10"/>
      <c r="W190" s="10"/>
      <c r="X190" s="7" t="s">
        <v>341</v>
      </c>
      <c r="Y190" s="7" t="s">
        <v>342</v>
      </c>
      <c r="Z190" s="10"/>
      <c r="AA190" s="10"/>
      <c r="AB190" s="10"/>
      <c r="AC190" s="10"/>
      <c r="AD190" s="10"/>
      <c r="AE190" s="10"/>
      <c r="AF190" s="7">
        <v>723.63</v>
      </c>
      <c r="AG190" s="7">
        <v>68.72</v>
      </c>
      <c r="AH190" s="7">
        <v>0</v>
      </c>
      <c r="AI190" s="7">
        <v>0</v>
      </c>
      <c r="AJ190" s="7">
        <v>0</v>
      </c>
      <c r="AK190" s="4">
        <f t="shared" si="4"/>
        <v>233.67</v>
      </c>
      <c r="AL190" s="7">
        <v>188.88</v>
      </c>
      <c r="AM190" s="7">
        <v>44.79</v>
      </c>
      <c r="AN190" s="7">
        <v>0</v>
      </c>
      <c r="AO190" s="10"/>
      <c r="AP190" s="10"/>
      <c r="AQ190" s="7">
        <v>0</v>
      </c>
      <c r="AR190" s="7">
        <v>103.4</v>
      </c>
      <c r="AS190" s="7">
        <v>95.4</v>
      </c>
      <c r="AT190" s="7">
        <v>26.1</v>
      </c>
      <c r="AU190" s="7">
        <v>0</v>
      </c>
      <c r="AV190" s="7">
        <v>0</v>
      </c>
      <c r="AW190" s="10"/>
      <c r="AX190" s="7">
        <v>21.6</v>
      </c>
      <c r="AY190" s="7">
        <v>10.4</v>
      </c>
      <c r="AZ190" s="7">
        <v>0</v>
      </c>
      <c r="BA190" s="7">
        <v>91.54</v>
      </c>
      <c r="BB190" s="4" t="s">
        <v>296</v>
      </c>
      <c r="BC190" s="7">
        <v>705</v>
      </c>
      <c r="BD190" s="10"/>
      <c r="BE190" s="10">
        <v>18.63</v>
      </c>
      <c r="BF190" s="10"/>
      <c r="BG190" s="10"/>
    </row>
    <row r="191" spans="1:59" ht="30">
      <c r="A191" s="4">
        <v>198</v>
      </c>
      <c r="B191" s="7" t="s">
        <v>116</v>
      </c>
      <c r="C191" s="7" t="s">
        <v>679</v>
      </c>
      <c r="D191" s="7" t="s">
        <v>22</v>
      </c>
      <c r="E191" s="7" t="s">
        <v>680</v>
      </c>
      <c r="F191" s="8" t="s">
        <v>579</v>
      </c>
      <c r="G191" s="8" t="s">
        <v>523</v>
      </c>
      <c r="H191" s="9"/>
      <c r="I191" s="8" t="s">
        <v>362</v>
      </c>
      <c r="J191" s="4" t="s">
        <v>291</v>
      </c>
      <c r="K191" s="4" t="s">
        <v>291</v>
      </c>
      <c r="L191" s="10"/>
      <c r="M191" s="10"/>
      <c r="N191" s="10"/>
      <c r="O191" s="10"/>
      <c r="P191" s="10"/>
      <c r="Q191" s="4" t="s">
        <v>292</v>
      </c>
      <c r="R191" s="4" t="s">
        <v>293</v>
      </c>
      <c r="S191" s="10"/>
      <c r="T191" s="10"/>
      <c r="U191" s="10"/>
      <c r="V191" s="10"/>
      <c r="W191" s="10"/>
      <c r="X191" s="7" t="s">
        <v>473</v>
      </c>
      <c r="Y191" s="7" t="s">
        <v>474</v>
      </c>
      <c r="Z191" s="10"/>
      <c r="AA191" s="10"/>
      <c r="AB191" s="10"/>
      <c r="AC191" s="10"/>
      <c r="AD191" s="10"/>
      <c r="AE191" s="10"/>
      <c r="AF191" s="7">
        <v>1650.11</v>
      </c>
      <c r="AG191" s="7">
        <v>165.32</v>
      </c>
      <c r="AH191" s="7">
        <v>0</v>
      </c>
      <c r="AI191" s="7">
        <v>0</v>
      </c>
      <c r="AJ191" s="7">
        <v>0</v>
      </c>
      <c r="AK191" s="4">
        <f t="shared" si="4"/>
        <v>741.03000000000009</v>
      </c>
      <c r="AL191" s="7">
        <v>704.46</v>
      </c>
      <c r="AM191" s="7">
        <v>36.57</v>
      </c>
      <c r="AN191" s="7">
        <v>0</v>
      </c>
      <c r="AO191" s="10"/>
      <c r="AP191" s="10"/>
      <c r="AQ191" s="7">
        <v>0</v>
      </c>
      <c r="AR191" s="7">
        <v>103.4</v>
      </c>
      <c r="AS191" s="7">
        <v>95.4</v>
      </c>
      <c r="AT191" s="7">
        <v>26.1</v>
      </c>
      <c r="AU191" s="7">
        <v>0</v>
      </c>
      <c r="AV191" s="7">
        <v>0</v>
      </c>
      <c r="AW191" s="10"/>
      <c r="AX191" s="7">
        <v>108</v>
      </c>
      <c r="AY191" s="7">
        <v>31.2</v>
      </c>
      <c r="AZ191" s="7">
        <v>0</v>
      </c>
      <c r="BA191" s="7">
        <v>161.26</v>
      </c>
      <c r="BB191" s="4" t="s">
        <v>296</v>
      </c>
      <c r="BC191" s="7">
        <v>1615</v>
      </c>
      <c r="BD191" s="10"/>
      <c r="BE191" s="10">
        <v>35.11</v>
      </c>
      <c r="BF191" s="10"/>
      <c r="BG191" s="10"/>
    </row>
    <row r="192" spans="1:59" ht="30">
      <c r="A192" s="4">
        <v>199</v>
      </c>
      <c r="B192" s="7" t="s">
        <v>217</v>
      </c>
      <c r="C192" s="7" t="s">
        <v>681</v>
      </c>
      <c r="D192" s="7" t="s">
        <v>22</v>
      </c>
      <c r="E192" s="7" t="s">
        <v>129</v>
      </c>
      <c r="F192" s="8" t="s">
        <v>596</v>
      </c>
      <c r="G192" s="8" t="s">
        <v>526</v>
      </c>
      <c r="H192" s="9"/>
      <c r="I192" s="8" t="s">
        <v>330</v>
      </c>
      <c r="J192" s="4" t="s">
        <v>291</v>
      </c>
      <c r="K192" s="4" t="s">
        <v>291</v>
      </c>
      <c r="L192" s="10"/>
      <c r="M192" s="10"/>
      <c r="N192" s="10"/>
      <c r="O192" s="10"/>
      <c r="P192" s="10"/>
      <c r="Q192" s="4" t="s">
        <v>292</v>
      </c>
      <c r="R192" s="4" t="s">
        <v>293</v>
      </c>
      <c r="S192" s="10"/>
      <c r="T192" s="10"/>
      <c r="U192" s="10"/>
      <c r="V192" s="10"/>
      <c r="W192" s="10"/>
      <c r="X192" s="7" t="s">
        <v>164</v>
      </c>
      <c r="Y192" s="7" t="s">
        <v>310</v>
      </c>
      <c r="Z192" s="10"/>
      <c r="AA192" s="10"/>
      <c r="AB192" s="10"/>
      <c r="AC192" s="10"/>
      <c r="AD192" s="10"/>
      <c r="AE192" s="10"/>
      <c r="AF192" s="7">
        <v>602.65</v>
      </c>
      <c r="AG192" s="7">
        <v>50.12</v>
      </c>
      <c r="AH192" s="7">
        <v>0</v>
      </c>
      <c r="AI192" s="7">
        <v>0</v>
      </c>
      <c r="AJ192" s="7">
        <v>0</v>
      </c>
      <c r="AK192" s="4">
        <f t="shared" si="4"/>
        <v>184.52</v>
      </c>
      <c r="AL192" s="7">
        <v>137.03</v>
      </c>
      <c r="AM192" s="7">
        <v>47.49</v>
      </c>
      <c r="AN192" s="7">
        <v>0</v>
      </c>
      <c r="AO192" s="10"/>
      <c r="AP192" s="10"/>
      <c r="AQ192" s="7">
        <v>0</v>
      </c>
      <c r="AR192" s="7">
        <v>103.4</v>
      </c>
      <c r="AS192" s="7">
        <v>95.4</v>
      </c>
      <c r="AT192" s="7">
        <v>26.1</v>
      </c>
      <c r="AU192" s="7">
        <v>0</v>
      </c>
      <c r="AV192" s="7">
        <v>0</v>
      </c>
      <c r="AW192" s="10"/>
      <c r="AX192" s="7">
        <v>10.8</v>
      </c>
      <c r="AY192" s="7">
        <v>7.8</v>
      </c>
      <c r="AZ192" s="7">
        <v>0</v>
      </c>
      <c r="BA192" s="7">
        <v>69.91</v>
      </c>
      <c r="BB192" s="4" t="s">
        <v>296</v>
      </c>
      <c r="BC192" s="7">
        <v>589</v>
      </c>
      <c r="BD192" s="10"/>
      <c r="BE192" s="10">
        <v>13.65</v>
      </c>
      <c r="BF192" s="10"/>
      <c r="BG192" s="10"/>
    </row>
    <row r="193" spans="1:59" ht="30">
      <c r="A193" s="4">
        <v>200</v>
      </c>
      <c r="B193" s="7" t="s">
        <v>336</v>
      </c>
      <c r="C193" s="7" t="s">
        <v>682</v>
      </c>
      <c r="D193" s="7" t="s">
        <v>34</v>
      </c>
      <c r="E193" s="7" t="s">
        <v>483</v>
      </c>
      <c r="F193" s="8" t="s">
        <v>683</v>
      </c>
      <c r="G193" s="8" t="s">
        <v>435</v>
      </c>
      <c r="H193" s="9"/>
      <c r="I193" s="8" t="s">
        <v>300</v>
      </c>
      <c r="J193" s="4" t="s">
        <v>291</v>
      </c>
      <c r="K193" s="4" t="s">
        <v>291</v>
      </c>
      <c r="L193" s="10"/>
      <c r="M193" s="10"/>
      <c r="N193" s="10"/>
      <c r="O193" s="10"/>
      <c r="P193" s="10"/>
      <c r="Q193" s="4" t="s">
        <v>292</v>
      </c>
      <c r="R193" s="4" t="s">
        <v>293</v>
      </c>
      <c r="S193" s="10"/>
      <c r="T193" s="10"/>
      <c r="U193" s="10"/>
      <c r="V193" s="10"/>
      <c r="W193" s="10"/>
      <c r="X193" s="7" t="s">
        <v>318</v>
      </c>
      <c r="Y193" s="7" t="s">
        <v>394</v>
      </c>
      <c r="Z193" s="10"/>
      <c r="AA193" s="10"/>
      <c r="AB193" s="10"/>
      <c r="AC193" s="10"/>
      <c r="AD193" s="10"/>
      <c r="AE193" s="10"/>
      <c r="AF193" s="7">
        <v>3066.52</v>
      </c>
      <c r="AG193" s="7">
        <v>169.7</v>
      </c>
      <c r="AH193" s="7">
        <v>132.66</v>
      </c>
      <c r="AI193" s="7">
        <v>0</v>
      </c>
      <c r="AJ193" s="7">
        <v>0</v>
      </c>
      <c r="AK193" s="4">
        <f t="shared" si="4"/>
        <v>1317.9299999999998</v>
      </c>
      <c r="AL193" s="7">
        <v>1087.5899999999999</v>
      </c>
      <c r="AM193" s="7">
        <v>230.34</v>
      </c>
      <c r="AN193" s="7">
        <v>0</v>
      </c>
      <c r="AO193" s="10"/>
      <c r="AP193" s="10"/>
      <c r="AQ193" s="7">
        <v>0</v>
      </c>
      <c r="AR193" s="7">
        <v>69.2</v>
      </c>
      <c r="AS193" s="7">
        <v>77.400000000000006</v>
      </c>
      <c r="AT193" s="7">
        <v>26.1</v>
      </c>
      <c r="AU193" s="7">
        <v>0</v>
      </c>
      <c r="AV193" s="7">
        <v>0</v>
      </c>
      <c r="AW193" s="10"/>
      <c r="AX193" s="7">
        <v>115.2</v>
      </c>
      <c r="AY193" s="7">
        <v>31.2</v>
      </c>
      <c r="AZ193" s="7">
        <v>0</v>
      </c>
      <c r="BA193" s="7">
        <v>368.19</v>
      </c>
      <c r="BB193" s="4" t="s">
        <v>296</v>
      </c>
      <c r="BC193" s="7">
        <v>2992</v>
      </c>
      <c r="BD193" s="10"/>
      <c r="BE193" s="10">
        <v>74.52</v>
      </c>
      <c r="BF193" s="10"/>
      <c r="BG193" s="10"/>
    </row>
    <row r="194" spans="1:59" ht="30">
      <c r="A194" s="4">
        <v>201</v>
      </c>
      <c r="B194" s="7" t="s">
        <v>684</v>
      </c>
      <c r="C194" s="7" t="s">
        <v>685</v>
      </c>
      <c r="D194" s="7" t="s">
        <v>34</v>
      </c>
      <c r="E194" s="7" t="s">
        <v>56</v>
      </c>
      <c r="F194" s="8" t="s">
        <v>450</v>
      </c>
      <c r="G194" s="8" t="s">
        <v>523</v>
      </c>
      <c r="H194" s="9"/>
      <c r="I194" s="8" t="s">
        <v>340</v>
      </c>
      <c r="J194" s="4" t="s">
        <v>291</v>
      </c>
      <c r="K194" s="4" t="s">
        <v>291</v>
      </c>
      <c r="L194" s="10"/>
      <c r="M194" s="10"/>
      <c r="N194" s="10"/>
      <c r="O194" s="10"/>
      <c r="P194" s="10"/>
      <c r="Q194" s="4" t="s">
        <v>292</v>
      </c>
      <c r="R194" s="4" t="s">
        <v>293</v>
      </c>
      <c r="S194" s="10"/>
      <c r="T194" s="10"/>
      <c r="U194" s="10"/>
      <c r="V194" s="10"/>
      <c r="W194" s="10"/>
      <c r="X194" s="7" t="s">
        <v>371</v>
      </c>
      <c r="Y194" s="7" t="s">
        <v>439</v>
      </c>
      <c r="Z194" s="10"/>
      <c r="AA194" s="10"/>
      <c r="AB194" s="10"/>
      <c r="AC194" s="10"/>
      <c r="AD194" s="10"/>
      <c r="AE194" s="10"/>
      <c r="AF194" s="7">
        <v>1330.28</v>
      </c>
      <c r="AG194" s="13">
        <v>71</v>
      </c>
      <c r="AH194" s="10">
        <v>84.42</v>
      </c>
      <c r="AI194" s="10"/>
      <c r="AJ194" s="10"/>
      <c r="AK194" s="4">
        <f t="shared" si="4"/>
        <v>302.56</v>
      </c>
      <c r="AL194" s="10">
        <v>177.16</v>
      </c>
      <c r="AM194" s="7">
        <v>125.4</v>
      </c>
      <c r="AN194" s="7">
        <v>0</v>
      </c>
      <c r="AO194" s="10"/>
      <c r="AP194" s="10"/>
      <c r="AQ194" s="10"/>
      <c r="AR194" s="7">
        <v>0</v>
      </c>
      <c r="AS194" s="7">
        <v>0</v>
      </c>
      <c r="AT194" s="7">
        <v>0</v>
      </c>
      <c r="AU194" s="10"/>
      <c r="AV194" s="10"/>
      <c r="AW194" s="10"/>
      <c r="AX194" s="7">
        <v>41.4</v>
      </c>
      <c r="AY194" s="7">
        <v>18.2</v>
      </c>
      <c r="AZ194" s="7">
        <v>0</v>
      </c>
      <c r="BA194" s="7">
        <v>398.02</v>
      </c>
      <c r="BB194" s="4" t="s">
        <v>296</v>
      </c>
      <c r="BC194" s="10">
        <v>977</v>
      </c>
      <c r="BD194" s="10"/>
      <c r="BE194" s="10">
        <v>323.27999999999997</v>
      </c>
      <c r="BF194" s="10"/>
      <c r="BG194" s="10"/>
    </row>
    <row r="195" spans="1:59" ht="30">
      <c r="A195" s="4">
        <v>202</v>
      </c>
      <c r="B195" s="7" t="s">
        <v>66</v>
      </c>
      <c r="C195" s="7" t="s">
        <v>552</v>
      </c>
      <c r="D195" s="7" t="s">
        <v>22</v>
      </c>
      <c r="E195" s="7" t="s">
        <v>243</v>
      </c>
      <c r="F195" s="8" t="s">
        <v>686</v>
      </c>
      <c r="G195" s="8" t="s">
        <v>435</v>
      </c>
      <c r="H195" s="9"/>
      <c r="I195" s="8" t="s">
        <v>116</v>
      </c>
      <c r="J195" s="4" t="s">
        <v>291</v>
      </c>
      <c r="K195" s="4" t="s">
        <v>291</v>
      </c>
      <c r="L195" s="10"/>
      <c r="M195" s="10"/>
      <c r="N195" s="10"/>
      <c r="O195" s="10"/>
      <c r="P195" s="10"/>
      <c r="Q195" s="4" t="s">
        <v>292</v>
      </c>
      <c r="R195" s="4" t="s">
        <v>293</v>
      </c>
      <c r="S195" s="10"/>
      <c r="T195" s="10"/>
      <c r="U195" s="10"/>
      <c r="V195" s="10"/>
      <c r="W195" s="10"/>
      <c r="X195" s="7" t="s">
        <v>371</v>
      </c>
      <c r="Y195" s="7" t="s">
        <v>439</v>
      </c>
      <c r="Z195" s="10"/>
      <c r="AA195" s="10"/>
      <c r="AB195" s="10"/>
      <c r="AC195" s="10"/>
      <c r="AD195" s="10"/>
      <c r="AE195" s="10"/>
      <c r="AF195" s="7">
        <v>1275.27</v>
      </c>
      <c r="AG195" s="7">
        <v>83.6</v>
      </c>
      <c r="AH195" s="7">
        <v>0</v>
      </c>
      <c r="AI195" s="10"/>
      <c r="AJ195" s="10"/>
      <c r="AK195" s="4">
        <f t="shared" si="4"/>
        <v>803.67</v>
      </c>
      <c r="AL195" s="7">
        <v>748.87</v>
      </c>
      <c r="AM195" s="7">
        <v>54.8</v>
      </c>
      <c r="AN195" s="7">
        <v>0</v>
      </c>
      <c r="AO195" s="10"/>
      <c r="AP195" s="10"/>
      <c r="AQ195" s="10"/>
      <c r="AR195" s="7">
        <v>0</v>
      </c>
      <c r="AS195" s="7">
        <v>0</v>
      </c>
      <c r="AT195" s="7">
        <v>0</v>
      </c>
      <c r="AU195" s="10"/>
      <c r="AV195" s="10"/>
      <c r="AW195" s="10"/>
      <c r="AX195" s="7">
        <v>63</v>
      </c>
      <c r="AY195" s="7">
        <v>18.2</v>
      </c>
      <c r="AZ195" s="7">
        <v>0</v>
      </c>
      <c r="BA195" s="7">
        <v>179.4</v>
      </c>
      <c r="BB195" s="4" t="s">
        <v>296</v>
      </c>
      <c r="BC195" s="10">
        <v>894</v>
      </c>
      <c r="BD195" s="10"/>
      <c r="BE195" s="10">
        <v>381.27</v>
      </c>
      <c r="BF195" s="10"/>
      <c r="BG195" s="10"/>
    </row>
    <row r="196" spans="1:59" ht="30">
      <c r="A196" s="4">
        <v>203</v>
      </c>
      <c r="B196" s="7" t="s">
        <v>223</v>
      </c>
      <c r="C196" s="7" t="s">
        <v>687</v>
      </c>
      <c r="D196" s="7" t="s">
        <v>22</v>
      </c>
      <c r="E196" s="7" t="s">
        <v>144</v>
      </c>
      <c r="F196" s="8" t="s">
        <v>659</v>
      </c>
      <c r="G196" s="8" t="s">
        <v>525</v>
      </c>
      <c r="H196" s="9"/>
      <c r="I196" s="8" t="s">
        <v>410</v>
      </c>
      <c r="J196" s="4" t="s">
        <v>291</v>
      </c>
      <c r="K196" s="4" t="s">
        <v>291</v>
      </c>
      <c r="Q196" s="4" t="s">
        <v>292</v>
      </c>
      <c r="R196" s="4" t="s">
        <v>293</v>
      </c>
      <c r="X196" s="7" t="s">
        <v>411</v>
      </c>
      <c r="Y196" s="7" t="s">
        <v>391</v>
      </c>
      <c r="AF196" s="7">
        <v>3514.85</v>
      </c>
      <c r="AG196" s="7">
        <v>311.10000000000002</v>
      </c>
      <c r="AH196" s="7">
        <v>0</v>
      </c>
      <c r="AK196" s="4">
        <f t="shared" si="4"/>
        <v>2478.84</v>
      </c>
      <c r="AL196" s="7">
        <v>2341.17</v>
      </c>
      <c r="AM196" s="7">
        <v>137.66999999999999</v>
      </c>
      <c r="AN196" s="7">
        <v>0</v>
      </c>
      <c r="AR196" s="7">
        <v>0</v>
      </c>
      <c r="AS196" s="7">
        <v>0</v>
      </c>
      <c r="AT196" s="7">
        <v>0</v>
      </c>
      <c r="AX196" s="7">
        <v>194.4</v>
      </c>
      <c r="AY196" s="7">
        <v>52</v>
      </c>
      <c r="AZ196" s="7">
        <v>0</v>
      </c>
      <c r="BA196" s="7">
        <v>114.51</v>
      </c>
      <c r="BB196" s="4" t="s">
        <v>296</v>
      </c>
      <c r="BC196" s="1">
        <v>2732</v>
      </c>
      <c r="BE196" s="1">
        <v>782.85</v>
      </c>
    </row>
    <row r="197" spans="1:59" ht="30">
      <c r="A197" s="4">
        <v>204</v>
      </c>
      <c r="B197" s="7" t="s">
        <v>541</v>
      </c>
      <c r="C197" s="7" t="s">
        <v>542</v>
      </c>
      <c r="D197" s="7" t="s">
        <v>34</v>
      </c>
      <c r="E197" s="7" t="s">
        <v>146</v>
      </c>
      <c r="F197" s="8" t="s">
        <v>578</v>
      </c>
      <c r="G197" s="8" t="s">
        <v>435</v>
      </c>
      <c r="H197" s="9"/>
      <c r="I197" s="8" t="s">
        <v>410</v>
      </c>
      <c r="J197" s="4" t="s">
        <v>291</v>
      </c>
      <c r="K197" s="4" t="s">
        <v>291</v>
      </c>
      <c r="Q197" s="4" t="s">
        <v>292</v>
      </c>
      <c r="R197" s="4" t="s">
        <v>293</v>
      </c>
      <c r="X197" s="7" t="s">
        <v>294</v>
      </c>
      <c r="Y197" s="7" t="s">
        <v>295</v>
      </c>
      <c r="AF197" s="7">
        <v>1029.1400000000001</v>
      </c>
      <c r="AG197" s="7">
        <v>75.5</v>
      </c>
      <c r="AH197" s="7">
        <v>0</v>
      </c>
      <c r="AK197" s="4">
        <f t="shared" si="4"/>
        <v>713.18</v>
      </c>
      <c r="AL197" s="7">
        <v>687.51</v>
      </c>
      <c r="AM197" s="7">
        <v>25.67</v>
      </c>
      <c r="AN197" s="7">
        <v>0</v>
      </c>
      <c r="AR197" s="7">
        <v>0</v>
      </c>
      <c r="AS197" s="7">
        <v>0</v>
      </c>
      <c r="AT197" s="7">
        <v>0</v>
      </c>
      <c r="AX197" s="7">
        <v>54</v>
      </c>
      <c r="AY197" s="7">
        <v>15.6</v>
      </c>
      <c r="AZ197" s="7">
        <v>0</v>
      </c>
      <c r="BA197" s="7">
        <v>61.66</v>
      </c>
      <c r="BB197" s="4" t="s">
        <v>296</v>
      </c>
      <c r="BC197" s="1">
        <v>1000</v>
      </c>
      <c r="BE197" s="1">
        <v>29.14</v>
      </c>
      <c r="BF197" s="1">
        <v>318</v>
      </c>
    </row>
    <row r="198" spans="1:59" ht="30">
      <c r="A198" s="4">
        <v>205</v>
      </c>
      <c r="B198" s="7" t="s">
        <v>59</v>
      </c>
      <c r="C198" s="7" t="s">
        <v>688</v>
      </c>
      <c r="D198" s="7" t="s">
        <v>22</v>
      </c>
      <c r="E198" s="7" t="s">
        <v>476</v>
      </c>
      <c r="F198" s="8" t="s">
        <v>501</v>
      </c>
      <c r="G198" s="8" t="s">
        <v>435</v>
      </c>
      <c r="H198" s="9"/>
      <c r="I198" s="8" t="s">
        <v>309</v>
      </c>
      <c r="J198" s="4" t="s">
        <v>291</v>
      </c>
      <c r="K198" s="4" t="s">
        <v>291</v>
      </c>
      <c r="Q198" s="4" t="s">
        <v>292</v>
      </c>
      <c r="R198" s="4" t="s">
        <v>293</v>
      </c>
      <c r="X198" s="7" t="s">
        <v>63</v>
      </c>
      <c r="Y198" s="7" t="s">
        <v>324</v>
      </c>
      <c r="AF198" s="7">
        <v>879.85</v>
      </c>
      <c r="AG198" s="7">
        <v>55.7</v>
      </c>
      <c r="AH198" s="7">
        <v>0</v>
      </c>
      <c r="AK198" s="4">
        <f t="shared" si="4"/>
        <v>496.78999999999996</v>
      </c>
      <c r="AL198" s="7">
        <v>444.95</v>
      </c>
      <c r="AM198" s="7">
        <v>51.84</v>
      </c>
      <c r="AN198" s="7">
        <v>0</v>
      </c>
      <c r="AR198" s="7">
        <v>69.2</v>
      </c>
      <c r="AS198" s="7">
        <v>77.400000000000006</v>
      </c>
      <c r="AT198" s="7">
        <v>26.1</v>
      </c>
      <c r="AX198" s="7">
        <v>28.8</v>
      </c>
      <c r="AY198" s="7">
        <v>10.4</v>
      </c>
      <c r="AZ198" s="7">
        <v>0</v>
      </c>
      <c r="BA198" s="7">
        <v>42.66</v>
      </c>
      <c r="BB198" s="4" t="s">
        <v>296</v>
      </c>
      <c r="BC198" s="1">
        <v>547</v>
      </c>
      <c r="BE198" s="1">
        <v>332.85</v>
      </c>
    </row>
    <row r="199" spans="1:59" ht="30">
      <c r="A199" s="4">
        <v>206</v>
      </c>
      <c r="B199" s="7" t="s">
        <v>317</v>
      </c>
      <c r="C199" s="7" t="s">
        <v>689</v>
      </c>
      <c r="D199" s="7" t="s">
        <v>22</v>
      </c>
      <c r="E199" s="7" t="s">
        <v>508</v>
      </c>
      <c r="F199" s="8" t="s">
        <v>525</v>
      </c>
      <c r="G199" s="8" t="s">
        <v>435</v>
      </c>
      <c r="H199" s="9"/>
      <c r="I199" s="8" t="s">
        <v>322</v>
      </c>
      <c r="J199" s="4" t="s">
        <v>291</v>
      </c>
      <c r="K199" s="4" t="s">
        <v>291</v>
      </c>
      <c r="Q199" s="4" t="s">
        <v>292</v>
      </c>
      <c r="R199" s="4" t="s">
        <v>293</v>
      </c>
      <c r="X199" s="7" t="s">
        <v>176</v>
      </c>
      <c r="Y199" s="7" t="s">
        <v>690</v>
      </c>
      <c r="AF199" s="7">
        <v>2554.42</v>
      </c>
      <c r="AG199" s="7">
        <v>118.8</v>
      </c>
      <c r="AH199" s="7">
        <v>0</v>
      </c>
      <c r="AK199" s="4">
        <f t="shared" si="4"/>
        <v>466.92</v>
      </c>
      <c r="AL199" s="7">
        <v>268.54000000000002</v>
      </c>
      <c r="AM199" s="7">
        <v>198.38</v>
      </c>
      <c r="AN199" s="7">
        <v>0</v>
      </c>
      <c r="AR199" s="7">
        <v>0</v>
      </c>
      <c r="AS199" s="7">
        <v>77.400000000000006</v>
      </c>
      <c r="AT199" s="7">
        <v>26.1</v>
      </c>
      <c r="AX199" s="7">
        <v>37.799999999999997</v>
      </c>
      <c r="AY199" s="7">
        <v>26</v>
      </c>
      <c r="AZ199" s="7">
        <v>0</v>
      </c>
      <c r="BA199" s="7">
        <v>176.7</v>
      </c>
      <c r="BB199" s="4" t="s">
        <v>296</v>
      </c>
      <c r="BC199" s="1">
        <v>2521</v>
      </c>
      <c r="BE199" s="1">
        <v>33.42</v>
      </c>
    </row>
    <row r="200" spans="1:59" ht="30">
      <c r="A200" s="4">
        <v>207</v>
      </c>
      <c r="B200" s="7" t="s">
        <v>47</v>
      </c>
      <c r="C200" s="7" t="s">
        <v>691</v>
      </c>
      <c r="D200" s="7" t="s">
        <v>34</v>
      </c>
      <c r="E200" s="7" t="s">
        <v>111</v>
      </c>
      <c r="F200" s="8" t="s">
        <v>523</v>
      </c>
      <c r="G200" s="8" t="s">
        <v>502</v>
      </c>
      <c r="H200" s="9"/>
      <c r="I200" s="8" t="s">
        <v>290</v>
      </c>
      <c r="J200" s="4" t="s">
        <v>291</v>
      </c>
      <c r="K200" s="4" t="s">
        <v>291</v>
      </c>
      <c r="Q200" s="4" t="s">
        <v>292</v>
      </c>
      <c r="R200" s="4" t="s">
        <v>293</v>
      </c>
      <c r="X200" s="7" t="s">
        <v>544</v>
      </c>
      <c r="Y200" s="7" t="s">
        <v>545</v>
      </c>
      <c r="AF200" s="7">
        <v>416.09</v>
      </c>
      <c r="AG200" s="7">
        <v>24.02</v>
      </c>
      <c r="AH200" s="7">
        <v>0</v>
      </c>
      <c r="AK200" s="4">
        <f t="shared" si="4"/>
        <v>114.32</v>
      </c>
      <c r="AL200" s="7">
        <v>85.22</v>
      </c>
      <c r="AM200" s="7">
        <v>29.1</v>
      </c>
      <c r="AN200" s="7">
        <v>0</v>
      </c>
      <c r="AR200" s="7">
        <v>103.4</v>
      </c>
      <c r="AS200" s="7">
        <v>95.4</v>
      </c>
      <c r="AT200" s="7">
        <v>26.1</v>
      </c>
      <c r="AX200" s="7">
        <v>9</v>
      </c>
      <c r="AY200" s="7">
        <v>2.6</v>
      </c>
      <c r="AZ200" s="7">
        <v>0</v>
      </c>
      <c r="BA200" s="7">
        <v>23.05</v>
      </c>
      <c r="BB200" s="4" t="s">
        <v>296</v>
      </c>
      <c r="BC200" s="1">
        <v>409</v>
      </c>
      <c r="BE200" s="1">
        <v>7.09</v>
      </c>
    </row>
    <row r="201" spans="1:59" ht="30">
      <c r="A201" s="4">
        <v>208</v>
      </c>
      <c r="B201" s="7" t="s">
        <v>193</v>
      </c>
      <c r="C201" s="7" t="s">
        <v>692</v>
      </c>
      <c r="D201" s="7" t="s">
        <v>34</v>
      </c>
      <c r="E201" s="7" t="s">
        <v>693</v>
      </c>
      <c r="F201" s="8" t="s">
        <v>694</v>
      </c>
      <c r="G201" s="8" t="s">
        <v>502</v>
      </c>
      <c r="H201" s="9"/>
      <c r="I201" s="8" t="s">
        <v>362</v>
      </c>
      <c r="J201" s="4" t="s">
        <v>291</v>
      </c>
      <c r="K201" s="4" t="s">
        <v>291</v>
      </c>
      <c r="Q201" s="4" t="s">
        <v>292</v>
      </c>
      <c r="R201" s="4" t="s">
        <v>293</v>
      </c>
      <c r="X201" s="7" t="s">
        <v>473</v>
      </c>
      <c r="Y201" s="7" t="s">
        <v>474</v>
      </c>
      <c r="AF201" s="7">
        <v>2340.4899999999998</v>
      </c>
      <c r="AG201" s="7">
        <v>90.8</v>
      </c>
      <c r="AH201" s="7">
        <v>0</v>
      </c>
      <c r="AK201" s="4">
        <f t="shared" si="4"/>
        <v>566.20999999999992</v>
      </c>
      <c r="AL201" s="7">
        <v>523.54999999999995</v>
      </c>
      <c r="AM201" s="7">
        <v>42.66</v>
      </c>
      <c r="AN201" s="7">
        <v>0</v>
      </c>
      <c r="AR201" s="7">
        <v>7.02</v>
      </c>
      <c r="AS201" s="7">
        <v>77.400000000000006</v>
      </c>
      <c r="AT201" s="7">
        <v>26.1</v>
      </c>
      <c r="AX201" s="7">
        <v>64.8</v>
      </c>
      <c r="AY201" s="7">
        <v>23.4</v>
      </c>
      <c r="AZ201" s="7">
        <v>0</v>
      </c>
      <c r="BA201" s="7">
        <v>125.76</v>
      </c>
      <c r="BB201" s="4" t="s">
        <v>296</v>
      </c>
      <c r="BC201" s="1">
        <v>2315</v>
      </c>
      <c r="BE201" s="1">
        <v>25.49</v>
      </c>
      <c r="BG201" s="1">
        <v>317</v>
      </c>
    </row>
    <row r="202" spans="1:59" ht="30">
      <c r="A202" s="4">
        <v>209</v>
      </c>
      <c r="B202" s="7" t="s">
        <v>585</v>
      </c>
      <c r="C202" s="7" t="s">
        <v>695</v>
      </c>
      <c r="D202" s="7" t="s">
        <v>34</v>
      </c>
      <c r="E202" s="7" t="s">
        <v>696</v>
      </c>
      <c r="F202" s="8" t="s">
        <v>683</v>
      </c>
      <c r="G202" s="8" t="s">
        <v>502</v>
      </c>
      <c r="H202" s="9"/>
      <c r="I202" s="8" t="s">
        <v>410</v>
      </c>
      <c r="J202" s="4" t="s">
        <v>291</v>
      </c>
      <c r="K202" s="4" t="s">
        <v>291</v>
      </c>
      <c r="Q202" s="4" t="s">
        <v>292</v>
      </c>
      <c r="R202" s="4" t="s">
        <v>293</v>
      </c>
      <c r="X202" s="7" t="s">
        <v>301</v>
      </c>
      <c r="Y202" s="7" t="s">
        <v>302</v>
      </c>
      <c r="AF202" s="7">
        <v>1450.84</v>
      </c>
      <c r="AG202" s="7">
        <v>91.8</v>
      </c>
      <c r="AH202" s="7">
        <v>0</v>
      </c>
      <c r="AK202" s="4">
        <f t="shared" si="4"/>
        <v>494.69</v>
      </c>
      <c r="AL202" s="7">
        <v>171.1</v>
      </c>
      <c r="AM202" s="7">
        <v>179.15</v>
      </c>
      <c r="AN202" s="7">
        <v>144.44</v>
      </c>
      <c r="AR202" s="7">
        <v>7.02</v>
      </c>
      <c r="AS202" s="7">
        <v>95.4</v>
      </c>
      <c r="AT202" s="7">
        <v>26.1</v>
      </c>
      <c r="AX202" s="7">
        <v>68.400000000000006</v>
      </c>
      <c r="AY202" s="7">
        <v>20.8</v>
      </c>
      <c r="AZ202" s="7">
        <v>0</v>
      </c>
      <c r="BA202" s="7">
        <v>362.43</v>
      </c>
      <c r="BB202" s="4" t="s">
        <v>296</v>
      </c>
      <c r="BC202" s="1">
        <v>1357</v>
      </c>
      <c r="BE202" s="1">
        <v>93.84</v>
      </c>
      <c r="BF202" s="1">
        <v>341</v>
      </c>
    </row>
    <row r="203" spans="1:59" ht="30">
      <c r="A203" s="4">
        <v>210</v>
      </c>
      <c r="B203" s="7" t="s">
        <v>76</v>
      </c>
      <c r="C203" s="7" t="s">
        <v>697</v>
      </c>
      <c r="D203" s="7" t="s">
        <v>34</v>
      </c>
      <c r="E203" s="7" t="s">
        <v>133</v>
      </c>
      <c r="F203" s="8" t="s">
        <v>596</v>
      </c>
      <c r="G203" s="8" t="s">
        <v>502</v>
      </c>
      <c r="H203" s="9"/>
      <c r="I203" s="8" t="s">
        <v>322</v>
      </c>
      <c r="J203" s="4" t="s">
        <v>291</v>
      </c>
      <c r="K203" s="4" t="s">
        <v>291</v>
      </c>
      <c r="Q203" s="4" t="s">
        <v>292</v>
      </c>
      <c r="R203" s="4" t="s">
        <v>293</v>
      </c>
      <c r="X203" s="7" t="s">
        <v>164</v>
      </c>
      <c r="Y203" s="7" t="s">
        <v>347</v>
      </c>
      <c r="AF203" s="7">
        <v>143.37</v>
      </c>
      <c r="AG203" s="7">
        <v>15.2</v>
      </c>
      <c r="AH203" s="7">
        <v>0</v>
      </c>
      <c r="AK203" s="4">
        <f t="shared" si="4"/>
        <v>95.27</v>
      </c>
      <c r="AL203" s="7">
        <v>95.27</v>
      </c>
      <c r="AM203" s="7">
        <v>0</v>
      </c>
      <c r="AN203" s="7">
        <v>0</v>
      </c>
      <c r="AR203" s="7">
        <v>0</v>
      </c>
      <c r="AS203" s="7">
        <v>0</v>
      </c>
      <c r="AT203" s="7">
        <v>0</v>
      </c>
      <c r="AX203" s="7">
        <v>7.2</v>
      </c>
      <c r="AY203" s="7">
        <v>2.6</v>
      </c>
      <c r="AZ203" s="7">
        <v>0</v>
      </c>
      <c r="BA203" s="7">
        <v>4.9000000000000004</v>
      </c>
      <c r="BB203" s="4" t="s">
        <v>296</v>
      </c>
      <c r="BE203" s="1">
        <v>143.37</v>
      </c>
    </row>
    <row r="204" spans="1:59" ht="30">
      <c r="A204" s="4">
        <v>211</v>
      </c>
      <c r="B204" s="7" t="s">
        <v>26</v>
      </c>
      <c r="C204" s="7" t="s">
        <v>33</v>
      </c>
      <c r="D204" s="7" t="s">
        <v>34</v>
      </c>
      <c r="E204" s="7" t="s">
        <v>698</v>
      </c>
      <c r="F204" s="8" t="s">
        <v>699</v>
      </c>
      <c r="G204" s="8" t="s">
        <v>632</v>
      </c>
      <c r="H204" s="9"/>
      <c r="I204" s="8" t="s">
        <v>441</v>
      </c>
      <c r="J204" s="4" t="s">
        <v>291</v>
      </c>
      <c r="K204" s="4" t="s">
        <v>291</v>
      </c>
      <c r="Q204" s="4" t="s">
        <v>292</v>
      </c>
      <c r="R204" s="4" t="s">
        <v>293</v>
      </c>
      <c r="X204" s="7" t="s">
        <v>318</v>
      </c>
      <c r="Y204" s="7" t="s">
        <v>351</v>
      </c>
      <c r="AF204" s="7">
        <v>1757.17</v>
      </c>
      <c r="AG204" s="7">
        <v>221.3</v>
      </c>
      <c r="AH204" s="7">
        <v>0</v>
      </c>
      <c r="AK204" s="4">
        <f t="shared" si="4"/>
        <v>1096.94</v>
      </c>
      <c r="AL204" s="7">
        <v>980.54</v>
      </c>
      <c r="AM204" s="7">
        <v>116.4</v>
      </c>
      <c r="AN204" s="7">
        <v>0</v>
      </c>
      <c r="AR204" s="7">
        <v>0</v>
      </c>
      <c r="AS204" s="7">
        <v>0</v>
      </c>
      <c r="AT204" s="7">
        <v>26.1</v>
      </c>
      <c r="AX204" s="7">
        <v>79.2</v>
      </c>
      <c r="AY204" s="7">
        <v>28.6</v>
      </c>
      <c r="AZ204" s="7">
        <v>0</v>
      </c>
      <c r="BA204" s="7">
        <v>104.83</v>
      </c>
      <c r="BB204" s="4" t="s">
        <v>296</v>
      </c>
      <c r="BC204" s="1">
        <v>1291</v>
      </c>
      <c r="BE204" s="1">
        <v>466.17</v>
      </c>
    </row>
    <row r="205" spans="1:59" ht="30">
      <c r="A205" s="4">
        <v>212</v>
      </c>
      <c r="B205" s="7" t="s">
        <v>223</v>
      </c>
      <c r="C205" s="7" t="s">
        <v>700</v>
      </c>
      <c r="D205" s="7" t="s">
        <v>34</v>
      </c>
      <c r="E205" s="7" t="s">
        <v>159</v>
      </c>
      <c r="F205" s="8" t="s">
        <v>701</v>
      </c>
      <c r="G205" s="8" t="s">
        <v>622</v>
      </c>
      <c r="H205" s="9"/>
      <c r="I205" s="8" t="s">
        <v>317</v>
      </c>
      <c r="J205" s="4" t="s">
        <v>291</v>
      </c>
      <c r="K205" s="4" t="s">
        <v>291</v>
      </c>
      <c r="Q205" s="4" t="s">
        <v>292</v>
      </c>
      <c r="R205" s="4" t="s">
        <v>293</v>
      </c>
      <c r="X205" s="7" t="s">
        <v>176</v>
      </c>
      <c r="Y205" s="7" t="s">
        <v>545</v>
      </c>
      <c r="AF205" s="7">
        <v>734.15</v>
      </c>
      <c r="AG205" s="7">
        <v>44.72</v>
      </c>
      <c r="AH205" s="7">
        <v>0</v>
      </c>
      <c r="AK205" s="4">
        <f t="shared" si="4"/>
        <v>340.54</v>
      </c>
      <c r="AL205" s="7">
        <v>254.59</v>
      </c>
      <c r="AM205" s="7">
        <v>85.95</v>
      </c>
      <c r="AN205" s="7">
        <v>0</v>
      </c>
      <c r="AR205" s="7">
        <v>103.4</v>
      </c>
      <c r="AS205" s="7">
        <v>95.4</v>
      </c>
      <c r="AT205" s="7">
        <v>26.1</v>
      </c>
      <c r="AX205" s="7">
        <v>16.2</v>
      </c>
      <c r="AY205" s="7">
        <v>7.8</v>
      </c>
      <c r="AZ205" s="7">
        <v>0</v>
      </c>
      <c r="BA205" s="7">
        <v>45.39</v>
      </c>
      <c r="BB205" s="4" t="s">
        <v>296</v>
      </c>
      <c r="BC205" s="1">
        <v>660</v>
      </c>
      <c r="BE205" s="1">
        <v>74.150000000000006</v>
      </c>
    </row>
    <row r="206" spans="1:59" ht="30">
      <c r="A206" s="4">
        <v>213</v>
      </c>
      <c r="B206" s="7" t="s">
        <v>702</v>
      </c>
      <c r="C206" s="7" t="s">
        <v>703</v>
      </c>
      <c r="D206" s="7" t="s">
        <v>34</v>
      </c>
      <c r="E206" s="7" t="s">
        <v>704</v>
      </c>
      <c r="F206" s="8" t="s">
        <v>705</v>
      </c>
      <c r="G206" s="8" t="s">
        <v>658</v>
      </c>
      <c r="H206" s="9"/>
      <c r="I206" s="8" t="s">
        <v>330</v>
      </c>
      <c r="J206" s="4" t="s">
        <v>291</v>
      </c>
      <c r="K206" s="4" t="s">
        <v>291</v>
      </c>
      <c r="Q206" s="4" t="s">
        <v>292</v>
      </c>
      <c r="R206" s="4" t="s">
        <v>293</v>
      </c>
      <c r="X206" s="7" t="s">
        <v>473</v>
      </c>
      <c r="Y206" s="7" t="s">
        <v>474</v>
      </c>
      <c r="AF206" s="7">
        <v>379.05</v>
      </c>
      <c r="AG206" s="7">
        <v>29.6</v>
      </c>
      <c r="AH206" s="7">
        <v>0</v>
      </c>
      <c r="AK206" s="4">
        <f t="shared" si="4"/>
        <v>134.73999999999998</v>
      </c>
      <c r="AL206" s="7">
        <v>131.69999999999999</v>
      </c>
      <c r="AM206" s="7">
        <v>3.04</v>
      </c>
      <c r="AN206" s="7">
        <v>0</v>
      </c>
      <c r="AR206" s="7">
        <v>84.68</v>
      </c>
      <c r="AS206" s="7">
        <v>0</v>
      </c>
      <c r="AT206" s="7">
        <v>0</v>
      </c>
      <c r="AX206" s="7">
        <v>19.8</v>
      </c>
      <c r="AY206" s="7">
        <v>7.8</v>
      </c>
      <c r="AZ206" s="7">
        <v>0</v>
      </c>
      <c r="BA206" s="7">
        <v>47.83</v>
      </c>
      <c r="BB206" s="4" t="s">
        <v>296</v>
      </c>
      <c r="BC206" s="1">
        <v>378</v>
      </c>
      <c r="BE206" s="1">
        <v>1.05</v>
      </c>
    </row>
    <row r="207" spans="1:59" ht="30">
      <c r="A207" s="4">
        <v>214</v>
      </c>
      <c r="B207" s="7" t="s">
        <v>29</v>
      </c>
      <c r="C207" s="7" t="s">
        <v>51</v>
      </c>
      <c r="D207" s="7" t="s">
        <v>34</v>
      </c>
      <c r="E207" s="7" t="s">
        <v>706</v>
      </c>
      <c r="F207" s="8" t="s">
        <v>707</v>
      </c>
      <c r="G207" s="8" t="s">
        <v>622</v>
      </c>
      <c r="H207" s="9"/>
      <c r="I207" s="8" t="s">
        <v>334</v>
      </c>
      <c r="J207" s="4" t="s">
        <v>291</v>
      </c>
      <c r="K207" s="4" t="s">
        <v>291</v>
      </c>
      <c r="Q207" s="4" t="s">
        <v>292</v>
      </c>
      <c r="R207" s="4" t="s">
        <v>293</v>
      </c>
      <c r="X207" s="7" t="s">
        <v>708</v>
      </c>
      <c r="Y207" s="7" t="s">
        <v>615</v>
      </c>
      <c r="AF207" s="7">
        <v>1135.06</v>
      </c>
      <c r="AG207" s="7">
        <v>78.2</v>
      </c>
      <c r="AH207" s="7">
        <v>0</v>
      </c>
      <c r="AK207" s="4">
        <f t="shared" si="4"/>
        <v>808.6099999999999</v>
      </c>
      <c r="AL207" s="7">
        <v>733.31</v>
      </c>
      <c r="AM207" s="7">
        <v>75.3</v>
      </c>
      <c r="AN207" s="7">
        <v>0</v>
      </c>
      <c r="AR207" s="7">
        <v>0</v>
      </c>
      <c r="AS207" s="7">
        <v>0</v>
      </c>
      <c r="AT207" s="7">
        <v>0</v>
      </c>
      <c r="AX207" s="7">
        <v>48.6</v>
      </c>
      <c r="AY207" s="7">
        <v>13</v>
      </c>
      <c r="AZ207" s="7">
        <v>0</v>
      </c>
      <c r="BA207" s="7">
        <v>95.65</v>
      </c>
      <c r="BB207" s="4" t="s">
        <v>296</v>
      </c>
      <c r="BC207" s="1">
        <v>776</v>
      </c>
      <c r="BE207" s="1">
        <v>26.73</v>
      </c>
    </row>
    <row r="208" spans="1:59" ht="30">
      <c r="A208" s="4">
        <v>215</v>
      </c>
      <c r="B208" s="7" t="s">
        <v>208</v>
      </c>
      <c r="C208" s="7" t="s">
        <v>709</v>
      </c>
      <c r="D208" s="7" t="s">
        <v>22</v>
      </c>
      <c r="E208" s="7" t="s">
        <v>142</v>
      </c>
      <c r="F208" s="8" t="s">
        <v>705</v>
      </c>
      <c r="G208" s="8" t="s">
        <v>666</v>
      </c>
      <c r="H208" s="9"/>
      <c r="I208" s="8" t="s">
        <v>322</v>
      </c>
      <c r="J208" s="4" t="s">
        <v>291</v>
      </c>
      <c r="K208" s="4" t="s">
        <v>291</v>
      </c>
      <c r="Q208" s="4" t="s">
        <v>292</v>
      </c>
      <c r="R208" s="4" t="s">
        <v>293</v>
      </c>
      <c r="X208" s="7" t="s">
        <v>318</v>
      </c>
      <c r="Y208" s="7" t="s">
        <v>351</v>
      </c>
      <c r="AF208" s="7">
        <v>1862.46</v>
      </c>
      <c r="AG208" s="7">
        <v>131.30000000000001</v>
      </c>
      <c r="AH208" s="7">
        <v>0</v>
      </c>
      <c r="AK208" s="4">
        <f t="shared" si="4"/>
        <v>1133.6400000000001</v>
      </c>
      <c r="AL208" s="7">
        <v>987.1</v>
      </c>
      <c r="AM208" s="7">
        <v>146.54</v>
      </c>
      <c r="AN208" s="7">
        <v>0</v>
      </c>
      <c r="AR208" s="7">
        <v>0</v>
      </c>
      <c r="AS208" s="7">
        <v>0</v>
      </c>
      <c r="AT208" s="7">
        <v>0</v>
      </c>
      <c r="AX208" s="7">
        <v>93.6</v>
      </c>
      <c r="AY208" s="7">
        <v>20.8</v>
      </c>
      <c r="AZ208" s="7">
        <v>0</v>
      </c>
      <c r="BA208" s="7">
        <v>337.52</v>
      </c>
      <c r="BB208" s="4" t="s">
        <v>296</v>
      </c>
      <c r="BC208" s="1">
        <v>1760</v>
      </c>
      <c r="BE208" s="1">
        <v>102.46</v>
      </c>
    </row>
    <row r="209" spans="1:59" ht="30">
      <c r="A209" s="4">
        <v>216</v>
      </c>
      <c r="B209" s="7" t="s">
        <v>103</v>
      </c>
      <c r="C209" s="7" t="s">
        <v>710</v>
      </c>
      <c r="D209" s="7" t="s">
        <v>34</v>
      </c>
      <c r="E209" s="7" t="s">
        <v>133</v>
      </c>
      <c r="F209" s="8" t="s">
        <v>711</v>
      </c>
      <c r="G209" s="8" t="s">
        <v>659</v>
      </c>
      <c r="H209" s="9"/>
      <c r="I209" s="8" t="s">
        <v>322</v>
      </c>
      <c r="J209" s="4" t="s">
        <v>291</v>
      </c>
      <c r="K209" s="4" t="s">
        <v>291</v>
      </c>
      <c r="Q209" s="4" t="s">
        <v>292</v>
      </c>
      <c r="R209" s="4" t="s">
        <v>293</v>
      </c>
      <c r="X209" s="7" t="s">
        <v>448</v>
      </c>
      <c r="Y209" s="7" t="s">
        <v>439</v>
      </c>
      <c r="AF209" s="7">
        <v>1935.7</v>
      </c>
      <c r="AG209" s="7">
        <v>215.9</v>
      </c>
      <c r="AH209" s="7">
        <v>0</v>
      </c>
      <c r="AK209" s="4">
        <f t="shared" si="4"/>
        <v>993.68000000000006</v>
      </c>
      <c r="AL209" s="7">
        <v>890.22</v>
      </c>
      <c r="AM209" s="7">
        <v>103.46</v>
      </c>
      <c r="AN209" s="7">
        <v>0</v>
      </c>
      <c r="AR209" s="7">
        <v>69.2</v>
      </c>
      <c r="AS209" s="7">
        <v>77.400000000000006</v>
      </c>
      <c r="AT209" s="7">
        <v>26.1</v>
      </c>
      <c r="AX209" s="7">
        <v>104.4</v>
      </c>
      <c r="AY209" s="7">
        <v>36.4</v>
      </c>
      <c r="AZ209" s="7">
        <v>0</v>
      </c>
      <c r="BA209" s="7">
        <v>157.82</v>
      </c>
      <c r="BB209" s="4" t="s">
        <v>296</v>
      </c>
      <c r="BC209" s="1">
        <v>1466</v>
      </c>
      <c r="BE209" s="1">
        <v>469.7</v>
      </c>
    </row>
    <row r="210" spans="1:59" ht="30">
      <c r="A210" s="4">
        <v>217</v>
      </c>
      <c r="B210" s="7" t="s">
        <v>585</v>
      </c>
      <c r="C210" s="7" t="s">
        <v>712</v>
      </c>
      <c r="D210" s="7" t="s">
        <v>22</v>
      </c>
      <c r="E210" s="7" t="s">
        <v>704</v>
      </c>
      <c r="F210" s="8" t="s">
        <v>701</v>
      </c>
      <c r="G210" s="8" t="s">
        <v>592</v>
      </c>
      <c r="H210" s="9"/>
      <c r="I210" s="8" t="s">
        <v>362</v>
      </c>
      <c r="J210" s="4" t="s">
        <v>291</v>
      </c>
      <c r="K210" s="4" t="s">
        <v>291</v>
      </c>
      <c r="Q210" s="4" t="s">
        <v>292</v>
      </c>
      <c r="R210" s="4" t="s">
        <v>293</v>
      </c>
      <c r="X210" s="7" t="s">
        <v>536</v>
      </c>
      <c r="Y210" s="7" t="s">
        <v>347</v>
      </c>
      <c r="AF210" s="7">
        <v>688.62</v>
      </c>
      <c r="AG210" s="7">
        <v>61.7</v>
      </c>
      <c r="AH210" s="7">
        <v>0</v>
      </c>
      <c r="AK210" s="4">
        <f t="shared" si="4"/>
        <v>448.68</v>
      </c>
      <c r="AL210" s="7">
        <v>425.33</v>
      </c>
      <c r="AM210" s="7">
        <v>23.35</v>
      </c>
      <c r="AN210" s="7">
        <v>0</v>
      </c>
      <c r="AR210" s="7">
        <v>0</v>
      </c>
      <c r="AS210" s="7">
        <v>0</v>
      </c>
      <c r="AT210" s="7">
        <v>0</v>
      </c>
      <c r="AX210" s="7">
        <v>52.2</v>
      </c>
      <c r="AY210" s="7">
        <v>10.4</v>
      </c>
      <c r="AZ210" s="7">
        <v>0</v>
      </c>
      <c r="BA210" s="7">
        <v>42.84</v>
      </c>
      <c r="BB210" s="4" t="s">
        <v>296</v>
      </c>
      <c r="BC210" s="1">
        <v>412</v>
      </c>
      <c r="BE210" s="1">
        <v>276.62</v>
      </c>
    </row>
    <row r="211" spans="1:59" ht="30">
      <c r="A211" s="4">
        <v>218</v>
      </c>
      <c r="B211" s="7" t="s">
        <v>516</v>
      </c>
      <c r="C211" s="7" t="s">
        <v>713</v>
      </c>
      <c r="D211" s="7" t="s">
        <v>22</v>
      </c>
      <c r="E211" s="7" t="s">
        <v>508</v>
      </c>
      <c r="F211" s="8" t="s">
        <v>711</v>
      </c>
      <c r="G211" s="8" t="s">
        <v>592</v>
      </c>
      <c r="H211" s="9"/>
      <c r="I211" s="8" t="s">
        <v>334</v>
      </c>
      <c r="J211" s="4" t="s">
        <v>291</v>
      </c>
      <c r="K211" s="4" t="s">
        <v>291</v>
      </c>
      <c r="Q211" s="4" t="s">
        <v>292</v>
      </c>
      <c r="R211" s="4" t="s">
        <v>293</v>
      </c>
      <c r="X211" s="7" t="s">
        <v>190</v>
      </c>
      <c r="Y211" s="7" t="s">
        <v>434</v>
      </c>
      <c r="AF211" s="7">
        <v>609.86</v>
      </c>
      <c r="AG211" s="7">
        <v>48.5</v>
      </c>
      <c r="AH211" s="7">
        <v>0</v>
      </c>
      <c r="AK211" s="4">
        <f t="shared" si="4"/>
        <v>395.56</v>
      </c>
      <c r="AL211" s="7">
        <v>235.96</v>
      </c>
      <c r="AM211" s="7">
        <v>159.6</v>
      </c>
      <c r="AN211" s="7">
        <v>0</v>
      </c>
      <c r="AR211" s="7">
        <v>0</v>
      </c>
      <c r="AS211" s="7">
        <v>0</v>
      </c>
      <c r="AT211" s="7">
        <v>0</v>
      </c>
      <c r="AX211" s="7">
        <v>36</v>
      </c>
      <c r="AY211" s="7">
        <v>10.4</v>
      </c>
      <c r="AZ211" s="7">
        <v>0</v>
      </c>
      <c r="BA211" s="7">
        <v>46.6</v>
      </c>
      <c r="BB211" s="4" t="s">
        <v>296</v>
      </c>
      <c r="BC211" s="1">
        <v>607</v>
      </c>
      <c r="BE211" s="1">
        <v>2.86</v>
      </c>
    </row>
    <row r="212" spans="1:59" ht="30">
      <c r="A212" s="4">
        <v>219</v>
      </c>
      <c r="B212" s="7" t="s">
        <v>66</v>
      </c>
      <c r="C212" s="7" t="s">
        <v>412</v>
      </c>
      <c r="D212" s="7" t="s">
        <v>34</v>
      </c>
      <c r="E212" s="7" t="s">
        <v>714</v>
      </c>
      <c r="F212" s="8" t="s">
        <v>707</v>
      </c>
      <c r="G212" s="8" t="s">
        <v>592</v>
      </c>
      <c r="H212" s="9"/>
      <c r="I212" s="8" t="s">
        <v>317</v>
      </c>
      <c r="J212" s="4" t="s">
        <v>291</v>
      </c>
      <c r="K212" s="4" t="s">
        <v>291</v>
      </c>
      <c r="Q212" s="4" t="s">
        <v>292</v>
      </c>
      <c r="R212" s="4" t="s">
        <v>293</v>
      </c>
      <c r="X212" s="7" t="s">
        <v>176</v>
      </c>
      <c r="Y212" s="7" t="s">
        <v>295</v>
      </c>
      <c r="AF212" s="7">
        <v>1605.71</v>
      </c>
      <c r="AG212" s="7">
        <v>124</v>
      </c>
      <c r="AH212" s="7">
        <v>0</v>
      </c>
      <c r="AK212" s="4">
        <f t="shared" si="4"/>
        <v>902.16</v>
      </c>
      <c r="AL212" s="7">
        <v>847.68</v>
      </c>
      <c r="AM212" s="7">
        <v>54.48</v>
      </c>
      <c r="AN212" s="7">
        <v>0</v>
      </c>
      <c r="AR212" s="7">
        <v>69.2</v>
      </c>
      <c r="AS212" s="7">
        <v>77.400000000000006</v>
      </c>
      <c r="AT212" s="7">
        <v>26.1</v>
      </c>
      <c r="AX212" s="7">
        <v>91.8</v>
      </c>
      <c r="AY212" s="7">
        <v>23.4</v>
      </c>
      <c r="AZ212" s="7">
        <v>0</v>
      </c>
      <c r="BA212" s="7">
        <v>127.85</v>
      </c>
      <c r="BB212" s="4" t="s">
        <v>296</v>
      </c>
      <c r="BC212" s="1">
        <v>1313</v>
      </c>
      <c r="BE212" s="1">
        <v>292.70999999999998</v>
      </c>
      <c r="BF212" s="1">
        <v>140</v>
      </c>
    </row>
    <row r="213" spans="1:59" ht="30">
      <c r="A213" s="4">
        <v>220</v>
      </c>
      <c r="B213" s="7" t="s">
        <v>119</v>
      </c>
      <c r="C213" s="7" t="s">
        <v>715</v>
      </c>
      <c r="D213" s="7" t="s">
        <v>22</v>
      </c>
      <c r="E213" s="7" t="s">
        <v>603</v>
      </c>
      <c r="F213" s="8" t="s">
        <v>716</v>
      </c>
      <c r="G213" s="8" t="s">
        <v>659</v>
      </c>
      <c r="H213" s="9"/>
      <c r="I213" s="8" t="s">
        <v>441</v>
      </c>
      <c r="J213" s="4" t="s">
        <v>291</v>
      </c>
      <c r="K213" s="4" t="s">
        <v>291</v>
      </c>
      <c r="Q213" s="4" t="s">
        <v>292</v>
      </c>
      <c r="R213" s="4" t="s">
        <v>293</v>
      </c>
      <c r="X213" s="7" t="s">
        <v>318</v>
      </c>
      <c r="Y213" s="7" t="s">
        <v>351</v>
      </c>
      <c r="AF213" s="7">
        <v>683.75</v>
      </c>
      <c r="AG213" s="7">
        <v>64.52</v>
      </c>
      <c r="AH213" s="7">
        <v>0</v>
      </c>
      <c r="AK213" s="4">
        <f t="shared" si="4"/>
        <v>246.11</v>
      </c>
      <c r="AL213" s="7">
        <v>212.62</v>
      </c>
      <c r="AM213" s="7">
        <v>33.49</v>
      </c>
      <c r="AN213" s="7">
        <v>0</v>
      </c>
      <c r="AR213" s="7">
        <v>94.58</v>
      </c>
      <c r="AS213" s="7">
        <v>95.4</v>
      </c>
      <c r="AT213" s="7">
        <v>26.1</v>
      </c>
      <c r="AX213" s="7">
        <v>28.8</v>
      </c>
      <c r="AY213" s="7">
        <v>10.4</v>
      </c>
      <c r="AZ213" s="7">
        <v>0</v>
      </c>
      <c r="BA213" s="7">
        <v>45.04</v>
      </c>
      <c r="BB213" s="4" t="s">
        <v>296</v>
      </c>
      <c r="BC213" s="1">
        <v>678</v>
      </c>
      <c r="BE213" s="1">
        <v>5.75</v>
      </c>
    </row>
    <row r="214" spans="1:59" ht="30">
      <c r="A214" s="4">
        <v>222</v>
      </c>
      <c r="B214" s="7" t="s">
        <v>227</v>
      </c>
      <c r="C214" s="7" t="s">
        <v>717</v>
      </c>
      <c r="D214" s="7" t="s">
        <v>22</v>
      </c>
      <c r="E214" s="7" t="s">
        <v>718</v>
      </c>
      <c r="F214" s="8" t="s">
        <v>719</v>
      </c>
      <c r="G214" s="8" t="s">
        <v>658</v>
      </c>
      <c r="H214" s="9"/>
      <c r="I214" s="8" t="s">
        <v>420</v>
      </c>
      <c r="J214" s="4" t="s">
        <v>291</v>
      </c>
      <c r="K214" s="4" t="s">
        <v>291</v>
      </c>
      <c r="Q214" s="4" t="s">
        <v>292</v>
      </c>
      <c r="R214" s="4" t="s">
        <v>293</v>
      </c>
      <c r="X214" s="7" t="s">
        <v>192</v>
      </c>
      <c r="Y214" s="7" t="s">
        <v>335</v>
      </c>
      <c r="AF214" s="7">
        <v>630.80999999999995</v>
      </c>
      <c r="AG214" s="7">
        <v>38.700000000000003</v>
      </c>
      <c r="AH214" s="7">
        <v>0</v>
      </c>
      <c r="AK214" s="4">
        <f t="shared" ref="AK214:AK277" si="5">SUM(AL214:AN214)</f>
        <v>212.79999999999998</v>
      </c>
      <c r="AL214" s="7">
        <v>190.89</v>
      </c>
      <c r="AM214" s="7">
        <v>21.91</v>
      </c>
      <c r="AN214" s="7">
        <v>0</v>
      </c>
      <c r="AR214" s="7">
        <v>79.56</v>
      </c>
      <c r="AS214" s="7">
        <v>77.400000000000006</v>
      </c>
      <c r="AT214" s="7">
        <v>26.1</v>
      </c>
      <c r="AX214" s="7">
        <v>21.6</v>
      </c>
      <c r="AY214" s="7">
        <v>7.8</v>
      </c>
      <c r="AZ214" s="7">
        <v>0</v>
      </c>
      <c r="BA214" s="7">
        <v>112.25</v>
      </c>
      <c r="BB214" s="4" t="s">
        <v>296</v>
      </c>
      <c r="BC214" s="1">
        <v>348</v>
      </c>
      <c r="BE214" s="1">
        <v>21.81</v>
      </c>
      <c r="BF214" s="1">
        <v>261</v>
      </c>
    </row>
    <row r="215" spans="1:59" ht="30">
      <c r="A215" s="4">
        <v>223</v>
      </c>
      <c r="B215" s="7" t="s">
        <v>88</v>
      </c>
      <c r="C215" s="7" t="s">
        <v>363</v>
      </c>
      <c r="D215" s="7" t="s">
        <v>34</v>
      </c>
      <c r="E215" s="7" t="s">
        <v>720</v>
      </c>
      <c r="F215" s="8" t="s">
        <v>721</v>
      </c>
      <c r="G215" s="8" t="s">
        <v>659</v>
      </c>
      <c r="H215" s="9"/>
      <c r="I215" s="8" t="s">
        <v>340</v>
      </c>
      <c r="J215" s="4" t="s">
        <v>291</v>
      </c>
      <c r="K215" s="4" t="s">
        <v>291</v>
      </c>
      <c r="Q215" s="4" t="s">
        <v>292</v>
      </c>
      <c r="R215" s="4" t="s">
        <v>293</v>
      </c>
      <c r="X215" s="7" t="s">
        <v>411</v>
      </c>
      <c r="Y215" s="7" t="s">
        <v>377</v>
      </c>
      <c r="AF215" s="7">
        <v>788.57</v>
      </c>
      <c r="AG215" s="7">
        <v>54.5</v>
      </c>
      <c r="AH215" s="7">
        <v>0</v>
      </c>
      <c r="AK215" s="4">
        <f t="shared" si="5"/>
        <v>556.07000000000005</v>
      </c>
      <c r="AL215" s="7">
        <v>529.87</v>
      </c>
      <c r="AM215" s="7">
        <v>26.2</v>
      </c>
      <c r="AN215" s="7">
        <v>0</v>
      </c>
      <c r="AR215" s="7">
        <v>0</v>
      </c>
      <c r="AS215" s="7">
        <v>0</v>
      </c>
      <c r="AT215" s="7">
        <v>0</v>
      </c>
      <c r="AX215" s="7">
        <v>36</v>
      </c>
      <c r="AY215" s="7">
        <v>10.4</v>
      </c>
      <c r="AZ215" s="7">
        <v>0</v>
      </c>
      <c r="BA215" s="7">
        <v>58.8</v>
      </c>
      <c r="BB215" s="4" t="s">
        <v>296</v>
      </c>
      <c r="BC215" s="1">
        <v>553</v>
      </c>
      <c r="BE215" s="1">
        <v>235.57</v>
      </c>
      <c r="BF215" s="1">
        <v>58</v>
      </c>
    </row>
    <row r="216" spans="1:59" ht="30">
      <c r="A216" s="4">
        <v>224</v>
      </c>
      <c r="B216" s="7" t="s">
        <v>108</v>
      </c>
      <c r="C216" s="7" t="s">
        <v>238</v>
      </c>
      <c r="D216" s="7" t="s">
        <v>22</v>
      </c>
      <c r="E216" s="7" t="s">
        <v>239</v>
      </c>
      <c r="F216" s="8" t="s">
        <v>722</v>
      </c>
      <c r="G216" s="8" t="s">
        <v>659</v>
      </c>
      <c r="H216" s="9"/>
      <c r="I216" s="8" t="s">
        <v>314</v>
      </c>
      <c r="J216" s="4" t="s">
        <v>291</v>
      </c>
      <c r="K216" s="4" t="s">
        <v>291</v>
      </c>
      <c r="Q216" s="4" t="s">
        <v>292</v>
      </c>
      <c r="R216" s="4" t="s">
        <v>293</v>
      </c>
      <c r="X216" s="7" t="s">
        <v>405</v>
      </c>
      <c r="Y216" s="7" t="s">
        <v>406</v>
      </c>
      <c r="AF216" s="7">
        <v>1320.59</v>
      </c>
      <c r="AG216" s="7">
        <v>91.8</v>
      </c>
      <c r="AH216" s="7">
        <v>0</v>
      </c>
      <c r="AK216" s="4">
        <f t="shared" si="5"/>
        <v>248.7</v>
      </c>
      <c r="AL216" s="7">
        <v>241.1</v>
      </c>
      <c r="AM216" s="7">
        <v>7.6</v>
      </c>
      <c r="AN216" s="7">
        <v>0</v>
      </c>
      <c r="AR216" s="7">
        <v>0</v>
      </c>
      <c r="AS216" s="7">
        <v>0</v>
      </c>
      <c r="AT216" s="7">
        <v>0</v>
      </c>
      <c r="AX216" s="7">
        <v>46.8</v>
      </c>
      <c r="AY216" s="7">
        <v>26</v>
      </c>
      <c r="AZ216" s="7">
        <v>0</v>
      </c>
      <c r="BA216" s="7">
        <v>224.89</v>
      </c>
      <c r="BB216" s="4" t="s">
        <v>296</v>
      </c>
      <c r="BC216" s="1">
        <v>1311</v>
      </c>
      <c r="BE216" s="1">
        <v>9.59</v>
      </c>
    </row>
    <row r="217" spans="1:59" ht="30">
      <c r="A217" s="4">
        <v>225</v>
      </c>
      <c r="B217" s="7" t="s">
        <v>108</v>
      </c>
      <c r="C217" s="7" t="s">
        <v>238</v>
      </c>
      <c r="D217" s="7" t="s">
        <v>22</v>
      </c>
      <c r="E217" s="7" t="s">
        <v>239</v>
      </c>
      <c r="F217" s="8" t="s">
        <v>711</v>
      </c>
      <c r="G217" s="8" t="s">
        <v>659</v>
      </c>
      <c r="H217" s="9"/>
      <c r="I217" s="8" t="s">
        <v>322</v>
      </c>
      <c r="J217" s="4" t="s">
        <v>291</v>
      </c>
      <c r="K217" s="4" t="s">
        <v>291</v>
      </c>
      <c r="Q217" s="4" t="s">
        <v>292</v>
      </c>
      <c r="R217" s="4" t="s">
        <v>293</v>
      </c>
      <c r="X217" s="7" t="s">
        <v>192</v>
      </c>
      <c r="Y217" s="7" t="s">
        <v>439</v>
      </c>
      <c r="AF217" s="7">
        <v>2710.59</v>
      </c>
      <c r="AG217" s="7">
        <v>205</v>
      </c>
      <c r="AH217" s="7">
        <v>0</v>
      </c>
      <c r="AK217" s="4">
        <f t="shared" si="5"/>
        <v>1391.0500000000002</v>
      </c>
      <c r="AL217" s="7">
        <v>1081.45</v>
      </c>
      <c r="AM217" s="7">
        <v>309.60000000000002</v>
      </c>
      <c r="AN217" s="7">
        <v>0</v>
      </c>
      <c r="AR217" s="7">
        <v>69.2</v>
      </c>
      <c r="AS217" s="7">
        <v>77.400000000000006</v>
      </c>
      <c r="AT217" s="7">
        <v>26.1</v>
      </c>
      <c r="AX217" s="7">
        <v>135</v>
      </c>
      <c r="AY217" s="7">
        <v>39</v>
      </c>
      <c r="AZ217" s="7">
        <v>0</v>
      </c>
      <c r="BA217" s="7">
        <v>494.84</v>
      </c>
      <c r="BB217" s="4" t="s">
        <v>296</v>
      </c>
      <c r="BC217" s="1">
        <v>2634</v>
      </c>
      <c r="BE217" s="1">
        <v>76.59</v>
      </c>
    </row>
    <row r="218" spans="1:59" ht="30">
      <c r="A218" s="4">
        <v>226</v>
      </c>
      <c r="B218" s="7" t="s">
        <v>208</v>
      </c>
      <c r="C218" s="7" t="s">
        <v>723</v>
      </c>
      <c r="D218" s="7" t="s">
        <v>34</v>
      </c>
      <c r="E218" s="7" t="s">
        <v>724</v>
      </c>
      <c r="F218" s="8" t="s">
        <v>701</v>
      </c>
      <c r="G218" s="8" t="s">
        <v>725</v>
      </c>
      <c r="H218" s="9"/>
      <c r="I218" s="8" t="s">
        <v>340</v>
      </c>
      <c r="J218" s="4" t="s">
        <v>291</v>
      </c>
      <c r="K218" s="4" t="s">
        <v>291</v>
      </c>
      <c r="Q218" s="4" t="s">
        <v>292</v>
      </c>
      <c r="R218" s="4" t="s">
        <v>293</v>
      </c>
      <c r="X218" s="7" t="s">
        <v>294</v>
      </c>
      <c r="Y218" s="7" t="s">
        <v>295</v>
      </c>
      <c r="AF218" s="7">
        <v>1824.22</v>
      </c>
      <c r="AG218" s="7">
        <v>111.4</v>
      </c>
      <c r="AH218" s="7">
        <v>0</v>
      </c>
      <c r="AK218" s="4">
        <f t="shared" si="5"/>
        <v>1094.4000000000001</v>
      </c>
      <c r="AL218" s="7">
        <v>617.91</v>
      </c>
      <c r="AM218" s="7">
        <v>55.26</v>
      </c>
      <c r="AN218" s="7">
        <v>421.23</v>
      </c>
      <c r="AR218" s="7">
        <v>62.46</v>
      </c>
      <c r="AS218" s="7">
        <v>95.4</v>
      </c>
      <c r="AT218" s="7">
        <v>26.1</v>
      </c>
      <c r="AX218" s="7">
        <v>79.2</v>
      </c>
      <c r="AY218" s="7">
        <v>20.8</v>
      </c>
      <c r="AZ218" s="7">
        <v>0</v>
      </c>
      <c r="BA218" s="7">
        <v>188.86</v>
      </c>
      <c r="BB218" s="4" t="s">
        <v>296</v>
      </c>
      <c r="BC218" s="1">
        <v>1366</v>
      </c>
      <c r="BE218" s="1">
        <v>132.22</v>
      </c>
      <c r="BG218" s="1">
        <v>326</v>
      </c>
    </row>
    <row r="219" spans="1:59" ht="30">
      <c r="A219" s="4">
        <v>227</v>
      </c>
      <c r="B219" s="7" t="s">
        <v>220</v>
      </c>
      <c r="C219" s="7" t="s">
        <v>726</v>
      </c>
      <c r="D219" s="7" t="s">
        <v>22</v>
      </c>
      <c r="E219" s="7" t="s">
        <v>727</v>
      </c>
      <c r="F219" s="8" t="s">
        <v>699</v>
      </c>
      <c r="G219" s="8" t="s">
        <v>658</v>
      </c>
      <c r="H219" s="9"/>
      <c r="I219" s="8" t="s">
        <v>317</v>
      </c>
      <c r="J219" s="4" t="s">
        <v>291</v>
      </c>
      <c r="K219" s="4" t="s">
        <v>291</v>
      </c>
      <c r="Q219" s="4" t="s">
        <v>292</v>
      </c>
      <c r="R219" s="4" t="s">
        <v>293</v>
      </c>
      <c r="X219" s="7" t="s">
        <v>141</v>
      </c>
      <c r="Y219" s="7" t="s">
        <v>728</v>
      </c>
      <c r="AF219" s="7">
        <v>757.19</v>
      </c>
      <c r="AG219" s="7">
        <v>47.3</v>
      </c>
      <c r="AH219" s="7">
        <v>0</v>
      </c>
      <c r="AK219" s="4">
        <f t="shared" si="5"/>
        <v>381.99</v>
      </c>
      <c r="AL219" s="7">
        <v>302.79000000000002</v>
      </c>
      <c r="AM219" s="7">
        <v>32.79</v>
      </c>
      <c r="AN219" s="7">
        <v>46.41</v>
      </c>
      <c r="AR219" s="7">
        <v>0</v>
      </c>
      <c r="AS219" s="7">
        <v>77.400000000000006</v>
      </c>
      <c r="AT219" s="7">
        <v>26.1</v>
      </c>
      <c r="AX219" s="7">
        <v>28.8</v>
      </c>
      <c r="AY219" s="7">
        <v>10.4</v>
      </c>
      <c r="AZ219" s="7">
        <v>0</v>
      </c>
      <c r="BA219" s="7">
        <v>112.4</v>
      </c>
      <c r="BB219" s="4" t="s">
        <v>296</v>
      </c>
      <c r="BC219" s="1">
        <v>463</v>
      </c>
      <c r="BE219" s="1">
        <v>294.19</v>
      </c>
    </row>
    <row r="220" spans="1:59" ht="30">
      <c r="A220" s="4">
        <v>228</v>
      </c>
      <c r="B220" s="7" t="s">
        <v>69</v>
      </c>
      <c r="C220" s="7" t="s">
        <v>122</v>
      </c>
      <c r="D220" s="7" t="s">
        <v>22</v>
      </c>
      <c r="E220" s="7" t="s">
        <v>123</v>
      </c>
      <c r="F220" s="8" t="s">
        <v>729</v>
      </c>
      <c r="G220" s="8" t="s">
        <v>721</v>
      </c>
      <c r="H220" s="9"/>
      <c r="I220" s="8" t="s">
        <v>317</v>
      </c>
      <c r="J220" s="4" t="s">
        <v>291</v>
      </c>
      <c r="K220" s="4" t="s">
        <v>291</v>
      </c>
      <c r="Q220" s="4" t="s">
        <v>292</v>
      </c>
      <c r="R220" s="4" t="s">
        <v>293</v>
      </c>
      <c r="X220" s="7" t="s">
        <v>730</v>
      </c>
      <c r="Y220" s="7" t="s">
        <v>731</v>
      </c>
      <c r="AF220" s="7">
        <v>681.72</v>
      </c>
      <c r="AG220" s="7">
        <v>51.02</v>
      </c>
      <c r="AH220" s="7">
        <v>0</v>
      </c>
      <c r="AK220" s="4">
        <f t="shared" si="5"/>
        <v>249.53</v>
      </c>
      <c r="AL220" s="7">
        <v>219.75</v>
      </c>
      <c r="AM220" s="7">
        <v>29.78</v>
      </c>
      <c r="AN220" s="7">
        <v>0</v>
      </c>
      <c r="AR220" s="7">
        <v>103.4</v>
      </c>
      <c r="AS220" s="7">
        <v>95.4</v>
      </c>
      <c r="AT220" s="7">
        <v>26.1</v>
      </c>
      <c r="AX220" s="7">
        <v>27</v>
      </c>
      <c r="AY220" s="7">
        <v>7.8</v>
      </c>
      <c r="AZ220" s="7">
        <v>0</v>
      </c>
      <c r="BA220" s="7">
        <v>66.87</v>
      </c>
      <c r="BB220" s="4" t="s">
        <v>296</v>
      </c>
      <c r="BC220" s="1">
        <v>665</v>
      </c>
      <c r="BE220" s="1">
        <v>16.72</v>
      </c>
    </row>
    <row r="221" spans="1:59" ht="30">
      <c r="A221" s="4">
        <v>229</v>
      </c>
      <c r="B221" s="7" t="s">
        <v>217</v>
      </c>
      <c r="C221" s="7" t="s">
        <v>732</v>
      </c>
      <c r="D221" s="7" t="s">
        <v>22</v>
      </c>
      <c r="E221" s="7" t="s">
        <v>733</v>
      </c>
      <c r="F221" s="8" t="s">
        <v>659</v>
      </c>
      <c r="G221" s="8" t="s">
        <v>632</v>
      </c>
      <c r="H221" s="9"/>
      <c r="I221" s="8" t="s">
        <v>290</v>
      </c>
      <c r="J221" s="4" t="s">
        <v>291</v>
      </c>
      <c r="K221" s="4" t="s">
        <v>291</v>
      </c>
      <c r="Q221" s="4" t="s">
        <v>292</v>
      </c>
      <c r="R221" s="4" t="s">
        <v>293</v>
      </c>
      <c r="X221" s="7" t="s">
        <v>107</v>
      </c>
      <c r="Y221" s="7" t="s">
        <v>302</v>
      </c>
      <c r="AF221" s="7">
        <v>2333.6999999999998</v>
      </c>
      <c r="AG221" s="7">
        <v>81.62</v>
      </c>
      <c r="AH221" s="7">
        <v>0</v>
      </c>
      <c r="AK221" s="4">
        <f t="shared" si="5"/>
        <v>469.17999999999995</v>
      </c>
      <c r="AL221" s="7">
        <v>368.78</v>
      </c>
      <c r="AM221" s="7">
        <v>100.4</v>
      </c>
      <c r="AN221" s="7">
        <v>0</v>
      </c>
      <c r="AR221" s="7">
        <v>121.45</v>
      </c>
      <c r="AS221" s="7">
        <v>95.4</v>
      </c>
      <c r="AT221" s="7">
        <v>26.1</v>
      </c>
      <c r="AX221" s="7">
        <v>50.4</v>
      </c>
      <c r="AY221" s="7">
        <v>18.2</v>
      </c>
      <c r="AZ221" s="7">
        <v>0</v>
      </c>
      <c r="BA221" s="7">
        <v>506.95</v>
      </c>
      <c r="BB221" s="4" t="s">
        <v>296</v>
      </c>
      <c r="BC221" s="1">
        <v>2318</v>
      </c>
      <c r="BE221" s="1">
        <v>15.7</v>
      </c>
    </row>
    <row r="222" spans="1:59" ht="30">
      <c r="A222" s="4">
        <v>230</v>
      </c>
      <c r="B222" s="7" t="s">
        <v>488</v>
      </c>
      <c r="C222" s="7" t="s">
        <v>734</v>
      </c>
      <c r="D222" s="7" t="s">
        <v>34</v>
      </c>
      <c r="E222" s="7" t="s">
        <v>735</v>
      </c>
      <c r="F222" s="8" t="s">
        <v>729</v>
      </c>
      <c r="G222" s="8" t="s">
        <v>725</v>
      </c>
      <c r="H222" s="9"/>
      <c r="I222" s="8" t="s">
        <v>410</v>
      </c>
      <c r="J222" s="4" t="s">
        <v>291</v>
      </c>
      <c r="K222" s="4" t="s">
        <v>291</v>
      </c>
      <c r="Q222" s="4" t="s">
        <v>292</v>
      </c>
      <c r="R222" s="4" t="s">
        <v>293</v>
      </c>
      <c r="X222" s="7" t="s">
        <v>294</v>
      </c>
      <c r="Y222" s="7" t="s">
        <v>295</v>
      </c>
      <c r="AF222" s="7">
        <v>381</v>
      </c>
      <c r="AG222" s="7">
        <v>29.3</v>
      </c>
      <c r="AH222" s="7">
        <v>0</v>
      </c>
      <c r="AK222" s="4">
        <f t="shared" si="5"/>
        <v>132.01999999999998</v>
      </c>
      <c r="AL222" s="7">
        <v>83.63</v>
      </c>
      <c r="AM222" s="7">
        <v>48.39</v>
      </c>
      <c r="AN222" s="7">
        <v>0</v>
      </c>
      <c r="AR222" s="7">
        <v>87.05</v>
      </c>
      <c r="AS222" s="7">
        <v>77.400000000000006</v>
      </c>
      <c r="AT222" s="7">
        <v>26.1</v>
      </c>
      <c r="AX222" s="7">
        <v>5.4</v>
      </c>
      <c r="AY222" s="7">
        <v>2.6</v>
      </c>
      <c r="AZ222" s="7">
        <v>0</v>
      </c>
      <c r="BA222" s="7">
        <v>13.93</v>
      </c>
      <c r="BB222" s="4" t="s">
        <v>296</v>
      </c>
      <c r="BC222" s="1">
        <v>147</v>
      </c>
    </row>
    <row r="223" spans="1:59" ht="30">
      <c r="A223" s="4">
        <v>231</v>
      </c>
      <c r="B223" s="7" t="s">
        <v>59</v>
      </c>
      <c r="C223" s="7" t="s">
        <v>90</v>
      </c>
      <c r="D223" s="7" t="s">
        <v>22</v>
      </c>
      <c r="E223" s="7" t="s">
        <v>91</v>
      </c>
      <c r="F223" s="8" t="s">
        <v>705</v>
      </c>
      <c r="G223" s="8" t="s">
        <v>736</v>
      </c>
      <c r="H223" s="9"/>
      <c r="I223" s="8" t="s">
        <v>314</v>
      </c>
      <c r="J223" s="4" t="s">
        <v>291</v>
      </c>
      <c r="K223" s="4" t="s">
        <v>291</v>
      </c>
      <c r="Q223" s="4" t="s">
        <v>292</v>
      </c>
      <c r="R223" s="4" t="s">
        <v>293</v>
      </c>
      <c r="X223" s="7" t="s">
        <v>107</v>
      </c>
      <c r="Y223" s="7" t="s">
        <v>347</v>
      </c>
      <c r="AF223" s="7">
        <v>2604.5100000000002</v>
      </c>
      <c r="AG223" s="7">
        <v>143.1</v>
      </c>
      <c r="AH223" s="7">
        <v>0</v>
      </c>
      <c r="AK223" s="4">
        <f t="shared" si="5"/>
        <v>855.75</v>
      </c>
      <c r="AL223" s="7">
        <v>434.11</v>
      </c>
      <c r="AM223" s="7">
        <v>205.5</v>
      </c>
      <c r="AN223" s="7">
        <v>216.14</v>
      </c>
      <c r="AR223" s="7">
        <v>0</v>
      </c>
      <c r="AS223" s="7">
        <v>0</v>
      </c>
      <c r="AT223" s="7">
        <v>0</v>
      </c>
      <c r="AX223" s="7">
        <v>68.400000000000006</v>
      </c>
      <c r="AY223" s="7">
        <v>23.4</v>
      </c>
      <c r="AZ223" s="7">
        <v>0</v>
      </c>
      <c r="BA223" s="7">
        <v>353.36</v>
      </c>
      <c r="BB223" s="4" t="s">
        <v>296</v>
      </c>
      <c r="BC223" s="1">
        <v>1981</v>
      </c>
      <c r="BE223" s="1">
        <v>86.51</v>
      </c>
      <c r="BF223" s="1">
        <v>537</v>
      </c>
    </row>
    <row r="224" spans="1:59" ht="30">
      <c r="A224" s="4">
        <v>232</v>
      </c>
      <c r="B224" s="7" t="s">
        <v>59</v>
      </c>
      <c r="C224" s="7" t="s">
        <v>90</v>
      </c>
      <c r="D224" s="7" t="s">
        <v>22</v>
      </c>
      <c r="E224" s="7" t="s">
        <v>91</v>
      </c>
      <c r="F224" s="8" t="s">
        <v>729</v>
      </c>
      <c r="G224" s="8" t="s">
        <v>658</v>
      </c>
      <c r="H224" s="9"/>
      <c r="I224" s="8" t="s">
        <v>737</v>
      </c>
      <c r="J224" s="4" t="s">
        <v>291</v>
      </c>
      <c r="K224" s="4" t="s">
        <v>291</v>
      </c>
      <c r="Q224" s="4" t="s">
        <v>292</v>
      </c>
      <c r="R224" s="4" t="s">
        <v>293</v>
      </c>
      <c r="X224" s="7" t="s">
        <v>318</v>
      </c>
      <c r="Y224" s="7" t="s">
        <v>295</v>
      </c>
      <c r="AF224" s="7">
        <v>2450.6</v>
      </c>
      <c r="AG224" s="7">
        <v>103.4</v>
      </c>
      <c r="AH224" s="7">
        <v>0</v>
      </c>
      <c r="AK224" s="4">
        <f t="shared" si="5"/>
        <v>918.86</v>
      </c>
      <c r="AL224" s="7">
        <v>611.5</v>
      </c>
      <c r="AM224" s="7">
        <v>127.02</v>
      </c>
      <c r="AN224" s="7">
        <v>180.34</v>
      </c>
      <c r="AR224" s="7">
        <v>0</v>
      </c>
      <c r="AS224" s="7">
        <v>0</v>
      </c>
      <c r="AT224" s="7">
        <v>0</v>
      </c>
      <c r="AX224" s="7">
        <v>45</v>
      </c>
      <c r="AY224" s="7">
        <v>18.2</v>
      </c>
      <c r="AZ224" s="7">
        <v>0</v>
      </c>
      <c r="BA224" s="7">
        <v>124.44</v>
      </c>
      <c r="BB224" s="4" t="s">
        <v>296</v>
      </c>
      <c r="BC224" s="1">
        <v>2366</v>
      </c>
      <c r="BE224" s="1">
        <v>84.6</v>
      </c>
      <c r="BF224" s="1">
        <v>508</v>
      </c>
    </row>
    <row r="225" spans="1:59" ht="30">
      <c r="A225" s="4">
        <v>233</v>
      </c>
      <c r="B225" s="7" t="s">
        <v>208</v>
      </c>
      <c r="C225" s="7" t="s">
        <v>738</v>
      </c>
      <c r="D225" s="7" t="s">
        <v>34</v>
      </c>
      <c r="E225" s="7" t="s">
        <v>71</v>
      </c>
      <c r="F225" s="8" t="s">
        <v>662</v>
      </c>
      <c r="G225" s="8" t="s">
        <v>622</v>
      </c>
      <c r="H225" s="9"/>
      <c r="I225" s="8" t="s">
        <v>737</v>
      </c>
      <c r="J225" s="4" t="s">
        <v>291</v>
      </c>
      <c r="K225" s="4" t="s">
        <v>291</v>
      </c>
      <c r="Q225" s="4" t="s">
        <v>292</v>
      </c>
      <c r="R225" s="4" t="s">
        <v>293</v>
      </c>
      <c r="X225" s="7" t="s">
        <v>318</v>
      </c>
      <c r="Y225" s="7" t="s">
        <v>351</v>
      </c>
      <c r="AF225" s="7">
        <v>1916.53</v>
      </c>
      <c r="AG225" s="7">
        <v>110.6</v>
      </c>
      <c r="AH225" s="7">
        <v>84.42</v>
      </c>
      <c r="AK225" s="4">
        <f t="shared" si="5"/>
        <v>1299.5900000000001</v>
      </c>
      <c r="AL225" s="7">
        <v>922.82</v>
      </c>
      <c r="AM225" s="7">
        <v>376.77</v>
      </c>
      <c r="AN225" s="7">
        <v>0</v>
      </c>
      <c r="AR225" s="7">
        <v>0</v>
      </c>
      <c r="AS225" s="7">
        <v>0</v>
      </c>
      <c r="AT225" s="7">
        <v>0</v>
      </c>
      <c r="AX225" s="7">
        <v>59.4</v>
      </c>
      <c r="AY225" s="7">
        <v>18.2</v>
      </c>
      <c r="AZ225" s="7">
        <v>0</v>
      </c>
      <c r="BA225" s="7">
        <v>187.94</v>
      </c>
      <c r="BB225" s="4" t="s">
        <v>296</v>
      </c>
      <c r="BC225" s="1">
        <v>1411</v>
      </c>
      <c r="BE225" s="1">
        <v>505.53</v>
      </c>
    </row>
    <row r="226" spans="1:59" ht="30">
      <c r="A226" s="4">
        <v>234</v>
      </c>
      <c r="B226" s="7" t="s">
        <v>61</v>
      </c>
      <c r="C226" s="7" t="s">
        <v>739</v>
      </c>
      <c r="D226" s="7" t="s">
        <v>34</v>
      </c>
      <c r="E226" s="7" t="s">
        <v>740</v>
      </c>
      <c r="F226" s="8" t="s">
        <v>699</v>
      </c>
      <c r="G226" s="8" t="s">
        <v>622</v>
      </c>
      <c r="H226" s="9"/>
      <c r="I226" s="8" t="s">
        <v>420</v>
      </c>
      <c r="J226" s="4" t="s">
        <v>291</v>
      </c>
      <c r="K226" s="4" t="s">
        <v>291</v>
      </c>
      <c r="Q226" s="4" t="s">
        <v>292</v>
      </c>
      <c r="R226" s="4" t="s">
        <v>293</v>
      </c>
      <c r="X226" s="7" t="s">
        <v>294</v>
      </c>
      <c r="Y226" s="7" t="s">
        <v>295</v>
      </c>
      <c r="AF226" s="7">
        <v>1388.81</v>
      </c>
      <c r="AG226" s="7">
        <v>102.2</v>
      </c>
      <c r="AH226" s="7">
        <v>0</v>
      </c>
      <c r="AK226" s="4">
        <f t="shared" si="5"/>
        <v>929.79000000000008</v>
      </c>
      <c r="AL226" s="7">
        <v>571.82000000000005</v>
      </c>
      <c r="AM226" s="7">
        <v>357.97</v>
      </c>
      <c r="AN226" s="7">
        <v>0</v>
      </c>
      <c r="AR226" s="7">
        <v>0</v>
      </c>
      <c r="AS226" s="7">
        <v>0</v>
      </c>
      <c r="AT226" s="7">
        <v>0</v>
      </c>
      <c r="AX226" s="7">
        <v>68.400000000000006</v>
      </c>
      <c r="AY226" s="7">
        <v>18.2</v>
      </c>
      <c r="AZ226" s="7">
        <v>0</v>
      </c>
      <c r="BA226" s="7">
        <v>142.82</v>
      </c>
      <c r="BB226" s="4" t="s">
        <v>296</v>
      </c>
      <c r="BC226" s="1">
        <v>991</v>
      </c>
      <c r="BE226" s="1">
        <v>397.81</v>
      </c>
    </row>
    <row r="227" spans="1:59" ht="30">
      <c r="A227" s="4">
        <v>235</v>
      </c>
      <c r="B227" s="7" t="s">
        <v>59</v>
      </c>
      <c r="C227" s="7" t="s">
        <v>741</v>
      </c>
      <c r="D227" s="7" t="s">
        <v>22</v>
      </c>
      <c r="E227" s="7" t="s">
        <v>191</v>
      </c>
      <c r="F227" s="8" t="s">
        <v>742</v>
      </c>
      <c r="G227" s="8" t="s">
        <v>632</v>
      </c>
      <c r="H227" s="9"/>
      <c r="I227" s="8" t="s">
        <v>702</v>
      </c>
      <c r="J227" s="4" t="s">
        <v>291</v>
      </c>
      <c r="K227" s="4" t="s">
        <v>291</v>
      </c>
      <c r="Q227" s="4" t="s">
        <v>292</v>
      </c>
      <c r="R227" s="4" t="s">
        <v>293</v>
      </c>
      <c r="X227" s="7" t="s">
        <v>192</v>
      </c>
      <c r="Y227" s="7" t="s">
        <v>302</v>
      </c>
      <c r="AF227" s="7">
        <v>2178.9299999999998</v>
      </c>
      <c r="AG227" s="7">
        <v>115.7</v>
      </c>
      <c r="AH227" s="7">
        <v>48.24</v>
      </c>
      <c r="AK227" s="4">
        <f t="shared" si="5"/>
        <v>1210.1500000000001</v>
      </c>
      <c r="AL227" s="7">
        <v>908.02</v>
      </c>
      <c r="AM227" s="7">
        <v>136.5</v>
      </c>
      <c r="AN227" s="7">
        <v>165.63</v>
      </c>
      <c r="AR227" s="7">
        <v>69.2</v>
      </c>
      <c r="AS227" s="7">
        <v>77.400000000000006</v>
      </c>
      <c r="AT227" s="7">
        <v>26.1</v>
      </c>
      <c r="AX227" s="7">
        <v>86.4</v>
      </c>
      <c r="AY227" s="7">
        <v>20.8</v>
      </c>
      <c r="AZ227" s="7">
        <v>0</v>
      </c>
      <c r="BA227" s="7">
        <v>348.38</v>
      </c>
      <c r="BB227" s="4" t="s">
        <v>296</v>
      </c>
      <c r="BC227" s="1">
        <v>2113</v>
      </c>
      <c r="BE227" s="1">
        <v>65.930000000000007</v>
      </c>
    </row>
    <row r="228" spans="1:59" ht="30">
      <c r="A228" s="4">
        <v>236</v>
      </c>
      <c r="B228" s="7" t="s">
        <v>53</v>
      </c>
      <c r="C228" s="7" t="s">
        <v>743</v>
      </c>
      <c r="D228" s="7" t="s">
        <v>34</v>
      </c>
      <c r="E228" s="7" t="s">
        <v>744</v>
      </c>
      <c r="F228" s="8" t="s">
        <v>699</v>
      </c>
      <c r="G228" s="8" t="s">
        <v>644</v>
      </c>
      <c r="H228" s="9"/>
      <c r="I228" s="8" t="s">
        <v>340</v>
      </c>
      <c r="J228" s="4" t="s">
        <v>291</v>
      </c>
      <c r="K228" s="4" t="s">
        <v>291</v>
      </c>
      <c r="Q228" s="4" t="s">
        <v>292</v>
      </c>
      <c r="R228" s="4" t="s">
        <v>293</v>
      </c>
      <c r="X228" s="7" t="s">
        <v>192</v>
      </c>
      <c r="Y228" s="7" t="s">
        <v>335</v>
      </c>
      <c r="AF228" s="7">
        <v>2950.85</v>
      </c>
      <c r="AG228" s="7">
        <v>228.5</v>
      </c>
      <c r="AH228" s="7">
        <v>0</v>
      </c>
      <c r="AK228" s="4">
        <f t="shared" si="5"/>
        <v>2097.4900000000002</v>
      </c>
      <c r="AL228" s="7">
        <v>1845.23</v>
      </c>
      <c r="AM228" s="7">
        <v>190.94</v>
      </c>
      <c r="AN228" s="7">
        <v>61.32</v>
      </c>
      <c r="AR228" s="7">
        <v>0</v>
      </c>
      <c r="AS228" s="7">
        <v>0</v>
      </c>
      <c r="AT228" s="7">
        <v>0</v>
      </c>
      <c r="AX228" s="7">
        <v>126</v>
      </c>
      <c r="AY228" s="7">
        <v>41.6</v>
      </c>
      <c r="AZ228" s="7">
        <v>0</v>
      </c>
      <c r="BA228" s="7">
        <v>166.06</v>
      </c>
      <c r="BB228" s="4" t="s">
        <v>296</v>
      </c>
      <c r="BC228" s="1">
        <v>2207</v>
      </c>
      <c r="BE228" s="1">
        <v>743.85</v>
      </c>
    </row>
    <row r="229" spans="1:59" ht="30">
      <c r="A229" s="4">
        <v>237</v>
      </c>
      <c r="B229" s="7" t="s">
        <v>49</v>
      </c>
      <c r="C229" s="7" t="s">
        <v>664</v>
      </c>
      <c r="D229" s="7" t="s">
        <v>22</v>
      </c>
      <c r="E229" s="7" t="s">
        <v>665</v>
      </c>
      <c r="F229" s="8" t="s">
        <v>745</v>
      </c>
      <c r="G229" s="8" t="s">
        <v>644</v>
      </c>
      <c r="H229" s="9"/>
      <c r="I229" s="8" t="s">
        <v>441</v>
      </c>
      <c r="J229" s="4" t="s">
        <v>291</v>
      </c>
      <c r="K229" s="4" t="s">
        <v>291</v>
      </c>
      <c r="Q229" s="4" t="s">
        <v>292</v>
      </c>
      <c r="R229" s="4" t="s">
        <v>293</v>
      </c>
      <c r="X229" s="7" t="s">
        <v>318</v>
      </c>
      <c r="Y229" s="7" t="s">
        <v>351</v>
      </c>
      <c r="AF229" s="7">
        <v>1645.05</v>
      </c>
      <c r="AG229" s="7">
        <v>108.8</v>
      </c>
      <c r="AH229" s="7">
        <v>0</v>
      </c>
      <c r="AK229" s="4">
        <f t="shared" si="5"/>
        <v>1132.96</v>
      </c>
      <c r="AL229" s="7">
        <v>1043.95</v>
      </c>
      <c r="AM229" s="7">
        <v>89.01</v>
      </c>
      <c r="AN229" s="7">
        <v>0</v>
      </c>
      <c r="AR229" s="7">
        <v>0</v>
      </c>
      <c r="AS229" s="7">
        <v>0</v>
      </c>
      <c r="AT229" s="7">
        <v>0</v>
      </c>
      <c r="AX229" s="7">
        <v>68.400000000000006</v>
      </c>
      <c r="AY229" s="7">
        <v>18.2</v>
      </c>
      <c r="AZ229" s="7">
        <v>0</v>
      </c>
      <c r="BA229" s="7">
        <v>189.29</v>
      </c>
      <c r="BB229" s="4" t="s">
        <v>296</v>
      </c>
      <c r="BC229" s="1">
        <v>1172</v>
      </c>
      <c r="BE229" s="1">
        <v>473.05</v>
      </c>
    </row>
    <row r="230" spans="1:59" ht="30">
      <c r="A230" s="4">
        <v>238</v>
      </c>
      <c r="B230" s="7" t="s">
        <v>59</v>
      </c>
      <c r="C230" s="7" t="s">
        <v>67</v>
      </c>
      <c r="D230" s="7" t="s">
        <v>22</v>
      </c>
      <c r="E230" s="7" t="s">
        <v>68</v>
      </c>
      <c r="F230" s="8" t="s">
        <v>699</v>
      </c>
      <c r="G230" s="8" t="s">
        <v>666</v>
      </c>
      <c r="H230" s="9"/>
      <c r="I230" s="8" t="s">
        <v>410</v>
      </c>
      <c r="J230" s="4" t="s">
        <v>291</v>
      </c>
      <c r="K230" s="4" t="s">
        <v>291</v>
      </c>
      <c r="Q230" s="4" t="s">
        <v>292</v>
      </c>
      <c r="R230" s="4" t="s">
        <v>293</v>
      </c>
      <c r="X230" s="7" t="s">
        <v>318</v>
      </c>
      <c r="Y230" s="7" t="s">
        <v>351</v>
      </c>
      <c r="AF230" s="7">
        <v>6760.44</v>
      </c>
      <c r="AG230" s="7">
        <v>240.2</v>
      </c>
      <c r="AH230" s="7">
        <v>0</v>
      </c>
      <c r="AK230" s="4">
        <f t="shared" si="5"/>
        <v>2317.5199999999995</v>
      </c>
      <c r="AL230" s="7">
        <v>1835.82</v>
      </c>
      <c r="AM230" s="7">
        <v>290.94</v>
      </c>
      <c r="AN230" s="7">
        <v>190.76</v>
      </c>
      <c r="AR230" s="7">
        <v>121.45</v>
      </c>
      <c r="AS230" s="7">
        <v>77.400000000000006</v>
      </c>
      <c r="AT230" s="7">
        <v>26.1</v>
      </c>
      <c r="AX230" s="7">
        <v>136.80000000000001</v>
      </c>
      <c r="AY230" s="7">
        <v>49.4</v>
      </c>
      <c r="AZ230" s="7">
        <v>0</v>
      </c>
      <c r="BA230" s="7">
        <v>1216.47</v>
      </c>
      <c r="BB230" s="4" t="s">
        <v>296</v>
      </c>
      <c r="BC230" s="1">
        <v>6524</v>
      </c>
      <c r="BE230" s="1">
        <v>236.44</v>
      </c>
    </row>
    <row r="231" spans="1:59" ht="30">
      <c r="A231" s="4">
        <v>239</v>
      </c>
      <c r="B231" s="7" t="s">
        <v>746</v>
      </c>
      <c r="C231" s="7" t="s">
        <v>747</v>
      </c>
      <c r="D231" s="7" t="s">
        <v>34</v>
      </c>
      <c r="E231" s="7" t="s">
        <v>133</v>
      </c>
      <c r="F231" s="8" t="s">
        <v>705</v>
      </c>
      <c r="G231" s="8" t="s">
        <v>666</v>
      </c>
      <c r="H231" s="9"/>
      <c r="I231" s="8" t="s">
        <v>322</v>
      </c>
      <c r="J231" s="4" t="s">
        <v>291</v>
      </c>
      <c r="K231" s="4" t="s">
        <v>291</v>
      </c>
      <c r="Q231" s="4" t="s">
        <v>292</v>
      </c>
      <c r="R231" s="4" t="s">
        <v>293</v>
      </c>
      <c r="X231" s="7" t="s">
        <v>417</v>
      </c>
      <c r="Y231" s="7" t="s">
        <v>439</v>
      </c>
      <c r="AF231" s="7">
        <v>694.06</v>
      </c>
      <c r="AG231" s="7">
        <v>21.6</v>
      </c>
      <c r="AH231" s="7">
        <v>0</v>
      </c>
      <c r="AK231" s="4">
        <f t="shared" si="5"/>
        <v>344.8</v>
      </c>
      <c r="AL231" s="7">
        <v>91.4</v>
      </c>
      <c r="AM231" s="7">
        <v>253.4</v>
      </c>
      <c r="AN231" s="7">
        <v>0</v>
      </c>
      <c r="AR231" s="7">
        <v>0</v>
      </c>
      <c r="AS231" s="7">
        <v>0</v>
      </c>
      <c r="AT231" s="7">
        <v>0</v>
      </c>
      <c r="AX231" s="7">
        <v>14.4</v>
      </c>
      <c r="AY231" s="7">
        <v>5.2</v>
      </c>
      <c r="AZ231" s="7">
        <v>0</v>
      </c>
      <c r="BA231" s="7">
        <v>97.06</v>
      </c>
      <c r="BB231" s="4" t="s">
        <v>296</v>
      </c>
      <c r="BC231" s="1">
        <v>530</v>
      </c>
      <c r="BG231" s="1">
        <v>157</v>
      </c>
    </row>
    <row r="232" spans="1:59" ht="30">
      <c r="A232" s="4">
        <v>240</v>
      </c>
      <c r="B232" s="7" t="s">
        <v>49</v>
      </c>
      <c r="C232" s="7" t="s">
        <v>372</v>
      </c>
      <c r="D232" s="7" t="s">
        <v>22</v>
      </c>
      <c r="E232" s="7" t="s">
        <v>91</v>
      </c>
      <c r="F232" s="8" t="s">
        <v>666</v>
      </c>
      <c r="G232" s="8" t="s">
        <v>623</v>
      </c>
      <c r="H232" s="9"/>
      <c r="I232" s="8" t="s">
        <v>290</v>
      </c>
      <c r="J232" s="4" t="s">
        <v>291</v>
      </c>
      <c r="K232" s="4" t="s">
        <v>291</v>
      </c>
      <c r="Q232" s="4" t="s">
        <v>292</v>
      </c>
      <c r="R232" s="4" t="s">
        <v>293</v>
      </c>
      <c r="X232" s="7" t="s">
        <v>417</v>
      </c>
      <c r="Y232" s="7" t="s">
        <v>406</v>
      </c>
      <c r="AF232" s="7">
        <v>1416.84</v>
      </c>
      <c r="AG232" s="7">
        <v>100.7</v>
      </c>
      <c r="AH232" s="7">
        <v>0</v>
      </c>
      <c r="AK232" s="4">
        <f t="shared" si="5"/>
        <v>952.04000000000008</v>
      </c>
      <c r="AL232" s="7">
        <v>882.83</v>
      </c>
      <c r="AM232" s="7">
        <v>69.209999999999994</v>
      </c>
      <c r="AN232" s="7">
        <v>0</v>
      </c>
      <c r="AR232" s="7">
        <v>0</v>
      </c>
      <c r="AS232" s="7">
        <v>0</v>
      </c>
      <c r="AT232" s="7">
        <v>0</v>
      </c>
      <c r="AX232" s="7">
        <v>72</v>
      </c>
      <c r="AY232" s="7">
        <v>26</v>
      </c>
      <c r="AZ232" s="7">
        <v>0</v>
      </c>
      <c r="BA232" s="7">
        <v>84.1</v>
      </c>
      <c r="BB232" s="4" t="s">
        <v>296</v>
      </c>
      <c r="BC232" s="1">
        <v>1357</v>
      </c>
      <c r="BE232" s="1">
        <v>59.84</v>
      </c>
    </row>
    <row r="233" spans="1:59" ht="30">
      <c r="A233" s="4">
        <v>241</v>
      </c>
      <c r="B233" s="7" t="s">
        <v>88</v>
      </c>
      <c r="C233" s="7" t="s">
        <v>748</v>
      </c>
      <c r="D233" s="7" t="s">
        <v>34</v>
      </c>
      <c r="E233" s="7" t="s">
        <v>408</v>
      </c>
      <c r="F233" s="8" t="s">
        <v>662</v>
      </c>
      <c r="G233" s="8" t="s">
        <v>736</v>
      </c>
      <c r="H233" s="9"/>
      <c r="I233" s="8" t="s">
        <v>441</v>
      </c>
      <c r="J233" s="4" t="s">
        <v>291</v>
      </c>
      <c r="K233" s="4" t="s">
        <v>291</v>
      </c>
      <c r="Q233" s="4" t="s">
        <v>292</v>
      </c>
      <c r="R233" s="4" t="s">
        <v>293</v>
      </c>
      <c r="X233" s="7" t="s">
        <v>318</v>
      </c>
      <c r="Y233" s="7" t="s">
        <v>351</v>
      </c>
      <c r="AF233" s="7">
        <v>1068.56</v>
      </c>
      <c r="AG233" s="7">
        <v>82.6</v>
      </c>
      <c r="AH233" s="7">
        <v>0</v>
      </c>
      <c r="AK233" s="4">
        <f t="shared" si="5"/>
        <v>670.43</v>
      </c>
      <c r="AL233" s="7">
        <v>670.43</v>
      </c>
      <c r="AM233" s="7">
        <v>0</v>
      </c>
      <c r="AN233" s="7">
        <v>0</v>
      </c>
      <c r="AR233" s="7">
        <v>0</v>
      </c>
      <c r="AS233" s="7">
        <v>0</v>
      </c>
      <c r="AT233" s="7">
        <v>0</v>
      </c>
      <c r="AX233" s="7">
        <v>57.6</v>
      </c>
      <c r="AY233" s="7">
        <v>20.8</v>
      </c>
      <c r="AZ233" s="7">
        <v>0</v>
      </c>
      <c r="BA233" s="7">
        <v>91.53</v>
      </c>
      <c r="BB233" s="4" t="s">
        <v>296</v>
      </c>
      <c r="BC233" s="1">
        <v>712</v>
      </c>
      <c r="BE233" s="1">
        <v>356.56</v>
      </c>
    </row>
    <row r="234" spans="1:59" ht="30">
      <c r="A234" s="4">
        <v>242</v>
      </c>
      <c r="B234" s="7" t="s">
        <v>309</v>
      </c>
      <c r="C234" s="7" t="s">
        <v>749</v>
      </c>
      <c r="D234" s="7" t="s">
        <v>22</v>
      </c>
      <c r="E234" s="7" t="s">
        <v>647</v>
      </c>
      <c r="F234" s="8" t="s">
        <v>699</v>
      </c>
      <c r="G234" s="8" t="s">
        <v>659</v>
      </c>
      <c r="H234" s="9"/>
      <c r="I234" s="8" t="s">
        <v>362</v>
      </c>
      <c r="J234" s="4" t="s">
        <v>291</v>
      </c>
      <c r="K234" s="4" t="s">
        <v>291</v>
      </c>
      <c r="Q234" s="4" t="s">
        <v>292</v>
      </c>
      <c r="R234" s="4" t="s">
        <v>293</v>
      </c>
      <c r="X234" s="7" t="s">
        <v>750</v>
      </c>
      <c r="Y234" s="7" t="s">
        <v>751</v>
      </c>
      <c r="AF234" s="7">
        <v>1840.63</v>
      </c>
      <c r="AG234" s="7">
        <v>200.5</v>
      </c>
      <c r="AH234" s="7">
        <v>12.06</v>
      </c>
      <c r="AK234" s="4">
        <f t="shared" si="5"/>
        <v>1061.3699999999999</v>
      </c>
      <c r="AL234" s="7">
        <v>999.66</v>
      </c>
      <c r="AM234" s="7">
        <v>61.71</v>
      </c>
      <c r="AN234" s="7">
        <v>0</v>
      </c>
      <c r="AR234" s="7">
        <v>0</v>
      </c>
      <c r="AS234" s="7">
        <v>0</v>
      </c>
      <c r="AT234" s="7">
        <v>0</v>
      </c>
      <c r="AX234" s="7">
        <v>86.4</v>
      </c>
      <c r="AY234" s="7">
        <v>36.4</v>
      </c>
      <c r="AZ234" s="7">
        <v>0</v>
      </c>
      <c r="BA234" s="7">
        <v>146.26</v>
      </c>
      <c r="BB234" s="4" t="s">
        <v>296</v>
      </c>
      <c r="BC234" s="1">
        <v>1501</v>
      </c>
      <c r="BE234" s="1">
        <v>339.63</v>
      </c>
      <c r="BF234" s="1">
        <v>163</v>
      </c>
    </row>
    <row r="235" spans="1:59" ht="30">
      <c r="A235" s="4">
        <v>243</v>
      </c>
      <c r="B235" s="7" t="s">
        <v>585</v>
      </c>
      <c r="C235" s="7" t="s">
        <v>752</v>
      </c>
      <c r="D235" s="7" t="s">
        <v>34</v>
      </c>
      <c r="E235" s="7" t="s">
        <v>298</v>
      </c>
      <c r="F235" s="8" t="s">
        <v>699</v>
      </c>
      <c r="G235" s="8" t="s">
        <v>736</v>
      </c>
      <c r="H235" s="9"/>
      <c r="I235" s="8" t="s">
        <v>369</v>
      </c>
      <c r="J235" s="4" t="s">
        <v>291</v>
      </c>
      <c r="K235" s="4" t="s">
        <v>291</v>
      </c>
      <c r="Q235" s="4" t="s">
        <v>292</v>
      </c>
      <c r="R235" s="4" t="s">
        <v>293</v>
      </c>
      <c r="X235" s="7" t="s">
        <v>341</v>
      </c>
      <c r="Y235" s="7" t="s">
        <v>342</v>
      </c>
      <c r="AF235" s="7">
        <v>1599.44</v>
      </c>
      <c r="AG235" s="7">
        <v>128.6</v>
      </c>
      <c r="AH235" s="7">
        <v>0</v>
      </c>
      <c r="AK235" s="4">
        <f t="shared" si="5"/>
        <v>898.17</v>
      </c>
      <c r="AL235" s="7">
        <v>876.56</v>
      </c>
      <c r="AM235" s="7">
        <v>21.61</v>
      </c>
      <c r="AN235" s="7">
        <v>0</v>
      </c>
      <c r="AR235" s="7">
        <v>0</v>
      </c>
      <c r="AS235" s="7">
        <v>0</v>
      </c>
      <c r="AT235" s="7">
        <v>0</v>
      </c>
      <c r="AX235" s="7">
        <v>102.6</v>
      </c>
      <c r="AY235" s="7">
        <v>23.4</v>
      </c>
      <c r="AZ235" s="7">
        <v>0</v>
      </c>
      <c r="BA235" s="7">
        <v>282.87</v>
      </c>
      <c r="BB235" s="4" t="s">
        <v>296</v>
      </c>
      <c r="BC235" s="1">
        <v>1404</v>
      </c>
      <c r="BE235" s="1">
        <v>198.44</v>
      </c>
      <c r="BG235" s="1">
        <v>205</v>
      </c>
    </row>
    <row r="236" spans="1:59" ht="30">
      <c r="A236" s="4">
        <v>244</v>
      </c>
      <c r="B236" s="7" t="s">
        <v>49</v>
      </c>
      <c r="C236" s="7" t="s">
        <v>207</v>
      </c>
      <c r="D236" s="7" t="s">
        <v>22</v>
      </c>
      <c r="E236" s="7" t="s">
        <v>167</v>
      </c>
      <c r="F236" s="8" t="s">
        <v>716</v>
      </c>
      <c r="G236" s="8" t="s">
        <v>659</v>
      </c>
      <c r="H236" s="9"/>
      <c r="I236" s="8" t="s">
        <v>441</v>
      </c>
      <c r="J236" s="4" t="s">
        <v>291</v>
      </c>
      <c r="K236" s="4" t="s">
        <v>291</v>
      </c>
      <c r="Q236" s="4" t="s">
        <v>292</v>
      </c>
      <c r="R236" s="4" t="s">
        <v>293</v>
      </c>
      <c r="X236" s="7" t="s">
        <v>318</v>
      </c>
      <c r="Y236" s="7" t="s">
        <v>351</v>
      </c>
      <c r="AF236" s="7">
        <v>779.55</v>
      </c>
      <c r="AG236" s="7">
        <v>47.6</v>
      </c>
      <c r="AH236" s="7">
        <v>0</v>
      </c>
      <c r="AK236" s="4">
        <f t="shared" si="5"/>
        <v>512.29999999999995</v>
      </c>
      <c r="AL236" s="7">
        <v>269.60000000000002</v>
      </c>
      <c r="AM236" s="7">
        <v>242.7</v>
      </c>
      <c r="AN236" s="7">
        <v>0</v>
      </c>
      <c r="AR236" s="7">
        <v>0</v>
      </c>
      <c r="AS236" s="7">
        <v>0</v>
      </c>
      <c r="AT236" s="7">
        <v>0</v>
      </c>
      <c r="AX236" s="7">
        <v>32.4</v>
      </c>
      <c r="AY236" s="7">
        <v>7.8</v>
      </c>
      <c r="AZ236" s="7">
        <v>0</v>
      </c>
      <c r="BA236" s="7">
        <v>124.85</v>
      </c>
      <c r="BB236" s="4" t="s">
        <v>296</v>
      </c>
      <c r="BC236" s="1">
        <v>499</v>
      </c>
      <c r="BE236" s="1">
        <v>16.55</v>
      </c>
      <c r="BF236" s="1">
        <v>264</v>
      </c>
    </row>
    <row r="237" spans="1:59" ht="30">
      <c r="A237" s="4">
        <v>245</v>
      </c>
      <c r="B237" s="7" t="s">
        <v>585</v>
      </c>
      <c r="C237" s="7" t="s">
        <v>753</v>
      </c>
      <c r="D237" s="7" t="s">
        <v>34</v>
      </c>
      <c r="E237" s="7" t="s">
        <v>476</v>
      </c>
      <c r="F237" s="8" t="s">
        <v>644</v>
      </c>
      <c r="G237" s="8" t="s">
        <v>622</v>
      </c>
      <c r="H237" s="9"/>
      <c r="I237" s="8" t="s">
        <v>314</v>
      </c>
      <c r="J237" s="4" t="s">
        <v>291</v>
      </c>
      <c r="K237" s="4" t="s">
        <v>291</v>
      </c>
      <c r="Q237" s="4" t="s">
        <v>292</v>
      </c>
      <c r="R237" s="4" t="s">
        <v>293</v>
      </c>
      <c r="X237" s="7" t="s">
        <v>112</v>
      </c>
      <c r="Y237" s="7" t="s">
        <v>335</v>
      </c>
      <c r="AF237" s="7">
        <v>1066.42</v>
      </c>
      <c r="AG237" s="7">
        <v>71.900000000000006</v>
      </c>
      <c r="AH237" s="7">
        <v>0</v>
      </c>
      <c r="AK237" s="4">
        <f t="shared" si="5"/>
        <v>584.89</v>
      </c>
      <c r="AL237" s="7">
        <v>474.44</v>
      </c>
      <c r="AM237" s="7">
        <v>110.45</v>
      </c>
      <c r="AN237" s="7">
        <v>0</v>
      </c>
      <c r="AR237" s="7">
        <v>79.56</v>
      </c>
      <c r="AS237" s="7">
        <v>77.400000000000006</v>
      </c>
      <c r="AT237" s="7">
        <v>52.2</v>
      </c>
      <c r="AX237" s="7">
        <v>43.2</v>
      </c>
      <c r="AY237" s="7">
        <v>15.6</v>
      </c>
      <c r="AZ237" s="7">
        <v>0</v>
      </c>
      <c r="BA237" s="7">
        <v>32.47</v>
      </c>
      <c r="BB237" s="4" t="s">
        <v>296</v>
      </c>
      <c r="BC237" s="1">
        <v>705</v>
      </c>
      <c r="BE237" s="1">
        <v>44.42</v>
      </c>
      <c r="BF237" s="1">
        <v>120</v>
      </c>
      <c r="BG237" s="1">
        <v>197</v>
      </c>
    </row>
    <row r="238" spans="1:59" ht="30">
      <c r="A238" s="4">
        <v>246</v>
      </c>
      <c r="B238" s="7" t="s">
        <v>61</v>
      </c>
      <c r="C238" s="7" t="s">
        <v>754</v>
      </c>
      <c r="D238" s="7" t="s">
        <v>34</v>
      </c>
      <c r="E238" s="7" t="s">
        <v>195</v>
      </c>
      <c r="F238" s="8" t="s">
        <v>722</v>
      </c>
      <c r="G238" s="8" t="s">
        <v>666</v>
      </c>
      <c r="H238" s="9"/>
      <c r="I238" s="8" t="s">
        <v>309</v>
      </c>
      <c r="J238" s="4" t="s">
        <v>291</v>
      </c>
      <c r="K238" s="4" t="s">
        <v>291</v>
      </c>
      <c r="Q238" s="4" t="s">
        <v>292</v>
      </c>
      <c r="R238" s="4" t="s">
        <v>293</v>
      </c>
      <c r="X238" s="7" t="s">
        <v>417</v>
      </c>
      <c r="Y238" s="7" t="s">
        <v>439</v>
      </c>
      <c r="AF238" s="7">
        <v>2551.73</v>
      </c>
      <c r="AG238" s="7">
        <v>190.7</v>
      </c>
      <c r="AH238" s="7">
        <v>0</v>
      </c>
      <c r="AK238" s="4">
        <f t="shared" si="5"/>
        <v>1440.43</v>
      </c>
      <c r="AL238" s="7">
        <v>1075.3900000000001</v>
      </c>
      <c r="AM238" s="7">
        <v>365.04</v>
      </c>
      <c r="AN238" s="7">
        <v>0</v>
      </c>
      <c r="AR238" s="7">
        <v>0</v>
      </c>
      <c r="AS238" s="7">
        <v>0</v>
      </c>
      <c r="AT238" s="7">
        <v>0</v>
      </c>
      <c r="AX238" s="7">
        <v>145.80000000000001</v>
      </c>
      <c r="AY238" s="7">
        <v>41.6</v>
      </c>
      <c r="AZ238" s="7">
        <v>0</v>
      </c>
      <c r="BA238" s="7">
        <v>442</v>
      </c>
      <c r="BB238" s="4" t="s">
        <v>296</v>
      </c>
      <c r="BC238" s="1">
        <v>2525</v>
      </c>
      <c r="BE238" s="1">
        <v>26.73</v>
      </c>
    </row>
    <row r="239" spans="1:59" ht="30">
      <c r="A239" s="4">
        <v>247</v>
      </c>
      <c r="B239" s="7" t="s">
        <v>373</v>
      </c>
      <c r="C239" s="7" t="s">
        <v>755</v>
      </c>
      <c r="D239" s="7" t="s">
        <v>34</v>
      </c>
      <c r="E239" s="7" t="s">
        <v>93</v>
      </c>
      <c r="F239" s="8" t="s">
        <v>705</v>
      </c>
      <c r="G239" s="8" t="s">
        <v>666</v>
      </c>
      <c r="H239" s="9"/>
      <c r="I239" s="8" t="s">
        <v>373</v>
      </c>
      <c r="J239" s="4" t="s">
        <v>291</v>
      </c>
      <c r="K239" s="4" t="s">
        <v>291</v>
      </c>
      <c r="Q239" s="4" t="s">
        <v>292</v>
      </c>
      <c r="R239" s="4" t="s">
        <v>293</v>
      </c>
      <c r="X239" s="7" t="s">
        <v>141</v>
      </c>
      <c r="Y239" s="7" t="s">
        <v>394</v>
      </c>
      <c r="AF239" s="7">
        <v>780.82</v>
      </c>
      <c r="AG239" s="7">
        <v>96.2</v>
      </c>
      <c r="AH239" s="7">
        <v>0</v>
      </c>
      <c r="AK239" s="4">
        <f t="shared" si="5"/>
        <v>358.19000000000005</v>
      </c>
      <c r="AL239" s="7">
        <v>316.41000000000003</v>
      </c>
      <c r="AM239" s="7">
        <v>41.78</v>
      </c>
      <c r="AN239" s="7">
        <v>0</v>
      </c>
      <c r="AR239" s="7">
        <v>0</v>
      </c>
      <c r="AS239" s="7">
        <v>0</v>
      </c>
      <c r="AT239" s="7">
        <v>0</v>
      </c>
      <c r="AX239" s="7">
        <v>37.799999999999997</v>
      </c>
      <c r="AY239" s="7">
        <v>18.2</v>
      </c>
      <c r="AZ239" s="7">
        <v>0</v>
      </c>
      <c r="BA239" s="7">
        <v>143.03</v>
      </c>
      <c r="BB239" s="4" t="s">
        <v>296</v>
      </c>
      <c r="BC239" s="1">
        <v>767</v>
      </c>
      <c r="BE239" s="1">
        <v>13.82</v>
      </c>
    </row>
    <row r="240" spans="1:59" ht="30">
      <c r="A240" s="4">
        <v>248</v>
      </c>
      <c r="B240" s="7" t="s">
        <v>481</v>
      </c>
      <c r="C240" s="7" t="s">
        <v>756</v>
      </c>
      <c r="D240" s="7" t="s">
        <v>34</v>
      </c>
      <c r="E240" s="7" t="s">
        <v>639</v>
      </c>
      <c r="F240" s="8" t="s">
        <v>622</v>
      </c>
      <c r="G240" s="8" t="s">
        <v>632</v>
      </c>
      <c r="H240" s="9"/>
      <c r="I240" s="8" t="s">
        <v>330</v>
      </c>
      <c r="J240" s="4" t="s">
        <v>291</v>
      </c>
      <c r="K240" s="4" t="s">
        <v>291</v>
      </c>
      <c r="Q240" s="4" t="s">
        <v>292</v>
      </c>
      <c r="R240" s="4" t="s">
        <v>293</v>
      </c>
      <c r="X240" s="7" t="s">
        <v>107</v>
      </c>
      <c r="Y240" s="7" t="s">
        <v>302</v>
      </c>
      <c r="AF240" s="7">
        <v>1151.1400000000001</v>
      </c>
      <c r="AG240" s="7">
        <v>62.9</v>
      </c>
      <c r="AH240" s="7">
        <v>0</v>
      </c>
      <c r="AK240" s="4">
        <f t="shared" si="5"/>
        <v>775.52</v>
      </c>
      <c r="AL240" s="7">
        <v>589.39</v>
      </c>
      <c r="AM240" s="7">
        <v>186.13</v>
      </c>
      <c r="AN240" s="7">
        <v>0</v>
      </c>
      <c r="AR240" s="7">
        <v>0</v>
      </c>
      <c r="AS240" s="7">
        <v>0</v>
      </c>
      <c r="AT240" s="7">
        <v>0</v>
      </c>
      <c r="AX240" s="7">
        <v>43.2</v>
      </c>
      <c r="AY240" s="7">
        <v>10.4</v>
      </c>
      <c r="AZ240" s="7">
        <v>0</v>
      </c>
      <c r="BA240" s="7">
        <v>186.32</v>
      </c>
      <c r="BB240" s="4" t="s">
        <v>296</v>
      </c>
      <c r="BC240" s="1">
        <v>762</v>
      </c>
      <c r="BE240" s="1">
        <v>389.14</v>
      </c>
    </row>
    <row r="241" spans="1:57" ht="30">
      <c r="A241" s="4">
        <v>249</v>
      </c>
      <c r="B241" s="7" t="s">
        <v>220</v>
      </c>
      <c r="C241" s="7" t="s">
        <v>757</v>
      </c>
      <c r="D241" s="7" t="s">
        <v>22</v>
      </c>
      <c r="E241" s="7" t="s">
        <v>137</v>
      </c>
      <c r="F241" s="8" t="s">
        <v>758</v>
      </c>
      <c r="G241" s="8" t="s">
        <v>725</v>
      </c>
      <c r="H241" s="9"/>
      <c r="I241" s="8" t="s">
        <v>314</v>
      </c>
      <c r="J241" s="4" t="s">
        <v>291</v>
      </c>
      <c r="K241" s="4" t="s">
        <v>291</v>
      </c>
      <c r="Q241" s="4" t="s">
        <v>292</v>
      </c>
      <c r="R241" s="4" t="s">
        <v>293</v>
      </c>
      <c r="X241" s="7" t="s">
        <v>405</v>
      </c>
      <c r="Y241" s="7" t="s">
        <v>406</v>
      </c>
      <c r="AF241" s="7">
        <v>429.75</v>
      </c>
      <c r="AG241" s="7">
        <v>49.8</v>
      </c>
      <c r="AH241" s="7">
        <v>0</v>
      </c>
      <c r="AK241" s="4">
        <f t="shared" si="5"/>
        <v>214.51</v>
      </c>
      <c r="AL241" s="7">
        <v>174.1</v>
      </c>
      <c r="AM241" s="7">
        <v>40.409999999999997</v>
      </c>
      <c r="AN241" s="7">
        <v>0</v>
      </c>
      <c r="AR241" s="7">
        <v>0</v>
      </c>
      <c r="AS241" s="7">
        <v>0</v>
      </c>
      <c r="AT241" s="7">
        <v>0</v>
      </c>
      <c r="AX241" s="7">
        <v>28.8</v>
      </c>
      <c r="AY241" s="7">
        <v>10.4</v>
      </c>
      <c r="AZ241" s="7">
        <v>0</v>
      </c>
      <c r="BA241" s="7">
        <v>53.44</v>
      </c>
      <c r="BB241" s="4" t="s">
        <v>296</v>
      </c>
      <c r="BC241" s="1">
        <v>191</v>
      </c>
      <c r="BE241" s="1">
        <v>238.75</v>
      </c>
    </row>
    <row r="242" spans="1:57" ht="30">
      <c r="A242" s="4">
        <v>250</v>
      </c>
      <c r="B242" s="7" t="s">
        <v>53</v>
      </c>
      <c r="C242" s="7" t="s">
        <v>759</v>
      </c>
      <c r="D242" s="7" t="s">
        <v>34</v>
      </c>
      <c r="E242" s="7" t="s">
        <v>138</v>
      </c>
      <c r="F242" s="8" t="s">
        <v>707</v>
      </c>
      <c r="G242" s="8" t="s">
        <v>644</v>
      </c>
      <c r="H242" s="9"/>
      <c r="I242" s="8" t="s">
        <v>314</v>
      </c>
      <c r="J242" s="4" t="s">
        <v>291</v>
      </c>
      <c r="K242" s="4" t="s">
        <v>291</v>
      </c>
      <c r="Q242" s="4" t="s">
        <v>292</v>
      </c>
      <c r="R242" s="4" t="s">
        <v>293</v>
      </c>
      <c r="X242" s="7" t="s">
        <v>190</v>
      </c>
      <c r="Y242" s="7" t="s">
        <v>434</v>
      </c>
      <c r="AF242" s="7">
        <v>476.81</v>
      </c>
      <c r="AG242" s="7">
        <v>42.2</v>
      </c>
      <c r="AH242" s="7">
        <v>0</v>
      </c>
      <c r="AK242" s="4">
        <f t="shared" si="5"/>
        <v>291.31</v>
      </c>
      <c r="AL242" s="7">
        <v>242.05</v>
      </c>
      <c r="AM242" s="7">
        <v>49.26</v>
      </c>
      <c r="AN242" s="7">
        <v>0</v>
      </c>
      <c r="AR242" s="7">
        <v>0</v>
      </c>
      <c r="AS242" s="7">
        <v>0</v>
      </c>
      <c r="AT242" s="7">
        <v>0</v>
      </c>
      <c r="AX242" s="7">
        <v>21.6</v>
      </c>
      <c r="AY242" s="7">
        <v>7.8</v>
      </c>
      <c r="AZ242" s="7">
        <v>0</v>
      </c>
      <c r="BA242" s="7">
        <v>59.3</v>
      </c>
      <c r="BB242" s="4" t="s">
        <v>296</v>
      </c>
      <c r="BC242" s="1">
        <v>225</v>
      </c>
      <c r="BE242" s="1">
        <v>251.81</v>
      </c>
    </row>
    <row r="243" spans="1:57" ht="30">
      <c r="A243" s="4">
        <v>251</v>
      </c>
      <c r="B243" s="7" t="s">
        <v>21</v>
      </c>
      <c r="C243" s="7" t="s">
        <v>760</v>
      </c>
      <c r="D243" s="7" t="s">
        <v>34</v>
      </c>
      <c r="E243" s="7" t="s">
        <v>139</v>
      </c>
      <c r="F243" s="8" t="s">
        <v>701</v>
      </c>
      <c r="G243" s="8" t="s">
        <v>658</v>
      </c>
      <c r="H243" s="9"/>
      <c r="I243" s="8" t="s">
        <v>334</v>
      </c>
      <c r="J243" s="4" t="s">
        <v>291</v>
      </c>
      <c r="K243" s="4" t="s">
        <v>291</v>
      </c>
      <c r="Q243" s="4" t="s">
        <v>292</v>
      </c>
      <c r="R243" s="4" t="s">
        <v>293</v>
      </c>
      <c r="X243" s="7" t="s">
        <v>294</v>
      </c>
      <c r="Y243" s="7" t="s">
        <v>295</v>
      </c>
      <c r="AF243" s="7">
        <v>374.32</v>
      </c>
      <c r="AG243" s="7">
        <v>46.7</v>
      </c>
      <c r="AH243" s="7">
        <v>0</v>
      </c>
      <c r="AK243" s="4">
        <f t="shared" si="5"/>
        <v>171.19</v>
      </c>
      <c r="AL243" s="7">
        <v>140.87</v>
      </c>
      <c r="AM243" s="7">
        <v>30.32</v>
      </c>
      <c r="AN243" s="7">
        <v>0</v>
      </c>
      <c r="AR243" s="7">
        <v>0</v>
      </c>
      <c r="AS243" s="7">
        <v>0</v>
      </c>
      <c r="AT243" s="7">
        <v>0</v>
      </c>
      <c r="AX243" s="7">
        <v>16.2</v>
      </c>
      <c r="AY243" s="7">
        <v>7.8</v>
      </c>
      <c r="AZ243" s="7">
        <v>0</v>
      </c>
      <c r="BA243" s="7">
        <v>77.83</v>
      </c>
      <c r="BB243" s="4" t="s">
        <v>296</v>
      </c>
      <c r="BC243" s="1">
        <v>146</v>
      </c>
      <c r="BE243" s="1">
        <v>228.32</v>
      </c>
    </row>
    <row r="244" spans="1:57" ht="30">
      <c r="A244" s="4">
        <v>252</v>
      </c>
      <c r="B244" s="7" t="s">
        <v>119</v>
      </c>
      <c r="C244" s="7" t="s">
        <v>761</v>
      </c>
      <c r="D244" s="7" t="s">
        <v>34</v>
      </c>
      <c r="E244" s="7" t="s">
        <v>140</v>
      </c>
      <c r="F244" s="8" t="s">
        <v>721</v>
      </c>
      <c r="G244" s="8" t="s">
        <v>622</v>
      </c>
      <c r="H244" s="9"/>
      <c r="I244" s="8" t="s">
        <v>322</v>
      </c>
      <c r="J244" s="4" t="s">
        <v>291</v>
      </c>
      <c r="K244" s="4" t="s">
        <v>291</v>
      </c>
      <c r="Q244" s="4" t="s">
        <v>292</v>
      </c>
      <c r="R244" s="4" t="s">
        <v>293</v>
      </c>
      <c r="X244" s="7" t="s">
        <v>107</v>
      </c>
      <c r="Y244" s="7" t="s">
        <v>347</v>
      </c>
      <c r="AF244" s="7">
        <v>293.97000000000003</v>
      </c>
      <c r="AG244" s="7">
        <v>21.5</v>
      </c>
      <c r="AH244" s="7">
        <v>0</v>
      </c>
      <c r="AK244" s="4">
        <f t="shared" si="5"/>
        <v>144.75</v>
      </c>
      <c r="AL244" s="7">
        <v>120.72</v>
      </c>
      <c r="AM244" s="7">
        <v>24.03</v>
      </c>
      <c r="AN244" s="7">
        <v>0</v>
      </c>
      <c r="AR244" s="7">
        <v>0</v>
      </c>
      <c r="AS244" s="7">
        <v>0</v>
      </c>
      <c r="AT244" s="7">
        <v>0</v>
      </c>
      <c r="AX244" s="7">
        <v>10.8</v>
      </c>
      <c r="AY244" s="7">
        <v>5.2</v>
      </c>
      <c r="AZ244" s="7">
        <v>0</v>
      </c>
      <c r="BA244" s="7">
        <v>75.319999999999993</v>
      </c>
      <c r="BB244" s="4" t="s">
        <v>296</v>
      </c>
      <c r="BC244" s="1">
        <v>75</v>
      </c>
      <c r="BE244" s="1">
        <v>218.97</v>
      </c>
    </row>
    <row r="245" spans="1:57" ht="30">
      <c r="A245" s="4">
        <v>253</v>
      </c>
      <c r="B245" s="7" t="s">
        <v>43</v>
      </c>
      <c r="C245" s="7" t="s">
        <v>762</v>
      </c>
      <c r="D245" s="7" t="s">
        <v>22</v>
      </c>
      <c r="E245" s="7" t="s">
        <v>142</v>
      </c>
      <c r="F245" s="8" t="s">
        <v>701</v>
      </c>
      <c r="G245" s="8" t="s">
        <v>705</v>
      </c>
      <c r="H245" s="9"/>
      <c r="I245" s="8" t="s">
        <v>309</v>
      </c>
      <c r="J245" s="4" t="s">
        <v>291</v>
      </c>
      <c r="K245" s="4" t="s">
        <v>291</v>
      </c>
      <c r="Q245" s="4" t="s">
        <v>292</v>
      </c>
      <c r="R245" s="4" t="s">
        <v>293</v>
      </c>
      <c r="X245" s="7" t="s">
        <v>486</v>
      </c>
      <c r="Y245" s="7" t="s">
        <v>436</v>
      </c>
      <c r="AF245" s="7">
        <v>1226.6300000000001</v>
      </c>
      <c r="AG245" s="7">
        <v>61.1</v>
      </c>
      <c r="AH245" s="7">
        <v>0</v>
      </c>
      <c r="AK245" s="4">
        <f t="shared" si="5"/>
        <v>362.34</v>
      </c>
      <c r="AL245" s="7">
        <v>296.57</v>
      </c>
      <c r="AM245" s="7">
        <v>65.77</v>
      </c>
      <c r="AN245" s="7">
        <v>0</v>
      </c>
      <c r="AR245" s="7">
        <v>0</v>
      </c>
      <c r="AS245" s="7">
        <v>0</v>
      </c>
      <c r="AT245" s="7">
        <v>0</v>
      </c>
      <c r="AX245" s="7">
        <v>32.4</v>
      </c>
      <c r="AY245" s="7">
        <v>15.6</v>
      </c>
      <c r="AZ245" s="7">
        <v>0</v>
      </c>
      <c r="BA245" s="7">
        <v>122.19</v>
      </c>
      <c r="BB245" s="4" t="s">
        <v>296</v>
      </c>
      <c r="BC245" s="1">
        <v>872</v>
      </c>
      <c r="BE245" s="1">
        <v>354.63</v>
      </c>
    </row>
    <row r="246" spans="1:57" ht="30">
      <c r="A246" s="4">
        <v>254</v>
      </c>
      <c r="B246" s="7" t="s">
        <v>29</v>
      </c>
      <c r="C246" s="7" t="s">
        <v>763</v>
      </c>
      <c r="D246" s="7" t="s">
        <v>22</v>
      </c>
      <c r="E246" s="7" t="s">
        <v>143</v>
      </c>
      <c r="F246" s="8" t="s">
        <v>729</v>
      </c>
      <c r="G246" s="8" t="s">
        <v>722</v>
      </c>
      <c r="H246" s="9"/>
      <c r="I246" s="8" t="s">
        <v>410</v>
      </c>
      <c r="J246" s="4" t="s">
        <v>291</v>
      </c>
      <c r="K246" s="4" t="s">
        <v>291</v>
      </c>
      <c r="Q246" s="4" t="s">
        <v>292</v>
      </c>
      <c r="R246" s="4" t="s">
        <v>293</v>
      </c>
      <c r="X246" s="7" t="s">
        <v>192</v>
      </c>
      <c r="Y246" s="7" t="s">
        <v>377</v>
      </c>
      <c r="AF246" s="7">
        <v>451.14</v>
      </c>
      <c r="AG246" s="7">
        <v>42.2</v>
      </c>
      <c r="AH246" s="7">
        <v>0</v>
      </c>
      <c r="AK246" s="4">
        <f t="shared" si="5"/>
        <v>294.21000000000004</v>
      </c>
      <c r="AL246" s="7">
        <v>266.60000000000002</v>
      </c>
      <c r="AM246" s="7">
        <v>27.61</v>
      </c>
      <c r="AN246" s="7">
        <v>0</v>
      </c>
      <c r="AR246" s="7">
        <v>0</v>
      </c>
      <c r="AS246" s="7">
        <v>0</v>
      </c>
      <c r="AT246" s="7">
        <v>0</v>
      </c>
      <c r="AX246" s="7">
        <v>21.6</v>
      </c>
      <c r="AY246" s="7">
        <v>7.8</v>
      </c>
      <c r="AZ246" s="7">
        <v>0</v>
      </c>
      <c r="BA246" s="7">
        <v>30.73</v>
      </c>
      <c r="BB246" s="4" t="s">
        <v>296</v>
      </c>
      <c r="BC246" s="1">
        <v>444</v>
      </c>
      <c r="BE246" s="1">
        <v>7.14</v>
      </c>
    </row>
    <row r="247" spans="1:57" ht="30">
      <c r="A247" s="4">
        <v>255</v>
      </c>
      <c r="B247" s="7" t="s">
        <v>227</v>
      </c>
      <c r="C247" s="7" t="s">
        <v>240</v>
      </c>
      <c r="D247" s="7" t="s">
        <v>22</v>
      </c>
      <c r="E247" s="7" t="s">
        <v>85</v>
      </c>
      <c r="F247" s="8" t="s">
        <v>729</v>
      </c>
      <c r="G247" s="8" t="s">
        <v>644</v>
      </c>
      <c r="H247" s="9"/>
      <c r="I247" s="8" t="s">
        <v>362</v>
      </c>
      <c r="J247" s="4" t="s">
        <v>291</v>
      </c>
      <c r="K247" s="4" t="s">
        <v>291</v>
      </c>
      <c r="Q247" s="4" t="s">
        <v>292</v>
      </c>
      <c r="R247" s="4" t="s">
        <v>293</v>
      </c>
      <c r="X247" s="7" t="s">
        <v>486</v>
      </c>
      <c r="Y247" s="7" t="s">
        <v>487</v>
      </c>
      <c r="AF247" s="7">
        <v>1821.47</v>
      </c>
      <c r="AG247" s="7">
        <v>159.69999999999999</v>
      </c>
      <c r="AH247" s="7">
        <v>0</v>
      </c>
      <c r="AK247" s="4">
        <f t="shared" si="5"/>
        <v>1258.8900000000001</v>
      </c>
      <c r="AL247" s="7">
        <v>1240.01</v>
      </c>
      <c r="AM247" s="7">
        <v>18.88</v>
      </c>
      <c r="AN247" s="7">
        <v>0</v>
      </c>
      <c r="AR247" s="7">
        <v>0</v>
      </c>
      <c r="AS247" s="7">
        <v>0</v>
      </c>
      <c r="AT247" s="7">
        <v>0</v>
      </c>
      <c r="AX247" s="7">
        <v>106.2</v>
      </c>
      <c r="AY247" s="7">
        <v>28.6</v>
      </c>
      <c r="AZ247" s="7">
        <v>0</v>
      </c>
      <c r="BA247" s="7">
        <v>67.88</v>
      </c>
      <c r="BB247" s="4" t="s">
        <v>296</v>
      </c>
      <c r="BC247" s="1">
        <v>1338</v>
      </c>
      <c r="BE247" s="1">
        <v>483.47</v>
      </c>
    </row>
    <row r="248" spans="1:57" ht="30">
      <c r="A248" s="4">
        <v>256</v>
      </c>
      <c r="B248" s="7" t="s">
        <v>223</v>
      </c>
      <c r="C248" s="7" t="s">
        <v>687</v>
      </c>
      <c r="D248" s="7" t="s">
        <v>22</v>
      </c>
      <c r="E248" s="7" t="s">
        <v>144</v>
      </c>
      <c r="F248" s="8" t="s">
        <v>719</v>
      </c>
      <c r="G248" s="8" t="s">
        <v>721</v>
      </c>
      <c r="H248" s="9"/>
      <c r="I248" s="8" t="s">
        <v>340</v>
      </c>
      <c r="J248" s="4" t="s">
        <v>291</v>
      </c>
      <c r="K248" s="4" t="s">
        <v>291</v>
      </c>
      <c r="Q248" s="4" t="s">
        <v>292</v>
      </c>
      <c r="R248" s="4" t="s">
        <v>293</v>
      </c>
      <c r="X248" s="7" t="s">
        <v>318</v>
      </c>
      <c r="Y248" s="7" t="s">
        <v>351</v>
      </c>
      <c r="AF248" s="7">
        <v>1844.09</v>
      </c>
      <c r="AG248" s="7">
        <v>150.80000000000001</v>
      </c>
      <c r="AH248" s="7">
        <v>0</v>
      </c>
      <c r="AK248" s="4">
        <f t="shared" si="5"/>
        <v>1009.17</v>
      </c>
      <c r="AL248" s="7">
        <v>926.37</v>
      </c>
      <c r="AM248" s="7">
        <v>82.8</v>
      </c>
      <c r="AN248" s="7">
        <v>0</v>
      </c>
      <c r="AR248" s="7">
        <v>0</v>
      </c>
      <c r="AS248" s="7">
        <v>0</v>
      </c>
      <c r="AT248" s="7">
        <v>0</v>
      </c>
      <c r="AX248" s="7">
        <v>88.2</v>
      </c>
      <c r="AY248" s="7">
        <v>23.4</v>
      </c>
      <c r="AZ248" s="7">
        <v>0</v>
      </c>
      <c r="BA248" s="7">
        <v>408.72</v>
      </c>
      <c r="BB248" s="4" t="s">
        <v>296</v>
      </c>
      <c r="BC248" s="1">
        <v>1788</v>
      </c>
      <c r="BE248" s="1">
        <v>56.09</v>
      </c>
    </row>
    <row r="249" spans="1:57" ht="30">
      <c r="A249" s="4">
        <v>257</v>
      </c>
      <c r="B249" s="7" t="s">
        <v>119</v>
      </c>
      <c r="C249" s="7" t="s">
        <v>764</v>
      </c>
      <c r="D249" s="7" t="s">
        <v>34</v>
      </c>
      <c r="E249" s="7" t="s">
        <v>145</v>
      </c>
      <c r="F249" s="8" t="s">
        <v>662</v>
      </c>
      <c r="G249" s="8" t="s">
        <v>707</v>
      </c>
      <c r="H249" s="9"/>
      <c r="I249" s="8" t="s">
        <v>322</v>
      </c>
      <c r="J249" s="4" t="s">
        <v>291</v>
      </c>
      <c r="K249" s="4" t="s">
        <v>291</v>
      </c>
      <c r="Q249" s="4" t="s">
        <v>292</v>
      </c>
      <c r="R249" s="4" t="s">
        <v>293</v>
      </c>
      <c r="X249" s="7" t="s">
        <v>112</v>
      </c>
      <c r="Y249" s="7" t="s">
        <v>335</v>
      </c>
      <c r="AF249" s="7">
        <v>1291.44</v>
      </c>
      <c r="AG249" s="7">
        <v>88.1</v>
      </c>
      <c r="AH249" s="7">
        <v>0</v>
      </c>
      <c r="AK249" s="4">
        <f t="shared" si="5"/>
        <v>756.24</v>
      </c>
      <c r="AL249" s="7">
        <v>507.99</v>
      </c>
      <c r="AM249" s="7">
        <v>248.25</v>
      </c>
      <c r="AN249" s="7">
        <v>0</v>
      </c>
      <c r="AR249" s="7">
        <v>56.45</v>
      </c>
      <c r="AS249" s="7">
        <v>77.400000000000006</v>
      </c>
      <c r="AT249" s="7">
        <v>26.1</v>
      </c>
      <c r="AX249" s="7">
        <v>61.2</v>
      </c>
      <c r="AY249" s="7">
        <v>15.6</v>
      </c>
      <c r="AZ249" s="7">
        <v>0</v>
      </c>
      <c r="BA249" s="7">
        <v>101.15</v>
      </c>
      <c r="BB249" s="4" t="s">
        <v>296</v>
      </c>
      <c r="BC249" s="1">
        <v>1279</v>
      </c>
      <c r="BE249" s="1">
        <v>12.44</v>
      </c>
    </row>
    <row r="250" spans="1:57" ht="30">
      <c r="A250" s="4">
        <v>258</v>
      </c>
      <c r="B250" s="7" t="s">
        <v>620</v>
      </c>
      <c r="C250" s="7" t="s">
        <v>765</v>
      </c>
      <c r="D250" s="7" t="s">
        <v>22</v>
      </c>
      <c r="E250" s="7" t="s">
        <v>146</v>
      </c>
      <c r="F250" s="8" t="s">
        <v>721</v>
      </c>
      <c r="G250" s="8" t="s">
        <v>722</v>
      </c>
      <c r="H250" s="9"/>
      <c r="I250" s="8" t="s">
        <v>330</v>
      </c>
      <c r="J250" s="4" t="s">
        <v>291</v>
      </c>
      <c r="K250" s="4" t="s">
        <v>291</v>
      </c>
      <c r="Q250" s="4" t="s">
        <v>292</v>
      </c>
      <c r="R250" s="4" t="s">
        <v>293</v>
      </c>
      <c r="X250" s="7" t="s">
        <v>63</v>
      </c>
      <c r="Y250" s="7" t="s">
        <v>315</v>
      </c>
      <c r="AF250" s="7">
        <v>915.74</v>
      </c>
      <c r="AG250" s="7">
        <v>54.5</v>
      </c>
      <c r="AH250" s="7">
        <v>0</v>
      </c>
      <c r="AK250" s="4">
        <f t="shared" si="5"/>
        <v>445.83</v>
      </c>
      <c r="AL250" s="7">
        <v>338.28</v>
      </c>
      <c r="AM250" s="7">
        <v>107.55</v>
      </c>
      <c r="AN250" s="7">
        <v>0</v>
      </c>
      <c r="AR250" s="7">
        <v>69.2</v>
      </c>
      <c r="AS250" s="7">
        <v>77.400000000000006</v>
      </c>
      <c r="AT250" s="7">
        <v>26.1</v>
      </c>
      <c r="AX250" s="7">
        <v>28.8</v>
      </c>
      <c r="AY250" s="7">
        <v>10.4</v>
      </c>
      <c r="AZ250" s="7">
        <v>0</v>
      </c>
      <c r="BA250" s="7">
        <v>130.71</v>
      </c>
      <c r="BB250" s="4" t="s">
        <v>296</v>
      </c>
      <c r="BC250" s="1">
        <v>894</v>
      </c>
      <c r="BE250" s="1">
        <v>21.74</v>
      </c>
    </row>
    <row r="251" spans="1:57" ht="30">
      <c r="A251" s="4">
        <v>259</v>
      </c>
      <c r="B251" s="7" t="s">
        <v>76</v>
      </c>
      <c r="C251" s="7" t="s">
        <v>766</v>
      </c>
      <c r="D251" s="7" t="s">
        <v>34</v>
      </c>
      <c r="E251" s="7" t="s">
        <v>147</v>
      </c>
      <c r="F251" s="8" t="s">
        <v>767</v>
      </c>
      <c r="G251" s="8" t="s">
        <v>705</v>
      </c>
      <c r="H251" s="9"/>
      <c r="I251" s="8" t="s">
        <v>737</v>
      </c>
      <c r="J251" s="4" t="s">
        <v>291</v>
      </c>
      <c r="K251" s="4" t="s">
        <v>291</v>
      </c>
      <c r="Q251" s="4" t="s">
        <v>292</v>
      </c>
      <c r="R251" s="4" t="s">
        <v>293</v>
      </c>
      <c r="X251" s="7" t="s">
        <v>190</v>
      </c>
      <c r="Y251" s="7" t="s">
        <v>335</v>
      </c>
      <c r="AF251" s="7">
        <v>3292.45</v>
      </c>
      <c r="AG251" s="7">
        <v>140.4</v>
      </c>
      <c r="AH251" s="7">
        <v>168.84</v>
      </c>
      <c r="AK251" s="4">
        <f t="shared" si="5"/>
        <v>518.9</v>
      </c>
      <c r="AL251" s="7">
        <v>297.44</v>
      </c>
      <c r="AM251" s="7">
        <v>126.3</v>
      </c>
      <c r="AN251" s="7">
        <v>95.16</v>
      </c>
      <c r="AR251" s="7">
        <v>7.02</v>
      </c>
      <c r="AS251" s="7">
        <v>77.400000000000006</v>
      </c>
      <c r="AT251" s="7">
        <v>26.1</v>
      </c>
      <c r="AX251" s="7">
        <v>82.8</v>
      </c>
      <c r="AY251" s="7">
        <v>36.4</v>
      </c>
      <c r="AZ251" s="7">
        <v>0</v>
      </c>
      <c r="BA251" s="7">
        <v>1029.93</v>
      </c>
      <c r="BB251" s="4" t="s">
        <v>296</v>
      </c>
      <c r="BC251" s="1">
        <v>3254</v>
      </c>
      <c r="BE251" s="1">
        <v>38.450000000000003</v>
      </c>
    </row>
    <row r="252" spans="1:57" ht="30">
      <c r="A252" s="4">
        <v>260</v>
      </c>
      <c r="B252" s="7" t="s">
        <v>69</v>
      </c>
      <c r="C252" s="7" t="s">
        <v>768</v>
      </c>
      <c r="D252" s="7" t="s">
        <v>34</v>
      </c>
      <c r="E252" s="7" t="s">
        <v>91</v>
      </c>
      <c r="F252" s="8" t="s">
        <v>729</v>
      </c>
      <c r="G252" s="8" t="s">
        <v>699</v>
      </c>
      <c r="H252" s="9"/>
      <c r="I252" s="8" t="s">
        <v>314</v>
      </c>
      <c r="J252" s="4" t="s">
        <v>291</v>
      </c>
      <c r="K252" s="4" t="s">
        <v>291</v>
      </c>
      <c r="Q252" s="4" t="s">
        <v>292</v>
      </c>
      <c r="R252" s="4" t="s">
        <v>293</v>
      </c>
      <c r="X252" s="7" t="s">
        <v>411</v>
      </c>
      <c r="Y252" s="7" t="s">
        <v>295</v>
      </c>
      <c r="AF252" s="7">
        <v>501.32</v>
      </c>
      <c r="AG252" s="7">
        <v>54.5</v>
      </c>
      <c r="AH252" s="7">
        <v>0</v>
      </c>
      <c r="AK252" s="4">
        <f t="shared" si="5"/>
        <v>293.97999999999996</v>
      </c>
      <c r="AL252" s="7">
        <v>266.77999999999997</v>
      </c>
      <c r="AM252" s="7">
        <v>27.2</v>
      </c>
      <c r="AN252" s="7">
        <v>0</v>
      </c>
      <c r="AR252" s="7">
        <v>0</v>
      </c>
      <c r="AS252" s="7">
        <v>0</v>
      </c>
      <c r="AT252" s="7">
        <v>0</v>
      </c>
      <c r="AX252" s="7">
        <v>28.8</v>
      </c>
      <c r="AY252" s="7">
        <v>10.4</v>
      </c>
      <c r="AZ252" s="7">
        <v>0</v>
      </c>
      <c r="BA252" s="7">
        <v>40.840000000000003</v>
      </c>
      <c r="BB252" s="4" t="s">
        <v>296</v>
      </c>
      <c r="BC252" s="1">
        <v>254</v>
      </c>
      <c r="BE252" s="1">
        <v>247.31</v>
      </c>
    </row>
    <row r="253" spans="1:57" ht="30">
      <c r="A253" s="4">
        <v>261</v>
      </c>
      <c r="B253" s="7" t="s">
        <v>211</v>
      </c>
      <c r="C253" s="7" t="s">
        <v>769</v>
      </c>
      <c r="D253" s="7" t="s">
        <v>34</v>
      </c>
      <c r="E253" s="7" t="s">
        <v>148</v>
      </c>
      <c r="F253" s="8" t="s">
        <v>770</v>
      </c>
      <c r="G253" s="8" t="s">
        <v>705</v>
      </c>
      <c r="H253" s="9"/>
      <c r="I253" s="8" t="s">
        <v>373</v>
      </c>
      <c r="J253" s="4" t="s">
        <v>291</v>
      </c>
      <c r="K253" s="4" t="s">
        <v>291</v>
      </c>
      <c r="Q253" s="4" t="s">
        <v>292</v>
      </c>
      <c r="R253" s="4" t="s">
        <v>293</v>
      </c>
      <c r="X253" s="7" t="s">
        <v>190</v>
      </c>
      <c r="Y253" s="7" t="s">
        <v>487</v>
      </c>
      <c r="AF253" s="7">
        <v>2373.38</v>
      </c>
      <c r="AG253" s="7">
        <v>143.80000000000001</v>
      </c>
      <c r="AH253" s="7">
        <v>0</v>
      </c>
      <c r="AK253" s="4">
        <f t="shared" si="5"/>
        <v>1634.7599999999998</v>
      </c>
      <c r="AL253" s="7">
        <v>1320.05</v>
      </c>
      <c r="AM253" s="7">
        <v>58.08</v>
      </c>
      <c r="AN253" s="7">
        <v>256.63</v>
      </c>
      <c r="AR253" s="7">
        <v>69.2</v>
      </c>
      <c r="AS253" s="7">
        <v>77.400000000000006</v>
      </c>
      <c r="AT253" s="7">
        <v>26.1</v>
      </c>
      <c r="AX253" s="7">
        <v>84.6</v>
      </c>
      <c r="AY253" s="7">
        <v>26</v>
      </c>
      <c r="AZ253" s="7">
        <v>0</v>
      </c>
      <c r="BA253" s="7">
        <v>129.52000000000001</v>
      </c>
      <c r="BB253" s="4" t="s">
        <v>296</v>
      </c>
      <c r="BC253" s="1">
        <v>1762</v>
      </c>
      <c r="BE253" s="1">
        <v>611.38</v>
      </c>
    </row>
    <row r="254" spans="1:57" ht="30">
      <c r="A254" s="4">
        <v>262</v>
      </c>
      <c r="B254" s="7" t="s">
        <v>83</v>
      </c>
      <c r="C254" s="7" t="s">
        <v>771</v>
      </c>
      <c r="D254" s="7" t="s">
        <v>22</v>
      </c>
      <c r="E254" s="7" t="s">
        <v>149</v>
      </c>
      <c r="F254" s="8" t="s">
        <v>729</v>
      </c>
      <c r="G254" s="8" t="s">
        <v>711</v>
      </c>
      <c r="H254" s="9"/>
      <c r="I254" s="8" t="s">
        <v>369</v>
      </c>
      <c r="J254" s="4" t="s">
        <v>291</v>
      </c>
      <c r="K254" s="4" t="s">
        <v>291</v>
      </c>
      <c r="Q254" s="4" t="s">
        <v>292</v>
      </c>
      <c r="R254" s="4" t="s">
        <v>293</v>
      </c>
      <c r="X254" s="7" t="s">
        <v>63</v>
      </c>
      <c r="Y254" s="7" t="s">
        <v>324</v>
      </c>
      <c r="AF254" s="7">
        <v>2742.01</v>
      </c>
      <c r="AG254" s="7">
        <v>107</v>
      </c>
      <c r="AH254" s="7">
        <v>0</v>
      </c>
      <c r="AK254" s="4">
        <f t="shared" si="5"/>
        <v>559.03000000000009</v>
      </c>
      <c r="AL254" s="7">
        <v>519.33000000000004</v>
      </c>
      <c r="AM254" s="7">
        <v>39.700000000000003</v>
      </c>
      <c r="AN254" s="7">
        <v>0</v>
      </c>
      <c r="AR254" s="7">
        <v>0</v>
      </c>
      <c r="AS254" s="7">
        <v>0</v>
      </c>
      <c r="AT254" s="7">
        <v>0</v>
      </c>
      <c r="AX254" s="7">
        <v>81</v>
      </c>
      <c r="AY254" s="7">
        <v>23.4</v>
      </c>
      <c r="AZ254" s="7">
        <v>0</v>
      </c>
      <c r="BA254" s="7">
        <v>600.88</v>
      </c>
      <c r="BB254" s="4" t="s">
        <v>296</v>
      </c>
      <c r="BC254" s="1">
        <v>2727</v>
      </c>
      <c r="BE254" s="1">
        <v>15.01</v>
      </c>
    </row>
    <row r="255" spans="1:57" ht="30">
      <c r="A255" s="4">
        <v>263</v>
      </c>
      <c r="B255" s="7" t="s">
        <v>76</v>
      </c>
      <c r="C255" s="7" t="s">
        <v>77</v>
      </c>
      <c r="D255" s="7" t="s">
        <v>34</v>
      </c>
      <c r="E255" s="7" t="s">
        <v>78</v>
      </c>
      <c r="F255" s="8" t="s">
        <v>758</v>
      </c>
      <c r="G255" s="8" t="s">
        <v>725</v>
      </c>
      <c r="H255" s="9"/>
      <c r="I255" s="8" t="s">
        <v>309</v>
      </c>
      <c r="J255" s="4" t="s">
        <v>291</v>
      </c>
      <c r="K255" s="4" t="s">
        <v>291</v>
      </c>
      <c r="Q255" s="4" t="s">
        <v>292</v>
      </c>
      <c r="R255" s="4" t="s">
        <v>293</v>
      </c>
      <c r="X255" s="7" t="s">
        <v>616</v>
      </c>
      <c r="Y255" s="7" t="s">
        <v>439</v>
      </c>
      <c r="AF255" s="7">
        <v>8150.73</v>
      </c>
      <c r="AG255" s="7">
        <v>754.9</v>
      </c>
      <c r="AH255" s="7">
        <v>0</v>
      </c>
      <c r="AK255" s="4">
        <f t="shared" si="5"/>
        <v>5096.2699999999995</v>
      </c>
      <c r="AL255" s="7">
        <v>5005.3599999999997</v>
      </c>
      <c r="AM255" s="7">
        <v>90.91</v>
      </c>
      <c r="AN255" s="7">
        <v>0</v>
      </c>
      <c r="AR255" s="7">
        <v>0</v>
      </c>
      <c r="AS255" s="7">
        <v>0</v>
      </c>
      <c r="AT255" s="7">
        <v>0</v>
      </c>
      <c r="AX255" s="7">
        <v>441</v>
      </c>
      <c r="AY255" s="7">
        <v>145.6</v>
      </c>
      <c r="AZ255" s="7">
        <v>0</v>
      </c>
      <c r="BA255" s="7">
        <v>711.96</v>
      </c>
      <c r="BB255" s="4" t="s">
        <v>296</v>
      </c>
      <c r="BC255" s="1">
        <v>6519</v>
      </c>
      <c r="BE255" s="1">
        <v>1631.73</v>
      </c>
    </row>
    <row r="256" spans="1:57" ht="30">
      <c r="A256" s="4">
        <v>264</v>
      </c>
      <c r="B256" s="7" t="s">
        <v>45</v>
      </c>
      <c r="C256" s="7" t="s">
        <v>452</v>
      </c>
      <c r="D256" s="7" t="s">
        <v>34</v>
      </c>
      <c r="E256" s="7" t="s">
        <v>150</v>
      </c>
      <c r="F256" s="8" t="s">
        <v>772</v>
      </c>
      <c r="G256" s="8" t="s">
        <v>705</v>
      </c>
      <c r="H256" s="9"/>
      <c r="I256" s="8" t="s">
        <v>600</v>
      </c>
      <c r="J256" s="4" t="s">
        <v>291</v>
      </c>
      <c r="K256" s="4" t="s">
        <v>291</v>
      </c>
      <c r="Q256" s="4" t="s">
        <v>292</v>
      </c>
      <c r="R256" s="4" t="s">
        <v>293</v>
      </c>
      <c r="X256" s="7" t="s">
        <v>318</v>
      </c>
      <c r="Y256" s="7" t="s">
        <v>295</v>
      </c>
      <c r="AF256" s="7">
        <v>2108.98</v>
      </c>
      <c r="AG256" s="7">
        <v>149.30000000000001</v>
      </c>
      <c r="AH256" s="7">
        <v>0</v>
      </c>
      <c r="AK256" s="4">
        <f t="shared" si="5"/>
        <v>1441.94</v>
      </c>
      <c r="AL256" s="7">
        <v>1286.6400000000001</v>
      </c>
      <c r="AM256" s="7">
        <v>155.30000000000001</v>
      </c>
      <c r="AN256" s="7">
        <v>0</v>
      </c>
      <c r="AR256" s="7">
        <v>0</v>
      </c>
      <c r="AS256" s="7">
        <v>0</v>
      </c>
      <c r="AT256" s="7">
        <v>0</v>
      </c>
      <c r="AX256" s="7">
        <v>102.6</v>
      </c>
      <c r="AY256" s="7">
        <v>26</v>
      </c>
      <c r="AZ256" s="7">
        <v>0</v>
      </c>
      <c r="BA256" s="7">
        <v>207.14</v>
      </c>
      <c r="BB256" s="4" t="s">
        <v>296</v>
      </c>
      <c r="BC256" s="1">
        <v>1545</v>
      </c>
    </row>
    <row r="257" spans="1:59" ht="30">
      <c r="A257" s="4">
        <v>265</v>
      </c>
      <c r="B257" s="7" t="s">
        <v>88</v>
      </c>
      <c r="C257" s="7" t="s">
        <v>384</v>
      </c>
      <c r="D257" s="7" t="s">
        <v>34</v>
      </c>
      <c r="E257" s="7" t="s">
        <v>151</v>
      </c>
      <c r="F257" s="8" t="s">
        <v>729</v>
      </c>
      <c r="G257" s="8" t="s">
        <v>758</v>
      </c>
      <c r="H257" s="9"/>
      <c r="I257" s="8" t="s">
        <v>300</v>
      </c>
      <c r="J257" s="4" t="s">
        <v>291</v>
      </c>
      <c r="K257" s="4" t="s">
        <v>291</v>
      </c>
      <c r="Q257" s="4" t="s">
        <v>292</v>
      </c>
      <c r="R257" s="4" t="s">
        <v>293</v>
      </c>
      <c r="X257" s="7" t="s">
        <v>294</v>
      </c>
      <c r="Y257" s="7" t="s">
        <v>295</v>
      </c>
      <c r="AF257" s="7">
        <v>2751.81</v>
      </c>
      <c r="AG257" s="7">
        <v>176.9</v>
      </c>
      <c r="AH257" s="7">
        <v>0</v>
      </c>
      <c r="AK257" s="4">
        <f t="shared" si="5"/>
        <v>1737.48</v>
      </c>
      <c r="AL257" s="7">
        <v>1561.85</v>
      </c>
      <c r="AM257" s="7">
        <v>175.63</v>
      </c>
      <c r="AN257" s="7">
        <v>0</v>
      </c>
      <c r="AR257" s="7">
        <v>0</v>
      </c>
      <c r="AS257" s="7">
        <v>0</v>
      </c>
      <c r="AT257" s="7">
        <v>0</v>
      </c>
      <c r="AX257" s="7">
        <v>124.2</v>
      </c>
      <c r="AY257" s="7">
        <v>33.799999999999997</v>
      </c>
      <c r="AZ257" s="7">
        <v>0</v>
      </c>
      <c r="BA257" s="7">
        <v>442.83</v>
      </c>
      <c r="BB257" s="4" t="s">
        <v>296</v>
      </c>
      <c r="BC257" s="1">
        <v>2356</v>
      </c>
      <c r="BE257" s="1">
        <v>563.98</v>
      </c>
      <c r="BG257" s="1">
        <v>278</v>
      </c>
    </row>
    <row r="258" spans="1:59" ht="30">
      <c r="A258" s="4">
        <v>266</v>
      </c>
      <c r="B258" s="7" t="s">
        <v>57</v>
      </c>
      <c r="C258" s="7" t="s">
        <v>773</v>
      </c>
      <c r="D258" s="7" t="s">
        <v>34</v>
      </c>
      <c r="E258" s="7" t="s">
        <v>152</v>
      </c>
      <c r="F258" s="8" t="s">
        <v>774</v>
      </c>
      <c r="G258" s="8" t="s">
        <v>721</v>
      </c>
      <c r="H258" s="9"/>
      <c r="I258" s="8" t="s">
        <v>737</v>
      </c>
      <c r="J258" s="4" t="s">
        <v>291</v>
      </c>
      <c r="K258" s="4" t="s">
        <v>291</v>
      </c>
      <c r="Q258" s="4" t="s">
        <v>292</v>
      </c>
      <c r="R258" s="4" t="s">
        <v>293</v>
      </c>
      <c r="X258" s="7" t="s">
        <v>192</v>
      </c>
      <c r="Y258" s="7" t="s">
        <v>335</v>
      </c>
      <c r="AF258" s="7">
        <v>1001.05</v>
      </c>
      <c r="AG258" s="7">
        <v>41.3</v>
      </c>
      <c r="AH258" s="7">
        <v>0</v>
      </c>
      <c r="AK258" s="4">
        <f t="shared" si="5"/>
        <v>393.88</v>
      </c>
      <c r="AL258" s="7">
        <v>284.73</v>
      </c>
      <c r="AM258" s="7">
        <v>109.15</v>
      </c>
      <c r="AN258" s="7">
        <v>0</v>
      </c>
      <c r="AR258" s="7">
        <v>69.2</v>
      </c>
      <c r="AS258" s="7">
        <v>154.80000000000001</v>
      </c>
      <c r="AT258" s="7">
        <v>52.2</v>
      </c>
      <c r="AX258" s="7">
        <v>27</v>
      </c>
      <c r="AY258" s="7">
        <v>7.8</v>
      </c>
      <c r="AZ258" s="7">
        <v>0</v>
      </c>
      <c r="BA258" s="7">
        <v>200.27</v>
      </c>
      <c r="BB258" s="4" t="s">
        <v>296</v>
      </c>
      <c r="BC258" s="1">
        <v>980</v>
      </c>
      <c r="BE258" s="1">
        <v>21.05</v>
      </c>
    </row>
    <row r="259" spans="1:59" ht="30">
      <c r="A259" s="4">
        <v>267</v>
      </c>
      <c r="B259" s="7" t="s">
        <v>119</v>
      </c>
      <c r="C259" s="7" t="s">
        <v>775</v>
      </c>
      <c r="D259" s="7" t="s">
        <v>22</v>
      </c>
      <c r="E259" s="7" t="s">
        <v>153</v>
      </c>
      <c r="F259" s="8" t="s">
        <v>776</v>
      </c>
      <c r="G259" s="8" t="s">
        <v>721</v>
      </c>
      <c r="H259" s="9"/>
      <c r="I259" s="8" t="s">
        <v>300</v>
      </c>
      <c r="J259" s="4" t="s">
        <v>291</v>
      </c>
      <c r="K259" s="4" t="s">
        <v>291</v>
      </c>
      <c r="Q259" s="4" t="s">
        <v>292</v>
      </c>
      <c r="R259" s="4" t="s">
        <v>293</v>
      </c>
      <c r="X259" s="7" t="s">
        <v>405</v>
      </c>
      <c r="Y259" s="7" t="s">
        <v>406</v>
      </c>
      <c r="AF259" s="7">
        <v>1499.73</v>
      </c>
      <c r="AG259" s="7">
        <v>118.6</v>
      </c>
      <c r="AH259" s="7">
        <v>0</v>
      </c>
      <c r="AK259" s="4">
        <f t="shared" si="5"/>
        <v>1024.17</v>
      </c>
      <c r="AL259" s="7">
        <v>1006.14</v>
      </c>
      <c r="AM259" s="7">
        <v>18.03</v>
      </c>
      <c r="AN259" s="7">
        <v>0</v>
      </c>
      <c r="AR259" s="7">
        <v>0</v>
      </c>
      <c r="AS259" s="7">
        <v>0</v>
      </c>
      <c r="AT259" s="7">
        <v>0</v>
      </c>
      <c r="AX259" s="7">
        <v>79.2</v>
      </c>
      <c r="AY259" s="7">
        <v>20.8</v>
      </c>
      <c r="AZ259" s="7">
        <v>0</v>
      </c>
      <c r="BA259" s="7">
        <v>111.36</v>
      </c>
      <c r="BB259" s="4" t="s">
        <v>296</v>
      </c>
      <c r="BC259" s="1">
        <v>1070</v>
      </c>
      <c r="BE259" s="1">
        <v>429.73</v>
      </c>
    </row>
    <row r="260" spans="1:59" ht="30">
      <c r="A260" s="4">
        <v>268</v>
      </c>
      <c r="B260" s="7" t="s">
        <v>43</v>
      </c>
      <c r="C260" s="7" t="s">
        <v>777</v>
      </c>
      <c r="D260" s="7" t="s">
        <v>34</v>
      </c>
      <c r="E260" s="7" t="s">
        <v>102</v>
      </c>
      <c r="F260" s="8" t="s">
        <v>662</v>
      </c>
      <c r="G260" s="8" t="s">
        <v>644</v>
      </c>
      <c r="H260" s="9"/>
      <c r="I260" s="8" t="s">
        <v>369</v>
      </c>
      <c r="J260" s="4" t="s">
        <v>291</v>
      </c>
      <c r="K260" s="4" t="s">
        <v>291</v>
      </c>
      <c r="Q260" s="4" t="s">
        <v>292</v>
      </c>
      <c r="R260" s="4" t="s">
        <v>293</v>
      </c>
      <c r="X260" s="7" t="s">
        <v>318</v>
      </c>
      <c r="Y260" s="7" t="s">
        <v>351</v>
      </c>
      <c r="AF260" s="7">
        <v>539.44000000000005</v>
      </c>
      <c r="AG260" s="7">
        <v>57.5</v>
      </c>
      <c r="AH260" s="7">
        <v>0</v>
      </c>
      <c r="AK260" s="4">
        <f t="shared" si="5"/>
        <v>359.10999999999996</v>
      </c>
      <c r="AL260" s="7">
        <v>348.9</v>
      </c>
      <c r="AM260" s="7">
        <v>10.210000000000001</v>
      </c>
      <c r="AN260" s="7">
        <v>0</v>
      </c>
      <c r="AR260" s="7">
        <v>0</v>
      </c>
      <c r="AS260" s="7">
        <v>0</v>
      </c>
      <c r="AT260" s="7">
        <v>0</v>
      </c>
      <c r="AX260" s="7">
        <v>27</v>
      </c>
      <c r="AY260" s="7">
        <v>7.8</v>
      </c>
      <c r="AZ260" s="7">
        <v>0</v>
      </c>
      <c r="BA260" s="7">
        <v>33.43</v>
      </c>
      <c r="BB260" s="4" t="s">
        <v>296</v>
      </c>
      <c r="BC260" s="1">
        <v>525</v>
      </c>
      <c r="BE260" s="1">
        <v>14.44</v>
      </c>
    </row>
    <row r="261" spans="1:59" ht="30">
      <c r="A261" s="4">
        <v>269</v>
      </c>
      <c r="B261" s="7" t="s">
        <v>116</v>
      </c>
      <c r="C261" s="7" t="s">
        <v>86</v>
      </c>
      <c r="D261" s="7" t="s">
        <v>22</v>
      </c>
      <c r="E261" s="7" t="s">
        <v>87</v>
      </c>
      <c r="F261" s="8" t="s">
        <v>719</v>
      </c>
      <c r="G261" s="8" t="s">
        <v>722</v>
      </c>
      <c r="H261" s="9"/>
      <c r="I261" s="8" t="s">
        <v>369</v>
      </c>
      <c r="J261" s="4" t="s">
        <v>291</v>
      </c>
      <c r="K261" s="4" t="s">
        <v>291</v>
      </c>
      <c r="Q261" s="4" t="s">
        <v>292</v>
      </c>
      <c r="R261" s="4" t="s">
        <v>293</v>
      </c>
      <c r="X261" s="7" t="s">
        <v>318</v>
      </c>
      <c r="Y261" s="7" t="s">
        <v>351</v>
      </c>
      <c r="AF261" s="7">
        <v>2452.19</v>
      </c>
      <c r="AG261" s="7">
        <v>216.4</v>
      </c>
      <c r="AH261" s="7">
        <v>0</v>
      </c>
      <c r="AK261" s="4">
        <f t="shared" si="5"/>
        <v>1378.52</v>
      </c>
      <c r="AL261" s="7">
        <v>1188.7</v>
      </c>
      <c r="AM261" s="7">
        <v>189.82</v>
      </c>
      <c r="AN261" s="7">
        <v>0</v>
      </c>
      <c r="AR261" s="7">
        <v>0</v>
      </c>
      <c r="AS261" s="7">
        <v>0</v>
      </c>
      <c r="AT261" s="7">
        <v>0</v>
      </c>
      <c r="AX261" s="7">
        <v>109.8</v>
      </c>
      <c r="AY261" s="7">
        <v>33.799999999999997</v>
      </c>
      <c r="AZ261" s="7">
        <v>0</v>
      </c>
      <c r="BA261" s="7">
        <v>458.87</v>
      </c>
      <c r="BB261" s="4" t="s">
        <v>296</v>
      </c>
      <c r="BC261" s="1">
        <v>1859</v>
      </c>
      <c r="BE261" s="1">
        <v>593.19000000000005</v>
      </c>
    </row>
    <row r="262" spans="1:59" ht="30">
      <c r="A262" s="4">
        <v>270</v>
      </c>
      <c r="B262" s="7" t="s">
        <v>516</v>
      </c>
      <c r="C262" s="7" t="s">
        <v>778</v>
      </c>
      <c r="D262" s="7" t="s">
        <v>22</v>
      </c>
      <c r="E262" s="7" t="s">
        <v>145</v>
      </c>
      <c r="F262" s="8" t="s">
        <v>699</v>
      </c>
      <c r="G262" s="8" t="s">
        <v>707</v>
      </c>
      <c r="H262" s="9"/>
      <c r="I262" s="8" t="s">
        <v>330</v>
      </c>
      <c r="J262" s="4" t="s">
        <v>291</v>
      </c>
      <c r="K262" s="4" t="s">
        <v>291</v>
      </c>
      <c r="Q262" s="4" t="s">
        <v>292</v>
      </c>
      <c r="R262" s="4" t="s">
        <v>293</v>
      </c>
      <c r="X262" s="7" t="s">
        <v>164</v>
      </c>
      <c r="Y262" s="7" t="s">
        <v>439</v>
      </c>
      <c r="AF262" s="7">
        <v>2536.13</v>
      </c>
      <c r="AG262" s="7">
        <v>156.5</v>
      </c>
      <c r="AH262" s="7">
        <v>0</v>
      </c>
      <c r="AK262" s="4">
        <f t="shared" si="5"/>
        <v>1271.4000000000001</v>
      </c>
      <c r="AL262" s="7">
        <v>1004.54</v>
      </c>
      <c r="AM262" s="7">
        <v>266.86</v>
      </c>
      <c r="AN262" s="7">
        <v>0</v>
      </c>
      <c r="AR262" s="7">
        <v>0</v>
      </c>
      <c r="AS262" s="7">
        <v>0</v>
      </c>
      <c r="AT262" s="7">
        <v>0</v>
      </c>
      <c r="AX262" s="7">
        <v>100.8</v>
      </c>
      <c r="AY262" s="7">
        <v>31.2</v>
      </c>
      <c r="AZ262" s="7">
        <v>0</v>
      </c>
      <c r="BA262" s="7">
        <v>757.83</v>
      </c>
      <c r="BB262" s="4" t="s">
        <v>296</v>
      </c>
      <c r="BC262" s="1">
        <v>1914</v>
      </c>
      <c r="BE262" s="1">
        <v>622.13</v>
      </c>
    </row>
    <row r="263" spans="1:59" ht="30">
      <c r="A263" s="4">
        <v>271</v>
      </c>
      <c r="B263" s="7" t="s">
        <v>516</v>
      </c>
      <c r="C263" s="7" t="s">
        <v>581</v>
      </c>
      <c r="D263" s="7" t="s">
        <v>22</v>
      </c>
      <c r="E263" s="7" t="s">
        <v>154</v>
      </c>
      <c r="F263" s="8" t="s">
        <v>707</v>
      </c>
      <c r="G263" s="8" t="s">
        <v>711</v>
      </c>
      <c r="H263" s="9"/>
      <c r="I263" s="8" t="s">
        <v>290</v>
      </c>
      <c r="J263" s="4" t="s">
        <v>291</v>
      </c>
      <c r="K263" s="4" t="s">
        <v>291</v>
      </c>
      <c r="Q263" s="4" t="s">
        <v>292</v>
      </c>
      <c r="R263" s="4" t="s">
        <v>293</v>
      </c>
      <c r="X263" s="7" t="s">
        <v>405</v>
      </c>
      <c r="Y263" s="7" t="s">
        <v>406</v>
      </c>
      <c r="AF263" s="7">
        <v>2269.59</v>
      </c>
      <c r="AG263" s="7">
        <v>115.7</v>
      </c>
      <c r="AH263" s="7">
        <v>96.48</v>
      </c>
      <c r="AK263" s="4">
        <f t="shared" si="5"/>
        <v>1031.4100000000001</v>
      </c>
      <c r="AL263" s="7">
        <v>787.27</v>
      </c>
      <c r="AM263" s="7">
        <v>73.099999999999994</v>
      </c>
      <c r="AN263" s="7">
        <v>171.04</v>
      </c>
      <c r="AR263" s="7">
        <v>0</v>
      </c>
      <c r="AS263" s="7">
        <v>0</v>
      </c>
      <c r="AT263" s="7">
        <v>0</v>
      </c>
      <c r="AX263" s="7">
        <v>86.4</v>
      </c>
      <c r="AY263" s="7">
        <v>20.8</v>
      </c>
      <c r="AZ263" s="7">
        <v>0</v>
      </c>
      <c r="BA263" s="7">
        <v>308.08</v>
      </c>
      <c r="BB263" s="4" t="s">
        <v>296</v>
      </c>
      <c r="BC263" s="1">
        <v>2208</v>
      </c>
      <c r="BE263" s="1">
        <v>61.59</v>
      </c>
    </row>
    <row r="264" spans="1:59" ht="30">
      <c r="A264" s="4">
        <v>272</v>
      </c>
      <c r="B264" s="7" t="s">
        <v>108</v>
      </c>
      <c r="C264" s="7" t="s">
        <v>779</v>
      </c>
      <c r="D264" s="7" t="s">
        <v>34</v>
      </c>
      <c r="E264" s="7" t="s">
        <v>155</v>
      </c>
      <c r="F264" s="8" t="s">
        <v>662</v>
      </c>
      <c r="G264" s="8" t="s">
        <v>722</v>
      </c>
      <c r="H264" s="9"/>
      <c r="I264" s="8" t="s">
        <v>420</v>
      </c>
      <c r="J264" s="4" t="s">
        <v>291</v>
      </c>
      <c r="K264" s="4" t="s">
        <v>291</v>
      </c>
      <c r="Q264" s="4" t="s">
        <v>292</v>
      </c>
      <c r="R264" s="4" t="s">
        <v>293</v>
      </c>
      <c r="X264" s="7" t="s">
        <v>780</v>
      </c>
      <c r="Y264" s="7" t="s">
        <v>439</v>
      </c>
      <c r="AF264" s="7">
        <v>1505.54</v>
      </c>
      <c r="AG264" s="7">
        <v>109.4</v>
      </c>
      <c r="AH264" s="7">
        <v>0</v>
      </c>
      <c r="AK264" s="4">
        <f t="shared" si="5"/>
        <v>1064.42</v>
      </c>
      <c r="AL264" s="7">
        <v>842.47</v>
      </c>
      <c r="AM264" s="7">
        <v>221.95</v>
      </c>
      <c r="AN264" s="7">
        <v>0</v>
      </c>
      <c r="AR264" s="7">
        <v>69.2</v>
      </c>
      <c r="AS264" s="7">
        <v>0</v>
      </c>
      <c r="AT264" s="7">
        <v>0</v>
      </c>
      <c r="AX264" s="7">
        <v>82.8</v>
      </c>
      <c r="AY264" s="7">
        <v>18.2</v>
      </c>
      <c r="AZ264" s="7">
        <v>0</v>
      </c>
      <c r="BA264" s="7">
        <v>34.119999999999997</v>
      </c>
      <c r="BB264" s="4" t="s">
        <v>296</v>
      </c>
      <c r="BC264" s="1">
        <v>1092</v>
      </c>
      <c r="BE264" s="1">
        <v>413.54</v>
      </c>
    </row>
    <row r="265" spans="1:59" ht="30">
      <c r="A265" s="4">
        <v>273</v>
      </c>
      <c r="B265" s="7" t="s">
        <v>781</v>
      </c>
      <c r="C265" s="7" t="s">
        <v>782</v>
      </c>
      <c r="D265" s="7" t="s">
        <v>34</v>
      </c>
      <c r="E265" s="7" t="s">
        <v>156</v>
      </c>
      <c r="F265" s="8" t="s">
        <v>774</v>
      </c>
      <c r="G265" s="8" t="s">
        <v>644</v>
      </c>
      <c r="H265" s="9"/>
      <c r="I265" s="8" t="s">
        <v>600</v>
      </c>
      <c r="J265" s="4" t="s">
        <v>291</v>
      </c>
      <c r="K265" s="4" t="s">
        <v>291</v>
      </c>
      <c r="Q265" s="4" t="s">
        <v>292</v>
      </c>
      <c r="R265" s="4" t="s">
        <v>293</v>
      </c>
      <c r="X265" s="7" t="s">
        <v>318</v>
      </c>
      <c r="Y265" s="7" t="s">
        <v>351</v>
      </c>
      <c r="AF265" s="7">
        <v>682.71</v>
      </c>
      <c r="AG265" s="7">
        <v>53.9</v>
      </c>
      <c r="AH265" s="7">
        <v>0</v>
      </c>
      <c r="AK265" s="4">
        <f t="shared" si="5"/>
        <v>304.49</v>
      </c>
      <c r="AL265" s="7">
        <v>296.89</v>
      </c>
      <c r="AM265" s="7">
        <v>7.6</v>
      </c>
      <c r="AN265" s="7">
        <v>0</v>
      </c>
      <c r="AR265" s="7">
        <v>0</v>
      </c>
      <c r="AS265" s="7">
        <v>0</v>
      </c>
      <c r="AT265" s="7">
        <v>0</v>
      </c>
      <c r="AX265" s="7">
        <v>41.4</v>
      </c>
      <c r="AY265" s="7">
        <v>10.4</v>
      </c>
      <c r="AZ265" s="7">
        <v>0</v>
      </c>
      <c r="BA265" s="7">
        <v>199.72</v>
      </c>
      <c r="BB265" s="4" t="s">
        <v>296</v>
      </c>
      <c r="BC265" s="1">
        <v>408</v>
      </c>
      <c r="BE265" s="1">
        <v>274.70999999999998</v>
      </c>
    </row>
    <row r="266" spans="1:59" ht="30">
      <c r="A266" s="4">
        <v>274</v>
      </c>
      <c r="B266" s="7" t="s">
        <v>585</v>
      </c>
      <c r="C266" s="7" t="s">
        <v>783</v>
      </c>
      <c r="D266" s="7" t="s">
        <v>34</v>
      </c>
      <c r="E266" s="7" t="s">
        <v>157</v>
      </c>
      <c r="F266" s="8" t="s">
        <v>770</v>
      </c>
      <c r="G266" s="8" t="s">
        <v>721</v>
      </c>
      <c r="H266" s="9"/>
      <c r="I266" s="8" t="s">
        <v>314</v>
      </c>
      <c r="J266" s="4" t="s">
        <v>291</v>
      </c>
      <c r="K266" s="4" t="s">
        <v>291</v>
      </c>
      <c r="Q266" s="4" t="s">
        <v>292</v>
      </c>
      <c r="R266" s="4" t="s">
        <v>293</v>
      </c>
      <c r="X266" s="7" t="s">
        <v>417</v>
      </c>
      <c r="Y266" s="7" t="s">
        <v>315</v>
      </c>
      <c r="AF266" s="7">
        <v>2776.77</v>
      </c>
      <c r="AG266" s="7">
        <v>151.52000000000001</v>
      </c>
      <c r="AH266" s="7">
        <v>108.54</v>
      </c>
      <c r="AK266" s="4">
        <f t="shared" si="5"/>
        <v>802.32999999999993</v>
      </c>
      <c r="AL266" s="7">
        <v>602.54</v>
      </c>
      <c r="AM266" s="7">
        <v>13.52</v>
      </c>
      <c r="AN266" s="7">
        <v>186.27</v>
      </c>
      <c r="AR266" s="7">
        <v>125.9</v>
      </c>
      <c r="AS266" s="7">
        <v>95.4</v>
      </c>
      <c r="AT266" s="7">
        <v>26.1</v>
      </c>
      <c r="AX266" s="7">
        <v>90</v>
      </c>
      <c r="AY266" s="7">
        <v>26</v>
      </c>
      <c r="AZ266" s="7">
        <v>0</v>
      </c>
      <c r="BA266" s="7">
        <v>201.12</v>
      </c>
      <c r="BB266" s="4" t="s">
        <v>296</v>
      </c>
      <c r="BC266" s="1">
        <v>2703</v>
      </c>
      <c r="BE266" s="1">
        <v>73.77</v>
      </c>
      <c r="BF266" s="1">
        <v>565</v>
      </c>
    </row>
    <row r="267" spans="1:59" ht="30">
      <c r="A267" s="4">
        <v>275</v>
      </c>
      <c r="B267" s="7" t="s">
        <v>88</v>
      </c>
      <c r="C267" s="7" t="s">
        <v>395</v>
      </c>
      <c r="D267" s="7" t="s">
        <v>34</v>
      </c>
      <c r="E267" s="7" t="s">
        <v>169</v>
      </c>
      <c r="F267" s="8" t="s">
        <v>729</v>
      </c>
      <c r="G267" s="8" t="s">
        <v>721</v>
      </c>
      <c r="H267" s="9"/>
      <c r="I267" s="8" t="s">
        <v>317</v>
      </c>
      <c r="J267" s="4" t="s">
        <v>291</v>
      </c>
      <c r="K267" s="4" t="s">
        <v>291</v>
      </c>
      <c r="Q267" s="4" t="s">
        <v>292</v>
      </c>
      <c r="R267" s="4" t="s">
        <v>293</v>
      </c>
      <c r="X267" s="7" t="s">
        <v>107</v>
      </c>
      <c r="Y267" s="7" t="s">
        <v>342</v>
      </c>
      <c r="AF267" s="7">
        <v>1065.53</v>
      </c>
      <c r="AG267" s="7">
        <v>67.319999999999993</v>
      </c>
      <c r="AH267" s="7">
        <v>0</v>
      </c>
      <c r="AK267" s="4">
        <f t="shared" si="5"/>
        <v>257.45</v>
      </c>
      <c r="AL267" s="7">
        <v>141.44999999999999</v>
      </c>
      <c r="AM267" s="7">
        <v>116</v>
      </c>
      <c r="AN267" s="7">
        <v>0</v>
      </c>
      <c r="AR267" s="7">
        <v>103.4</v>
      </c>
      <c r="AS267" s="7">
        <v>95.4</v>
      </c>
      <c r="AT267" s="7">
        <v>26.1</v>
      </c>
      <c r="AX267" s="7">
        <v>45</v>
      </c>
      <c r="AY267" s="7">
        <v>13</v>
      </c>
      <c r="AZ267" s="7">
        <v>0</v>
      </c>
      <c r="BA267" s="7">
        <v>96.86</v>
      </c>
      <c r="BB267" s="4" t="s">
        <v>296</v>
      </c>
      <c r="BC267" s="1">
        <v>1036</v>
      </c>
      <c r="BE267" s="1">
        <v>29.53</v>
      </c>
    </row>
    <row r="268" spans="1:59" ht="30">
      <c r="A268" s="4">
        <v>276</v>
      </c>
      <c r="B268" s="7" t="s">
        <v>488</v>
      </c>
      <c r="C268" s="7" t="s">
        <v>784</v>
      </c>
      <c r="D268" s="7" t="s">
        <v>34</v>
      </c>
      <c r="E268" s="7" t="s">
        <v>170</v>
      </c>
      <c r="F268" s="8" t="s">
        <v>701</v>
      </c>
      <c r="G268" s="8" t="s">
        <v>705</v>
      </c>
      <c r="H268" s="9"/>
      <c r="I268" s="8" t="s">
        <v>309</v>
      </c>
      <c r="J268" s="4" t="s">
        <v>291</v>
      </c>
      <c r="K268" s="4" t="s">
        <v>291</v>
      </c>
      <c r="Q268" s="4" t="s">
        <v>292</v>
      </c>
      <c r="R268" s="4" t="s">
        <v>293</v>
      </c>
      <c r="X268" s="7" t="s">
        <v>785</v>
      </c>
      <c r="Y268" s="7" t="s">
        <v>347</v>
      </c>
      <c r="AF268" s="7">
        <v>4548.72</v>
      </c>
      <c r="AG268" s="7">
        <v>160.19999999999999</v>
      </c>
      <c r="AH268" s="7">
        <v>0</v>
      </c>
      <c r="AK268" s="4">
        <f t="shared" si="5"/>
        <v>1184.43</v>
      </c>
      <c r="AL268" s="7">
        <v>888.02</v>
      </c>
      <c r="AM268" s="7">
        <v>296.41000000000003</v>
      </c>
      <c r="AN268" s="7">
        <v>0</v>
      </c>
      <c r="AR268" s="7">
        <v>7.02</v>
      </c>
      <c r="AS268" s="7">
        <v>77.400000000000006</v>
      </c>
      <c r="AT268" s="7">
        <v>26.1</v>
      </c>
      <c r="AX268" s="7">
        <v>117</v>
      </c>
      <c r="AY268" s="7">
        <v>41.6</v>
      </c>
      <c r="AZ268" s="7">
        <v>0</v>
      </c>
      <c r="BA268" s="7">
        <v>991.37</v>
      </c>
      <c r="BB268" s="4" t="s">
        <v>296</v>
      </c>
      <c r="BC268" s="1">
        <v>4453</v>
      </c>
      <c r="BE268" s="1">
        <v>95.72</v>
      </c>
      <c r="BF268" s="1">
        <v>295</v>
      </c>
      <c r="BG268" s="1">
        <v>480</v>
      </c>
    </row>
    <row r="269" spans="1:59" ht="30">
      <c r="A269" s="4">
        <v>278</v>
      </c>
      <c r="B269" s="7" t="s">
        <v>45</v>
      </c>
      <c r="C269" s="7" t="s">
        <v>80</v>
      </c>
      <c r="D269" s="7" t="s">
        <v>22</v>
      </c>
      <c r="E269" s="7" t="s">
        <v>160</v>
      </c>
      <c r="F269" s="8" t="s">
        <v>786</v>
      </c>
      <c r="G269" s="8" t="s">
        <v>725</v>
      </c>
      <c r="H269" s="9"/>
      <c r="I269" s="8" t="s">
        <v>322</v>
      </c>
      <c r="J269" s="4" t="s">
        <v>291</v>
      </c>
      <c r="K269" s="4" t="s">
        <v>291</v>
      </c>
      <c r="Q269" s="4" t="s">
        <v>292</v>
      </c>
      <c r="R269" s="4" t="s">
        <v>293</v>
      </c>
      <c r="X269" s="7" t="s">
        <v>787</v>
      </c>
      <c r="Y269" s="7" t="s">
        <v>406</v>
      </c>
      <c r="AF269" s="7">
        <v>1489.46</v>
      </c>
      <c r="AG269" s="7">
        <v>86.3</v>
      </c>
      <c r="AH269" s="7">
        <v>0</v>
      </c>
      <c r="AK269" s="4">
        <f t="shared" si="5"/>
        <v>902.09999999999991</v>
      </c>
      <c r="AL269" s="7">
        <v>848.56</v>
      </c>
      <c r="AM269" s="7">
        <v>53.54</v>
      </c>
      <c r="AN269" s="7">
        <v>0</v>
      </c>
      <c r="AR269" s="7">
        <v>69.2</v>
      </c>
      <c r="AS269" s="7">
        <v>77.400000000000006</v>
      </c>
      <c r="AT269" s="7">
        <v>26.1</v>
      </c>
      <c r="AX269" s="7">
        <v>61.2</v>
      </c>
      <c r="AY269" s="7">
        <v>15.6</v>
      </c>
      <c r="AZ269" s="7">
        <v>0</v>
      </c>
      <c r="BA269" s="7">
        <v>142.36000000000001</v>
      </c>
      <c r="BB269" s="4" t="s">
        <v>296</v>
      </c>
      <c r="BC269" s="1">
        <v>1054</v>
      </c>
      <c r="BE269" s="1">
        <v>435.46</v>
      </c>
    </row>
    <row r="270" spans="1:59" ht="30">
      <c r="A270" s="4">
        <v>279</v>
      </c>
      <c r="B270" s="7" t="s">
        <v>396</v>
      </c>
      <c r="C270" s="7" t="s">
        <v>788</v>
      </c>
      <c r="D270" s="7" t="s">
        <v>22</v>
      </c>
      <c r="E270" s="7" t="s">
        <v>161</v>
      </c>
      <c r="F270" s="8" t="s">
        <v>721</v>
      </c>
      <c r="G270" s="8" t="s">
        <v>722</v>
      </c>
      <c r="H270" s="9"/>
      <c r="I270" s="8" t="s">
        <v>330</v>
      </c>
      <c r="J270" s="4" t="s">
        <v>291</v>
      </c>
      <c r="K270" s="4" t="s">
        <v>291</v>
      </c>
      <c r="Q270" s="4" t="s">
        <v>292</v>
      </c>
      <c r="R270" s="4" t="s">
        <v>293</v>
      </c>
      <c r="X270" s="7" t="s">
        <v>318</v>
      </c>
      <c r="Y270" s="7" t="s">
        <v>351</v>
      </c>
      <c r="AF270" s="7">
        <v>832.4</v>
      </c>
      <c r="AG270" s="7">
        <v>48.5</v>
      </c>
      <c r="AH270" s="7">
        <v>12.06</v>
      </c>
      <c r="AK270" s="4">
        <f t="shared" si="5"/>
        <v>549.54</v>
      </c>
      <c r="AL270" s="7">
        <v>440.39</v>
      </c>
      <c r="AM270" s="7">
        <v>109.15</v>
      </c>
      <c r="AN270" s="7">
        <v>0</v>
      </c>
      <c r="AR270" s="7">
        <v>0</v>
      </c>
      <c r="AS270" s="7">
        <v>0</v>
      </c>
      <c r="AT270" s="7">
        <v>0</v>
      </c>
      <c r="AX270" s="7">
        <v>36</v>
      </c>
      <c r="AY270" s="7">
        <v>10.4</v>
      </c>
      <c r="AZ270" s="7">
        <v>0</v>
      </c>
      <c r="BA270" s="7">
        <v>69.260000000000005</v>
      </c>
      <c r="BB270" s="4" t="s">
        <v>296</v>
      </c>
      <c r="BC270" s="1">
        <v>516</v>
      </c>
      <c r="BE270" s="1">
        <v>316.39999999999998</v>
      </c>
    </row>
    <row r="271" spans="1:59" ht="30">
      <c r="A271" s="4">
        <v>280</v>
      </c>
      <c r="B271" s="7" t="s">
        <v>66</v>
      </c>
      <c r="C271" s="7" t="s">
        <v>789</v>
      </c>
      <c r="D271" s="7" t="s">
        <v>22</v>
      </c>
      <c r="E271" s="7" t="s">
        <v>162</v>
      </c>
      <c r="F271" s="8" t="s">
        <v>721</v>
      </c>
      <c r="G271" s="8" t="s">
        <v>722</v>
      </c>
      <c r="H271" s="9"/>
      <c r="I271" s="8" t="s">
        <v>330</v>
      </c>
      <c r="J271" s="4" t="s">
        <v>291</v>
      </c>
      <c r="K271" s="4" t="s">
        <v>291</v>
      </c>
      <c r="Q271" s="4" t="s">
        <v>292</v>
      </c>
      <c r="R271" s="4" t="s">
        <v>293</v>
      </c>
      <c r="X271" s="7" t="s">
        <v>63</v>
      </c>
      <c r="Y271" s="7" t="s">
        <v>315</v>
      </c>
      <c r="AF271" s="7">
        <v>890.78</v>
      </c>
      <c r="AG271" s="7">
        <v>54</v>
      </c>
      <c r="AH271" s="7">
        <v>0</v>
      </c>
      <c r="AK271" s="4">
        <f t="shared" si="5"/>
        <v>591.43999999999994</v>
      </c>
      <c r="AL271" s="7">
        <v>375.84</v>
      </c>
      <c r="AM271" s="7">
        <v>215.6</v>
      </c>
      <c r="AN271" s="7">
        <v>0</v>
      </c>
      <c r="AR271" s="7">
        <v>69.2</v>
      </c>
      <c r="AS271" s="7">
        <v>0</v>
      </c>
      <c r="AT271" s="7">
        <v>0</v>
      </c>
      <c r="AX271" s="7">
        <v>43.2</v>
      </c>
      <c r="AY271" s="7">
        <v>10.4</v>
      </c>
      <c r="AZ271" s="7">
        <v>0</v>
      </c>
      <c r="BA271" s="7">
        <v>49.74</v>
      </c>
      <c r="BB271" s="4" t="s">
        <v>296</v>
      </c>
      <c r="BC271" s="1">
        <v>628</v>
      </c>
      <c r="BE271" s="1">
        <v>262.77999999999997</v>
      </c>
      <c r="BF271" s="1">
        <v>60</v>
      </c>
    </row>
    <row r="272" spans="1:59" ht="30">
      <c r="A272" s="4">
        <v>281</v>
      </c>
      <c r="B272" s="7" t="s">
        <v>53</v>
      </c>
      <c r="C272" s="7" t="s">
        <v>54</v>
      </c>
      <c r="D272" s="7" t="s">
        <v>22</v>
      </c>
      <c r="E272" s="7" t="s">
        <v>55</v>
      </c>
      <c r="F272" s="8" t="s">
        <v>721</v>
      </c>
      <c r="G272" s="8" t="s">
        <v>725</v>
      </c>
      <c r="H272" s="9"/>
      <c r="I272" s="8" t="s">
        <v>330</v>
      </c>
      <c r="J272" s="4" t="s">
        <v>291</v>
      </c>
      <c r="K272" s="4" t="s">
        <v>291</v>
      </c>
      <c r="Q272" s="4" t="s">
        <v>292</v>
      </c>
      <c r="R272" s="4" t="s">
        <v>293</v>
      </c>
      <c r="X272" s="7" t="s">
        <v>192</v>
      </c>
      <c r="Y272" s="7" t="s">
        <v>302</v>
      </c>
      <c r="AF272" s="7">
        <v>812.6</v>
      </c>
      <c r="AG272" s="7">
        <v>42.3</v>
      </c>
      <c r="AH272" s="7">
        <v>0</v>
      </c>
      <c r="AK272" s="4">
        <f t="shared" si="5"/>
        <v>131.41</v>
      </c>
      <c r="AL272" s="7">
        <v>97.01</v>
      </c>
      <c r="AM272" s="7">
        <v>34.4</v>
      </c>
      <c r="AN272" s="7">
        <v>0</v>
      </c>
      <c r="AR272" s="7">
        <v>0</v>
      </c>
      <c r="AS272" s="7">
        <v>0</v>
      </c>
      <c r="AT272" s="7">
        <v>0</v>
      </c>
      <c r="AX272" s="7">
        <v>19.8</v>
      </c>
      <c r="AY272" s="7">
        <v>13</v>
      </c>
      <c r="AZ272" s="7">
        <v>0</v>
      </c>
      <c r="BA272" s="7">
        <v>115.49</v>
      </c>
      <c r="BB272" s="4" t="s">
        <v>296</v>
      </c>
      <c r="BC272" s="1">
        <v>526</v>
      </c>
      <c r="BE272" s="1">
        <v>286.60000000000002</v>
      </c>
    </row>
    <row r="273" spans="1:59" ht="30">
      <c r="A273" s="4">
        <v>282</v>
      </c>
      <c r="B273" s="7" t="s">
        <v>59</v>
      </c>
      <c r="C273" s="7" t="s">
        <v>562</v>
      </c>
      <c r="D273" s="7" t="s">
        <v>22</v>
      </c>
      <c r="E273" s="7" t="s">
        <v>163</v>
      </c>
      <c r="F273" s="8" t="s">
        <v>776</v>
      </c>
      <c r="G273" s="8" t="s">
        <v>721</v>
      </c>
      <c r="H273" s="9"/>
      <c r="I273" s="8" t="s">
        <v>300</v>
      </c>
      <c r="J273" s="4" t="s">
        <v>291</v>
      </c>
      <c r="K273" s="4" t="s">
        <v>291</v>
      </c>
      <c r="Q273" s="4" t="s">
        <v>292</v>
      </c>
      <c r="R273" s="4" t="s">
        <v>293</v>
      </c>
      <c r="X273" s="7" t="s">
        <v>192</v>
      </c>
      <c r="Y273" s="7" t="s">
        <v>377</v>
      </c>
      <c r="AF273" s="7">
        <v>853.73</v>
      </c>
      <c r="AG273" s="7">
        <v>36.799999999999997</v>
      </c>
      <c r="AH273" s="7">
        <v>0</v>
      </c>
      <c r="AK273" s="4">
        <f t="shared" si="5"/>
        <v>557.96</v>
      </c>
      <c r="AL273" s="7">
        <v>322.76</v>
      </c>
      <c r="AM273" s="7">
        <v>152.21</v>
      </c>
      <c r="AN273" s="7">
        <v>82.99</v>
      </c>
      <c r="AR273" s="7">
        <v>0</v>
      </c>
      <c r="AS273" s="7">
        <v>0</v>
      </c>
      <c r="AT273" s="7">
        <v>0</v>
      </c>
      <c r="AX273" s="7">
        <v>27</v>
      </c>
      <c r="AY273" s="7">
        <v>7.8</v>
      </c>
      <c r="AZ273" s="7">
        <v>0</v>
      </c>
      <c r="BA273" s="7">
        <v>169.57</v>
      </c>
      <c r="BB273" s="4" t="s">
        <v>296</v>
      </c>
      <c r="BC273" s="1">
        <v>791</v>
      </c>
      <c r="BE273" s="1">
        <v>62.73</v>
      </c>
    </row>
    <row r="274" spans="1:59" ht="30">
      <c r="A274" s="4">
        <v>283</v>
      </c>
      <c r="B274" s="7" t="s">
        <v>76</v>
      </c>
      <c r="C274" s="7" t="s">
        <v>325</v>
      </c>
      <c r="D274" s="7" t="s">
        <v>34</v>
      </c>
      <c r="E274" s="7" t="s">
        <v>184</v>
      </c>
      <c r="F274" s="8" t="s">
        <v>790</v>
      </c>
      <c r="G274" s="8" t="s">
        <v>705</v>
      </c>
      <c r="H274" s="9"/>
      <c r="I274" s="8" t="s">
        <v>340</v>
      </c>
      <c r="J274" s="4" t="s">
        <v>291</v>
      </c>
      <c r="K274" s="4" t="s">
        <v>291</v>
      </c>
      <c r="Q274" s="4" t="s">
        <v>292</v>
      </c>
      <c r="R274" s="4" t="s">
        <v>293</v>
      </c>
      <c r="X274" s="7" t="s">
        <v>417</v>
      </c>
      <c r="Y274" s="7" t="s">
        <v>406</v>
      </c>
      <c r="AF274" s="7">
        <v>1030.77</v>
      </c>
      <c r="AG274" s="7">
        <v>88.2</v>
      </c>
      <c r="AH274" s="7">
        <v>0</v>
      </c>
      <c r="AK274" s="4">
        <f t="shared" si="5"/>
        <v>391.3</v>
      </c>
      <c r="AL274" s="7">
        <v>336.92</v>
      </c>
      <c r="AM274" s="7">
        <v>54.38</v>
      </c>
      <c r="AN274" s="7">
        <v>0</v>
      </c>
      <c r="AR274" s="7">
        <v>0</v>
      </c>
      <c r="AS274" s="7">
        <v>0</v>
      </c>
      <c r="AT274" s="7">
        <v>0</v>
      </c>
      <c r="AX274" s="7">
        <v>61.2</v>
      </c>
      <c r="AY274" s="7">
        <v>20.8</v>
      </c>
      <c r="AZ274" s="7">
        <v>0</v>
      </c>
      <c r="BA274" s="7">
        <v>107.67</v>
      </c>
      <c r="BB274" s="4" t="s">
        <v>296</v>
      </c>
      <c r="BC274" s="1">
        <v>686</v>
      </c>
      <c r="BE274" s="1">
        <v>344.77</v>
      </c>
    </row>
    <row r="275" spans="1:59" ht="30">
      <c r="A275" s="4">
        <v>284</v>
      </c>
      <c r="B275" s="7" t="s">
        <v>373</v>
      </c>
      <c r="C275" s="7" t="s">
        <v>791</v>
      </c>
      <c r="D275" s="7" t="s">
        <v>22</v>
      </c>
      <c r="E275" s="7" t="s">
        <v>123</v>
      </c>
      <c r="F275" s="8" t="s">
        <v>790</v>
      </c>
      <c r="G275" s="8" t="s">
        <v>721</v>
      </c>
      <c r="H275" s="9"/>
      <c r="I275" s="8" t="s">
        <v>373</v>
      </c>
      <c r="J275" s="4" t="s">
        <v>291</v>
      </c>
      <c r="K275" s="4" t="s">
        <v>291</v>
      </c>
      <c r="Q275" s="4" t="s">
        <v>292</v>
      </c>
      <c r="R275" s="4" t="s">
        <v>293</v>
      </c>
      <c r="X275" s="7" t="s">
        <v>536</v>
      </c>
      <c r="Y275" s="7" t="s">
        <v>537</v>
      </c>
      <c r="AF275" s="7">
        <v>1566.11</v>
      </c>
      <c r="AG275" s="7">
        <v>115.7</v>
      </c>
      <c r="AH275" s="7">
        <v>0</v>
      </c>
      <c r="AK275" s="4">
        <f t="shared" si="5"/>
        <v>1113.7099999999998</v>
      </c>
      <c r="AL275" s="7">
        <v>1098.6099999999999</v>
      </c>
      <c r="AM275" s="7">
        <v>15.1</v>
      </c>
      <c r="AN275" s="7">
        <v>0</v>
      </c>
      <c r="AR275" s="7">
        <v>0</v>
      </c>
      <c r="AS275" s="7">
        <v>0</v>
      </c>
      <c r="AT275" s="7">
        <v>0</v>
      </c>
      <c r="AX275" s="7">
        <v>79.2</v>
      </c>
      <c r="AY275" s="7">
        <v>20.8</v>
      </c>
      <c r="AZ275" s="7">
        <v>0</v>
      </c>
      <c r="BA275" s="7">
        <v>91.1</v>
      </c>
      <c r="BB275" s="4" t="s">
        <v>296</v>
      </c>
      <c r="BC275" s="1">
        <v>1181</v>
      </c>
      <c r="BE275" s="1">
        <v>385.11</v>
      </c>
    </row>
    <row r="276" spans="1:59" ht="30">
      <c r="A276" s="4">
        <v>285</v>
      </c>
      <c r="B276" s="7" t="s">
        <v>208</v>
      </c>
      <c r="C276" s="7" t="s">
        <v>738</v>
      </c>
      <c r="D276" s="7" t="s">
        <v>34</v>
      </c>
      <c r="E276" s="7" t="s">
        <v>71</v>
      </c>
      <c r="F276" s="8" t="s">
        <v>662</v>
      </c>
      <c r="G276" s="8" t="s">
        <v>705</v>
      </c>
      <c r="H276" s="9"/>
      <c r="I276" s="8" t="s">
        <v>317</v>
      </c>
      <c r="J276" s="4" t="s">
        <v>291</v>
      </c>
      <c r="K276" s="4" t="s">
        <v>291</v>
      </c>
      <c r="Q276" s="4" t="s">
        <v>292</v>
      </c>
      <c r="R276" s="4" t="s">
        <v>293</v>
      </c>
      <c r="X276" s="7" t="s">
        <v>176</v>
      </c>
      <c r="Y276" s="7" t="s">
        <v>295</v>
      </c>
      <c r="AF276" s="7">
        <v>1397.42</v>
      </c>
      <c r="AG276" s="7">
        <v>97.6</v>
      </c>
      <c r="AH276" s="7">
        <v>0</v>
      </c>
      <c r="AK276" s="4">
        <f t="shared" si="5"/>
        <v>906.07999999999993</v>
      </c>
      <c r="AL276" s="7">
        <v>693.03</v>
      </c>
      <c r="AM276" s="7">
        <v>213.05</v>
      </c>
      <c r="AN276" s="7">
        <v>0</v>
      </c>
      <c r="AR276" s="7">
        <v>0</v>
      </c>
      <c r="AS276" s="7">
        <v>0</v>
      </c>
      <c r="AT276" s="7">
        <v>0</v>
      </c>
      <c r="AX276" s="7">
        <v>46.8</v>
      </c>
      <c r="AY276" s="7">
        <v>15.6</v>
      </c>
      <c r="AZ276" s="7">
        <v>0</v>
      </c>
      <c r="BA276" s="7">
        <v>222.14</v>
      </c>
      <c r="BB276" s="4" t="s">
        <v>296</v>
      </c>
      <c r="BC276" s="1">
        <v>975</v>
      </c>
      <c r="BE276" s="1">
        <v>422.42</v>
      </c>
    </row>
    <row r="277" spans="1:59" ht="30">
      <c r="A277" s="4">
        <v>286</v>
      </c>
      <c r="B277" s="7" t="s">
        <v>26</v>
      </c>
      <c r="C277" s="7" t="s">
        <v>792</v>
      </c>
      <c r="D277" s="7" t="s">
        <v>34</v>
      </c>
      <c r="E277" s="7" t="s">
        <v>130</v>
      </c>
      <c r="F277" s="8" t="s">
        <v>793</v>
      </c>
      <c r="G277" s="8" t="s">
        <v>794</v>
      </c>
      <c r="H277" s="9"/>
      <c r="I277" s="8" t="s">
        <v>600</v>
      </c>
      <c r="J277" s="4" t="s">
        <v>291</v>
      </c>
      <c r="K277" s="4" t="s">
        <v>291</v>
      </c>
      <c r="Q277" s="4" t="s">
        <v>292</v>
      </c>
      <c r="R277" s="4" t="s">
        <v>293</v>
      </c>
      <c r="X277" s="7" t="s">
        <v>294</v>
      </c>
      <c r="Y277" s="7" t="s">
        <v>295</v>
      </c>
      <c r="AF277" s="7">
        <v>1254.32</v>
      </c>
      <c r="AG277" s="7">
        <v>64.8</v>
      </c>
      <c r="AH277" s="7">
        <v>0</v>
      </c>
      <c r="AK277" s="4">
        <f t="shared" si="5"/>
        <v>924.19</v>
      </c>
      <c r="AL277" s="7">
        <v>739.45</v>
      </c>
      <c r="AM277" s="7">
        <v>184.74</v>
      </c>
      <c r="AN277" s="7">
        <v>0</v>
      </c>
      <c r="AR277" s="7">
        <v>0</v>
      </c>
      <c r="AS277" s="7">
        <v>0</v>
      </c>
      <c r="AT277" s="7">
        <v>0</v>
      </c>
      <c r="AX277" s="7">
        <v>48.6</v>
      </c>
      <c r="AY277" s="7">
        <v>15.6</v>
      </c>
      <c r="AZ277" s="7">
        <v>0</v>
      </c>
      <c r="BA277" s="7">
        <v>91.93</v>
      </c>
      <c r="BB277" s="4" t="s">
        <v>296</v>
      </c>
      <c r="BC277" s="1">
        <v>848</v>
      </c>
      <c r="BE277" s="1">
        <v>406.32</v>
      </c>
    </row>
    <row r="278" spans="1:59" ht="30">
      <c r="A278" s="4">
        <v>287</v>
      </c>
      <c r="B278" s="7" t="s">
        <v>49</v>
      </c>
      <c r="C278" s="7" t="s">
        <v>372</v>
      </c>
      <c r="D278" s="7" t="s">
        <v>22</v>
      </c>
      <c r="E278" s="7" t="s">
        <v>91</v>
      </c>
      <c r="F278" s="8" t="s">
        <v>795</v>
      </c>
      <c r="G278" s="8" t="s">
        <v>796</v>
      </c>
      <c r="H278" s="9"/>
      <c r="I278" s="8" t="s">
        <v>410</v>
      </c>
      <c r="J278" s="4" t="s">
        <v>291</v>
      </c>
      <c r="K278" s="4" t="s">
        <v>291</v>
      </c>
      <c r="Q278" s="4" t="s">
        <v>292</v>
      </c>
      <c r="R278" s="4" t="s">
        <v>293</v>
      </c>
      <c r="X278" s="7" t="s">
        <v>429</v>
      </c>
      <c r="Y278" s="7" t="s">
        <v>206</v>
      </c>
      <c r="AF278" s="7">
        <v>1746.53</v>
      </c>
      <c r="AG278" s="7">
        <v>51.2</v>
      </c>
      <c r="AH278" s="7">
        <v>0</v>
      </c>
      <c r="AK278" s="4">
        <f>SUM(AL278:AN278)</f>
        <v>826.97</v>
      </c>
      <c r="AL278" s="7">
        <v>479.61</v>
      </c>
      <c r="AM278" s="7">
        <v>130.93</v>
      </c>
      <c r="AN278" s="7">
        <v>216.43</v>
      </c>
      <c r="AR278" s="7">
        <v>0</v>
      </c>
      <c r="AS278" s="7">
        <v>0</v>
      </c>
      <c r="AT278" s="7">
        <v>0</v>
      </c>
      <c r="AX278" s="7">
        <v>36</v>
      </c>
      <c r="AY278" s="7">
        <v>13</v>
      </c>
      <c r="AZ278" s="7">
        <v>0</v>
      </c>
      <c r="BA278" s="7">
        <v>269.36</v>
      </c>
      <c r="BB278" s="4" t="s">
        <v>296</v>
      </c>
      <c r="BC278" s="1">
        <v>1641</v>
      </c>
      <c r="BE278" s="1">
        <v>105.53</v>
      </c>
      <c r="BG278" s="1">
        <v>240</v>
      </c>
    </row>
    <row r="279" spans="1:59" ht="30">
      <c r="A279" s="4">
        <v>288</v>
      </c>
      <c r="B279" s="7" t="s">
        <v>208</v>
      </c>
      <c r="C279" s="7" t="s">
        <v>454</v>
      </c>
      <c r="D279" s="7" t="s">
        <v>34</v>
      </c>
      <c r="E279" s="7" t="s">
        <v>243</v>
      </c>
      <c r="F279" s="8" t="s">
        <v>797</v>
      </c>
      <c r="G279" s="8" t="s">
        <v>774</v>
      </c>
      <c r="H279" s="9"/>
      <c r="I279" s="8" t="s">
        <v>317</v>
      </c>
      <c r="J279" s="4" t="s">
        <v>291</v>
      </c>
      <c r="K279" s="4" t="s">
        <v>291</v>
      </c>
      <c r="Q279" s="4" t="s">
        <v>292</v>
      </c>
      <c r="R279" s="4" t="s">
        <v>293</v>
      </c>
      <c r="X279" s="7" t="s">
        <v>164</v>
      </c>
      <c r="Y279" s="7" t="s">
        <v>439</v>
      </c>
      <c r="AF279" s="7">
        <v>842.73</v>
      </c>
      <c r="AG279" s="7">
        <v>35.1</v>
      </c>
      <c r="AH279" s="7">
        <v>0</v>
      </c>
      <c r="AK279" s="4">
        <f>SUM(AL279:AN279)</f>
        <v>317.7</v>
      </c>
      <c r="AL279" s="7">
        <v>308.2</v>
      </c>
      <c r="AM279" s="7">
        <v>9.5</v>
      </c>
      <c r="AN279" s="7">
        <v>0</v>
      </c>
      <c r="AR279" s="7">
        <v>0</v>
      </c>
      <c r="AS279" s="7">
        <v>0</v>
      </c>
      <c r="AT279" s="7">
        <v>0</v>
      </c>
      <c r="AX279" s="7">
        <v>21.6</v>
      </c>
      <c r="AY279" s="7">
        <v>7.8</v>
      </c>
      <c r="AZ279" s="7">
        <v>0</v>
      </c>
      <c r="BA279" s="7">
        <v>30.63</v>
      </c>
      <c r="BB279" s="4" t="s">
        <v>296</v>
      </c>
      <c r="BC279" s="1">
        <v>827</v>
      </c>
      <c r="BE279" s="1">
        <v>15.73</v>
      </c>
      <c r="BG279" s="1">
        <v>153</v>
      </c>
    </row>
    <row r="280" spans="1:59" ht="30">
      <c r="A280" s="4">
        <v>290</v>
      </c>
      <c r="B280" s="7" t="s">
        <v>79</v>
      </c>
      <c r="C280" s="7" t="s">
        <v>798</v>
      </c>
      <c r="D280" s="7" t="s">
        <v>34</v>
      </c>
      <c r="E280" s="7" t="s">
        <v>799</v>
      </c>
      <c r="F280" s="8" t="s">
        <v>800</v>
      </c>
      <c r="G280" s="8" t="s">
        <v>774</v>
      </c>
      <c r="H280" s="9"/>
      <c r="I280" s="8" t="s">
        <v>322</v>
      </c>
      <c r="J280" s="4" t="s">
        <v>291</v>
      </c>
      <c r="K280" s="4" t="s">
        <v>291</v>
      </c>
      <c r="Q280" s="4" t="s">
        <v>292</v>
      </c>
      <c r="R280" s="4" t="s">
        <v>293</v>
      </c>
      <c r="X280" s="7" t="s">
        <v>107</v>
      </c>
      <c r="Y280" s="7" t="s">
        <v>347</v>
      </c>
      <c r="AF280" s="7">
        <v>11471.01</v>
      </c>
      <c r="AG280" s="7">
        <v>1132.3</v>
      </c>
      <c r="AH280" s="7">
        <v>470.34</v>
      </c>
      <c r="AK280" s="4">
        <f t="shared" ref="AK280:AK336" si="6">SUM(AL280:AN280)</f>
        <v>4734.72</v>
      </c>
      <c r="AL280" s="7">
        <v>3949.76</v>
      </c>
      <c r="AM280" s="7">
        <v>784.96</v>
      </c>
      <c r="AN280" s="7">
        <v>0</v>
      </c>
      <c r="AR280" s="7">
        <v>7.02</v>
      </c>
      <c r="AS280" s="7">
        <v>77.400000000000006</v>
      </c>
      <c r="AT280" s="7">
        <v>26.1</v>
      </c>
      <c r="AX280" s="7">
        <v>696.6</v>
      </c>
      <c r="AY280" s="7">
        <v>197.6</v>
      </c>
      <c r="AZ280" s="7">
        <v>0</v>
      </c>
      <c r="BA280" s="7">
        <v>2087.4699999999998</v>
      </c>
      <c r="BB280" s="4" t="s">
        <v>296</v>
      </c>
      <c r="BC280" s="1">
        <v>10541</v>
      </c>
      <c r="BE280" s="1">
        <v>930.01</v>
      </c>
      <c r="BF280" s="1">
        <v>1092</v>
      </c>
    </row>
    <row r="281" spans="1:59" ht="30">
      <c r="A281" s="4">
        <v>291</v>
      </c>
      <c r="B281" s="7" t="s">
        <v>59</v>
      </c>
      <c r="C281" s="7" t="s">
        <v>801</v>
      </c>
      <c r="D281" s="7" t="s">
        <v>22</v>
      </c>
      <c r="E281" s="7" t="s">
        <v>415</v>
      </c>
      <c r="F281" s="8" t="s">
        <v>797</v>
      </c>
      <c r="G281" s="8" t="s">
        <v>742</v>
      </c>
      <c r="H281" s="9"/>
      <c r="I281" s="8" t="s">
        <v>322</v>
      </c>
      <c r="J281" s="4" t="s">
        <v>291</v>
      </c>
      <c r="K281" s="4" t="s">
        <v>291</v>
      </c>
      <c r="Q281" s="4" t="s">
        <v>292</v>
      </c>
      <c r="R281" s="4" t="s">
        <v>293</v>
      </c>
      <c r="X281" s="7" t="s">
        <v>544</v>
      </c>
      <c r="Y281" s="7" t="s">
        <v>545</v>
      </c>
      <c r="AF281" s="7">
        <v>499.77</v>
      </c>
      <c r="AG281" s="7">
        <v>41.3</v>
      </c>
      <c r="AH281" s="7">
        <v>0</v>
      </c>
      <c r="AK281" s="4">
        <f t="shared" si="6"/>
        <v>218.95000000000002</v>
      </c>
      <c r="AL281" s="7">
        <v>173.12</v>
      </c>
      <c r="AM281" s="7">
        <v>30.03</v>
      </c>
      <c r="AN281" s="7">
        <v>15.8</v>
      </c>
      <c r="AR281" s="7">
        <v>0</v>
      </c>
      <c r="AS281" s="7">
        <v>0</v>
      </c>
      <c r="AT281" s="7">
        <v>0</v>
      </c>
      <c r="AX281" s="7">
        <v>21.6</v>
      </c>
      <c r="AY281" s="7">
        <v>10.4</v>
      </c>
      <c r="AZ281" s="7">
        <v>0</v>
      </c>
      <c r="BA281" s="7">
        <v>75.319999999999993</v>
      </c>
      <c r="BB281" s="4" t="s">
        <v>296</v>
      </c>
      <c r="BC281" s="1">
        <v>487</v>
      </c>
      <c r="BE281" s="1">
        <v>12.77</v>
      </c>
    </row>
    <row r="282" spans="1:59" ht="30">
      <c r="A282" s="4">
        <v>292</v>
      </c>
      <c r="B282" s="7" t="s">
        <v>47</v>
      </c>
      <c r="C282" s="7" t="s">
        <v>802</v>
      </c>
      <c r="D282" s="7" t="s">
        <v>34</v>
      </c>
      <c r="E282" s="7" t="s">
        <v>803</v>
      </c>
      <c r="F282" s="8" t="s">
        <v>804</v>
      </c>
      <c r="G282" s="8" t="s">
        <v>772</v>
      </c>
      <c r="H282" s="9"/>
      <c r="I282" s="8" t="s">
        <v>322</v>
      </c>
      <c r="J282" s="4" t="s">
        <v>291</v>
      </c>
      <c r="K282" s="4" t="s">
        <v>291</v>
      </c>
      <c r="Q282" s="4" t="s">
        <v>292</v>
      </c>
      <c r="R282" s="4" t="s">
        <v>293</v>
      </c>
      <c r="X282" s="7" t="s">
        <v>381</v>
      </c>
      <c r="Y282" s="7" t="s">
        <v>382</v>
      </c>
      <c r="AF282" s="7">
        <v>1524.35</v>
      </c>
      <c r="AG282" s="7">
        <v>78.2</v>
      </c>
      <c r="AH282" s="7">
        <v>0</v>
      </c>
      <c r="AK282" s="4">
        <f t="shared" si="6"/>
        <v>502.95</v>
      </c>
      <c r="AL282" s="7">
        <v>404.94</v>
      </c>
      <c r="AM282" s="7">
        <v>98.01</v>
      </c>
      <c r="AN282" s="7">
        <v>0</v>
      </c>
      <c r="AR282" s="7">
        <v>0</v>
      </c>
      <c r="AS282" s="7">
        <v>0</v>
      </c>
      <c r="AT282" s="7">
        <v>0</v>
      </c>
      <c r="AX282" s="7">
        <v>45</v>
      </c>
      <c r="AY282" s="7">
        <v>15.6</v>
      </c>
      <c r="AZ282" s="7">
        <v>0</v>
      </c>
      <c r="BA282" s="7">
        <v>128.1</v>
      </c>
      <c r="BB282" s="4" t="s">
        <v>296</v>
      </c>
      <c r="BC282" s="1">
        <v>1500</v>
      </c>
      <c r="BE282" s="1">
        <v>24.35</v>
      </c>
    </row>
    <row r="283" spans="1:59" ht="30">
      <c r="A283" s="4">
        <v>293</v>
      </c>
      <c r="B283" s="7" t="s">
        <v>88</v>
      </c>
      <c r="C283" s="7" t="s">
        <v>89</v>
      </c>
      <c r="D283" s="7" t="s">
        <v>22</v>
      </c>
      <c r="E283" s="7" t="s">
        <v>184</v>
      </c>
      <c r="F283" s="8" t="s">
        <v>804</v>
      </c>
      <c r="G283" s="8" t="s">
        <v>772</v>
      </c>
      <c r="H283" s="9"/>
      <c r="I283" s="8" t="s">
        <v>373</v>
      </c>
      <c r="J283" s="4" t="s">
        <v>291</v>
      </c>
      <c r="K283" s="4" t="s">
        <v>291</v>
      </c>
      <c r="Q283" s="4" t="s">
        <v>292</v>
      </c>
      <c r="R283" s="4" t="s">
        <v>293</v>
      </c>
      <c r="X283" s="7" t="s">
        <v>318</v>
      </c>
      <c r="Y283" s="7" t="s">
        <v>295</v>
      </c>
      <c r="AF283" s="7">
        <v>1219.75</v>
      </c>
      <c r="AG283" s="7">
        <v>117.4</v>
      </c>
      <c r="AH283" s="7">
        <v>0</v>
      </c>
      <c r="AK283" s="4">
        <f t="shared" si="6"/>
        <v>720.87000000000012</v>
      </c>
      <c r="AL283" s="7">
        <v>646.08000000000004</v>
      </c>
      <c r="AM283" s="7">
        <v>7.6</v>
      </c>
      <c r="AN283" s="7">
        <v>67.19</v>
      </c>
      <c r="AR283" s="7">
        <v>0</v>
      </c>
      <c r="AS283" s="7">
        <v>0</v>
      </c>
      <c r="AT283" s="7">
        <v>0</v>
      </c>
      <c r="AX283" s="7">
        <v>72</v>
      </c>
      <c r="AY283" s="7">
        <v>20.8</v>
      </c>
      <c r="AZ283" s="7">
        <v>0</v>
      </c>
      <c r="BA283" s="7">
        <v>143.08000000000001</v>
      </c>
      <c r="BB283" s="4" t="s">
        <v>296</v>
      </c>
      <c r="BC283" s="1">
        <v>816</v>
      </c>
      <c r="BE283" s="1">
        <v>403.75</v>
      </c>
    </row>
    <row r="284" spans="1:59" ht="30">
      <c r="A284" s="4">
        <v>294</v>
      </c>
      <c r="B284" s="7" t="s">
        <v>24</v>
      </c>
      <c r="C284" s="7" t="s">
        <v>805</v>
      </c>
      <c r="D284" s="7" t="s">
        <v>34</v>
      </c>
      <c r="E284" s="7" t="s">
        <v>198</v>
      </c>
      <c r="F284" s="8" t="s">
        <v>806</v>
      </c>
      <c r="G284" s="8" t="s">
        <v>772</v>
      </c>
      <c r="H284" s="9"/>
      <c r="I284" s="8" t="s">
        <v>22</v>
      </c>
      <c r="J284" s="4" t="s">
        <v>291</v>
      </c>
      <c r="K284" s="4" t="s">
        <v>291</v>
      </c>
      <c r="Q284" s="4" t="s">
        <v>292</v>
      </c>
      <c r="R284" s="4" t="s">
        <v>293</v>
      </c>
      <c r="X284" s="7" t="s">
        <v>405</v>
      </c>
      <c r="Y284" s="7" t="s">
        <v>406</v>
      </c>
      <c r="AF284" s="7">
        <v>1069.3</v>
      </c>
      <c r="AG284" s="7">
        <v>114.02</v>
      </c>
      <c r="AH284" s="7">
        <v>0</v>
      </c>
      <c r="AK284" s="4">
        <f t="shared" si="6"/>
        <v>419.69</v>
      </c>
      <c r="AL284" s="7">
        <v>375.49</v>
      </c>
      <c r="AM284" s="7">
        <v>44.2</v>
      </c>
      <c r="AN284" s="7">
        <v>0</v>
      </c>
      <c r="AR284" s="7">
        <v>125.9</v>
      </c>
      <c r="AS284" s="7">
        <v>95.4</v>
      </c>
      <c r="AT284" s="7">
        <v>26.1</v>
      </c>
      <c r="AX284" s="7">
        <v>37.799999999999997</v>
      </c>
      <c r="AY284" s="7">
        <v>18.2</v>
      </c>
      <c r="AZ284" s="7">
        <v>0</v>
      </c>
      <c r="BA284" s="7">
        <v>104.79</v>
      </c>
      <c r="BB284" s="4" t="s">
        <v>296</v>
      </c>
      <c r="BC284" s="1">
        <v>1055</v>
      </c>
      <c r="BE284" s="1">
        <v>14.3</v>
      </c>
    </row>
    <row r="285" spans="1:59" ht="30">
      <c r="A285" s="4">
        <v>295</v>
      </c>
      <c r="B285" s="7" t="s">
        <v>69</v>
      </c>
      <c r="C285" s="7" t="s">
        <v>807</v>
      </c>
      <c r="D285" s="7" t="s">
        <v>34</v>
      </c>
      <c r="E285" s="7" t="s">
        <v>201</v>
      </c>
      <c r="F285" s="8" t="s">
        <v>808</v>
      </c>
      <c r="G285" s="8" t="s">
        <v>796</v>
      </c>
      <c r="H285" s="9"/>
      <c r="I285" s="8" t="s">
        <v>322</v>
      </c>
      <c r="J285" s="4" t="s">
        <v>291</v>
      </c>
      <c r="K285" s="4" t="s">
        <v>291</v>
      </c>
      <c r="Q285" s="4" t="s">
        <v>292</v>
      </c>
      <c r="R285" s="4" t="s">
        <v>293</v>
      </c>
      <c r="X285" s="7" t="s">
        <v>341</v>
      </c>
      <c r="Y285" s="7" t="s">
        <v>342</v>
      </c>
      <c r="AF285" s="7">
        <v>2176.8000000000002</v>
      </c>
      <c r="AG285" s="7">
        <v>158.22</v>
      </c>
      <c r="AH285" s="7">
        <v>0</v>
      </c>
      <c r="AK285" s="4">
        <f t="shared" si="6"/>
        <v>1327.73</v>
      </c>
      <c r="AL285" s="7">
        <v>700.81</v>
      </c>
      <c r="AM285" s="7">
        <v>626.91999999999996</v>
      </c>
      <c r="AN285" s="7">
        <v>0</v>
      </c>
      <c r="AR285" s="7">
        <v>83.16</v>
      </c>
      <c r="AS285" s="7">
        <v>95.4</v>
      </c>
      <c r="AT285" s="7">
        <v>26.1</v>
      </c>
      <c r="AX285" s="7">
        <v>95.4</v>
      </c>
      <c r="AY285" s="7">
        <v>36.4</v>
      </c>
      <c r="AZ285" s="7">
        <v>0</v>
      </c>
      <c r="BA285" s="7">
        <v>99.59</v>
      </c>
      <c r="BB285" s="4" t="s">
        <v>296</v>
      </c>
      <c r="BC285" s="1">
        <v>2019</v>
      </c>
      <c r="BE285" s="1">
        <v>157.80000000000001</v>
      </c>
    </row>
    <row r="286" spans="1:59" ht="30">
      <c r="A286" s="4">
        <v>296</v>
      </c>
      <c r="B286" s="7" t="s">
        <v>88</v>
      </c>
      <c r="C286" s="7" t="s">
        <v>809</v>
      </c>
      <c r="D286" s="7" t="s">
        <v>22</v>
      </c>
      <c r="E286" s="7" t="s">
        <v>643</v>
      </c>
      <c r="F286" s="8" t="s">
        <v>810</v>
      </c>
      <c r="G286" s="8" t="s">
        <v>767</v>
      </c>
      <c r="H286" s="9"/>
      <c r="I286" s="8" t="s">
        <v>322</v>
      </c>
      <c r="J286" s="4" t="s">
        <v>291</v>
      </c>
      <c r="K286" s="4" t="s">
        <v>291</v>
      </c>
      <c r="Q286" s="4" t="s">
        <v>292</v>
      </c>
      <c r="R286" s="4" t="s">
        <v>293</v>
      </c>
      <c r="X286" s="7" t="s">
        <v>536</v>
      </c>
      <c r="Y286" s="7" t="s">
        <v>347</v>
      </c>
      <c r="AF286" s="7">
        <v>1266.3499999999999</v>
      </c>
      <c r="AG286" s="7">
        <v>58.32</v>
      </c>
      <c r="AH286" s="7">
        <v>0</v>
      </c>
      <c r="AK286" s="4">
        <f t="shared" si="6"/>
        <v>373.32</v>
      </c>
      <c r="AL286" s="7">
        <v>323.08</v>
      </c>
      <c r="AM286" s="7">
        <v>50.24</v>
      </c>
      <c r="AN286" s="7">
        <v>0</v>
      </c>
      <c r="AR286" s="7">
        <v>83.16</v>
      </c>
      <c r="AS286" s="7">
        <v>95.4</v>
      </c>
      <c r="AT286" s="7">
        <v>26.1</v>
      </c>
      <c r="AX286" s="7">
        <v>27</v>
      </c>
      <c r="AY286" s="7">
        <v>13</v>
      </c>
      <c r="AZ286" s="7">
        <v>0</v>
      </c>
      <c r="BA286" s="7">
        <v>76.95</v>
      </c>
      <c r="BB286" s="4" t="s">
        <v>296</v>
      </c>
      <c r="BC286" s="1">
        <v>1249</v>
      </c>
      <c r="BE286" s="1">
        <v>17.350000000000001</v>
      </c>
    </row>
    <row r="287" spans="1:59" ht="30">
      <c r="A287" s="4">
        <v>297</v>
      </c>
      <c r="B287" s="7" t="s">
        <v>76</v>
      </c>
      <c r="C287" s="7" t="s">
        <v>214</v>
      </c>
      <c r="D287" s="7" t="s">
        <v>22</v>
      </c>
      <c r="E287" s="7" t="s">
        <v>28</v>
      </c>
      <c r="F287" s="8" t="s">
        <v>811</v>
      </c>
      <c r="G287" s="8" t="s">
        <v>804</v>
      </c>
      <c r="H287" s="9"/>
      <c r="I287" s="8" t="s">
        <v>309</v>
      </c>
      <c r="J287" s="4" t="s">
        <v>291</v>
      </c>
      <c r="K287" s="4" t="s">
        <v>291</v>
      </c>
      <c r="Q287" s="4" t="s">
        <v>292</v>
      </c>
      <c r="R287" s="4" t="s">
        <v>293</v>
      </c>
      <c r="X287" s="7" t="s">
        <v>107</v>
      </c>
      <c r="Y287" s="7" t="s">
        <v>347</v>
      </c>
      <c r="AF287" s="7">
        <v>764.64</v>
      </c>
      <c r="AG287" s="7">
        <v>104.3</v>
      </c>
      <c r="AH287" s="7">
        <v>0</v>
      </c>
      <c r="AK287" s="4">
        <f t="shared" si="6"/>
        <v>287.04000000000002</v>
      </c>
      <c r="AL287" s="7">
        <v>287.04000000000002</v>
      </c>
      <c r="AM287" s="7">
        <v>0</v>
      </c>
      <c r="AN287" s="7">
        <v>0</v>
      </c>
      <c r="AR287" s="7">
        <v>0</v>
      </c>
      <c r="AS287" s="7">
        <v>0</v>
      </c>
      <c r="AT287" s="7">
        <v>26.1</v>
      </c>
      <c r="AX287" s="7">
        <v>54</v>
      </c>
      <c r="AY287" s="7">
        <v>15.6</v>
      </c>
      <c r="AZ287" s="7">
        <v>0</v>
      </c>
      <c r="BA287" s="7">
        <v>168.4</v>
      </c>
      <c r="BB287" s="4" t="s">
        <v>296</v>
      </c>
      <c r="BC287" s="1">
        <v>484</v>
      </c>
      <c r="BE287" s="1">
        <v>280.64</v>
      </c>
    </row>
    <row r="288" spans="1:59" ht="30">
      <c r="A288" s="4">
        <v>298</v>
      </c>
      <c r="B288" s="7" t="s">
        <v>812</v>
      </c>
      <c r="C288" s="7" t="s">
        <v>813</v>
      </c>
      <c r="D288" s="7" t="s">
        <v>34</v>
      </c>
      <c r="E288" s="7" t="s">
        <v>379</v>
      </c>
      <c r="F288" s="8" t="s">
        <v>772</v>
      </c>
      <c r="G288" s="8" t="s">
        <v>814</v>
      </c>
      <c r="H288" s="9"/>
      <c r="I288" s="8" t="s">
        <v>330</v>
      </c>
      <c r="J288" s="4" t="s">
        <v>291</v>
      </c>
      <c r="K288" s="4" t="s">
        <v>291</v>
      </c>
      <c r="Q288" s="4" t="s">
        <v>292</v>
      </c>
      <c r="R288" s="4" t="s">
        <v>293</v>
      </c>
      <c r="X288" s="7" t="s">
        <v>473</v>
      </c>
      <c r="Y288" s="7" t="s">
        <v>474</v>
      </c>
      <c r="AF288" s="7">
        <v>1601.14</v>
      </c>
      <c r="AG288" s="7">
        <v>69.02</v>
      </c>
      <c r="AH288" s="7">
        <v>0</v>
      </c>
      <c r="AK288" s="4">
        <f t="shared" si="6"/>
        <v>425.72</v>
      </c>
      <c r="AL288" s="7">
        <v>307.43</v>
      </c>
      <c r="AM288" s="7">
        <v>118.29</v>
      </c>
      <c r="AN288" s="7">
        <v>0</v>
      </c>
      <c r="AR288" s="7">
        <v>103.4</v>
      </c>
      <c r="AS288" s="7">
        <v>95.4</v>
      </c>
      <c r="AT288" s="7">
        <v>26.1</v>
      </c>
      <c r="AX288" s="7">
        <v>45</v>
      </c>
      <c r="AY288" s="7">
        <v>13</v>
      </c>
      <c r="AZ288" s="7">
        <v>0</v>
      </c>
      <c r="BA288" s="7">
        <v>98</v>
      </c>
      <c r="BB288" s="4" t="s">
        <v>296</v>
      </c>
    </row>
    <row r="289" spans="1:59" ht="30">
      <c r="A289" s="4">
        <v>299</v>
      </c>
      <c r="B289" s="7" t="s">
        <v>516</v>
      </c>
      <c r="C289" s="7" t="s">
        <v>517</v>
      </c>
      <c r="D289" s="7" t="s">
        <v>34</v>
      </c>
      <c r="E289" s="7" t="s">
        <v>162</v>
      </c>
      <c r="F289" s="8" t="s">
        <v>815</v>
      </c>
      <c r="G289" s="8" t="s">
        <v>806</v>
      </c>
      <c r="H289" s="9"/>
      <c r="I289" s="8" t="s">
        <v>322</v>
      </c>
      <c r="J289" s="4" t="s">
        <v>291</v>
      </c>
      <c r="K289" s="4" t="s">
        <v>291</v>
      </c>
      <c r="Q289" s="4" t="s">
        <v>292</v>
      </c>
      <c r="R289" s="4" t="s">
        <v>293</v>
      </c>
      <c r="X289" s="7" t="s">
        <v>294</v>
      </c>
      <c r="Y289" s="7" t="s">
        <v>347</v>
      </c>
      <c r="AF289" s="7">
        <v>1631.44</v>
      </c>
      <c r="AG289" s="7">
        <v>156.5</v>
      </c>
      <c r="AH289" s="7">
        <v>0</v>
      </c>
      <c r="AK289" s="4">
        <f t="shared" si="6"/>
        <v>880.5</v>
      </c>
      <c r="AL289" s="7">
        <v>746.52</v>
      </c>
      <c r="AM289" s="7">
        <v>133.97999999999999</v>
      </c>
      <c r="AN289" s="7">
        <v>0</v>
      </c>
      <c r="AR289" s="7">
        <v>86.3</v>
      </c>
      <c r="AS289" s="7">
        <v>0</v>
      </c>
      <c r="AT289" s="7">
        <v>0</v>
      </c>
      <c r="AX289" s="7">
        <v>102.6</v>
      </c>
      <c r="AY289" s="7">
        <v>31.2</v>
      </c>
      <c r="AZ289" s="7">
        <v>0</v>
      </c>
      <c r="BA289" s="7">
        <v>155.94</v>
      </c>
      <c r="BB289" s="4" t="s">
        <v>296</v>
      </c>
      <c r="BC289" s="1">
        <v>1321</v>
      </c>
      <c r="BE289" s="1">
        <v>310.44</v>
      </c>
      <c r="BF289" s="1">
        <v>137</v>
      </c>
    </row>
    <row r="290" spans="1:59" ht="30">
      <c r="A290" s="4">
        <v>300</v>
      </c>
      <c r="B290" s="7" t="s">
        <v>116</v>
      </c>
      <c r="C290" s="7" t="s">
        <v>816</v>
      </c>
      <c r="D290" s="7" t="s">
        <v>22</v>
      </c>
      <c r="E290" s="7" t="s">
        <v>817</v>
      </c>
      <c r="F290" s="8" t="s">
        <v>818</v>
      </c>
      <c r="G290" s="8" t="s">
        <v>794</v>
      </c>
      <c r="H290" s="9"/>
      <c r="I290" s="8" t="s">
        <v>441</v>
      </c>
      <c r="J290" s="4" t="s">
        <v>291</v>
      </c>
      <c r="K290" s="4" t="s">
        <v>291</v>
      </c>
      <c r="Q290" s="4" t="s">
        <v>292</v>
      </c>
      <c r="R290" s="4" t="s">
        <v>293</v>
      </c>
      <c r="X290" s="7" t="s">
        <v>819</v>
      </c>
      <c r="Y290" s="7" t="s">
        <v>347</v>
      </c>
      <c r="AF290" s="7">
        <v>1336.63</v>
      </c>
      <c r="AG290" s="7">
        <v>86.12</v>
      </c>
      <c r="AH290" s="7">
        <v>0</v>
      </c>
      <c r="AK290" s="4">
        <f t="shared" si="6"/>
        <v>573.66000000000008</v>
      </c>
      <c r="AL290" s="7">
        <v>258.87</v>
      </c>
      <c r="AM290" s="7">
        <v>314.79000000000002</v>
      </c>
      <c r="AN290" s="7">
        <v>0</v>
      </c>
      <c r="AR290" s="7">
        <v>96.66</v>
      </c>
      <c r="AS290" s="7">
        <v>95.4</v>
      </c>
      <c r="AT290" s="7">
        <v>26.1</v>
      </c>
      <c r="AX290" s="7">
        <v>54</v>
      </c>
      <c r="AY290" s="7">
        <v>20.8</v>
      </c>
      <c r="AZ290" s="7">
        <v>0</v>
      </c>
      <c r="BA290" s="7">
        <v>178.89</v>
      </c>
      <c r="BB290" s="4" t="s">
        <v>296</v>
      </c>
      <c r="BC290" s="1">
        <v>1293</v>
      </c>
      <c r="BE290" s="1">
        <v>43.63</v>
      </c>
      <c r="BF290" s="1">
        <v>342</v>
      </c>
    </row>
    <row r="291" spans="1:59" ht="30">
      <c r="A291" s="4">
        <v>301</v>
      </c>
      <c r="B291" s="7" t="s">
        <v>26</v>
      </c>
      <c r="C291" s="7" t="s">
        <v>674</v>
      </c>
      <c r="D291" s="7" t="s">
        <v>22</v>
      </c>
      <c r="E291" s="7" t="s">
        <v>181</v>
      </c>
      <c r="F291" s="8" t="s">
        <v>800</v>
      </c>
      <c r="G291" s="8" t="s">
        <v>745</v>
      </c>
      <c r="H291" s="9"/>
      <c r="I291" s="8" t="s">
        <v>317</v>
      </c>
      <c r="J291" s="4" t="s">
        <v>291</v>
      </c>
      <c r="K291" s="4" t="s">
        <v>291</v>
      </c>
      <c r="Q291" s="4" t="s">
        <v>292</v>
      </c>
      <c r="R291" s="4" t="s">
        <v>293</v>
      </c>
      <c r="X291" s="7" t="s">
        <v>176</v>
      </c>
      <c r="Y291" s="7" t="s">
        <v>347</v>
      </c>
      <c r="AF291" s="7">
        <v>540.88</v>
      </c>
      <c r="AG291" s="7">
        <v>36.799999999999997</v>
      </c>
      <c r="AH291" s="7">
        <v>0</v>
      </c>
      <c r="AK291" s="4">
        <f t="shared" si="6"/>
        <v>369.15000000000003</v>
      </c>
      <c r="AL291" s="7">
        <v>251.36</v>
      </c>
      <c r="AM291" s="7">
        <v>117.79</v>
      </c>
      <c r="AN291" s="7">
        <v>0</v>
      </c>
      <c r="AR291" s="7">
        <v>0</v>
      </c>
      <c r="AS291" s="7">
        <v>0</v>
      </c>
      <c r="AT291" s="7">
        <v>0</v>
      </c>
      <c r="AX291" s="7">
        <v>21.6</v>
      </c>
      <c r="AY291" s="7">
        <v>7.8</v>
      </c>
      <c r="AZ291" s="7">
        <v>0</v>
      </c>
      <c r="BA291" s="7">
        <v>50.93</v>
      </c>
      <c r="BB291" s="4" t="s">
        <v>296</v>
      </c>
    </row>
    <row r="292" spans="1:59" ht="30">
      <c r="A292" s="4">
        <v>302</v>
      </c>
      <c r="B292" s="7" t="s">
        <v>69</v>
      </c>
      <c r="C292" s="7" t="s">
        <v>820</v>
      </c>
      <c r="D292" s="7" t="s">
        <v>22</v>
      </c>
      <c r="E292" s="7" t="s">
        <v>821</v>
      </c>
      <c r="F292" s="8" t="s">
        <v>800</v>
      </c>
      <c r="G292" s="8" t="s">
        <v>796</v>
      </c>
      <c r="H292" s="9"/>
      <c r="I292" s="8" t="s">
        <v>309</v>
      </c>
      <c r="J292" s="4" t="s">
        <v>291</v>
      </c>
      <c r="K292" s="4" t="s">
        <v>291</v>
      </c>
      <c r="Q292" s="4" t="s">
        <v>292</v>
      </c>
      <c r="R292" s="4" t="s">
        <v>293</v>
      </c>
      <c r="X292" s="7" t="s">
        <v>141</v>
      </c>
      <c r="Y292" s="7" t="s">
        <v>315</v>
      </c>
      <c r="AF292" s="7">
        <v>560.04999999999995</v>
      </c>
      <c r="AG292" s="7">
        <v>55.7</v>
      </c>
      <c r="AH292" s="7">
        <v>0</v>
      </c>
      <c r="AK292" s="4">
        <f t="shared" si="6"/>
        <v>349.11</v>
      </c>
      <c r="AL292" s="7">
        <v>323.48</v>
      </c>
      <c r="AM292" s="7">
        <v>25.63</v>
      </c>
      <c r="AN292" s="7">
        <v>0</v>
      </c>
      <c r="AR292" s="7">
        <v>0</v>
      </c>
      <c r="AS292" s="7">
        <v>0</v>
      </c>
      <c r="AT292" s="7">
        <v>0</v>
      </c>
      <c r="AX292" s="7">
        <v>28.8</v>
      </c>
      <c r="AY292" s="7">
        <v>10.4</v>
      </c>
      <c r="AZ292" s="7">
        <v>0</v>
      </c>
      <c r="BA292" s="7">
        <v>43.24</v>
      </c>
      <c r="BB292" s="4" t="s">
        <v>296</v>
      </c>
      <c r="BC292" s="1">
        <v>553</v>
      </c>
      <c r="BE292" s="1">
        <v>7.05</v>
      </c>
    </row>
    <row r="293" spans="1:59" ht="30">
      <c r="A293" s="4">
        <v>303</v>
      </c>
      <c r="B293" s="7" t="s">
        <v>223</v>
      </c>
      <c r="C293" s="7" t="s">
        <v>822</v>
      </c>
      <c r="D293" s="7" t="s">
        <v>22</v>
      </c>
      <c r="E293" s="7" t="s">
        <v>183</v>
      </c>
      <c r="F293" s="8" t="s">
        <v>808</v>
      </c>
      <c r="G293" s="8" t="s">
        <v>729</v>
      </c>
      <c r="H293" s="9"/>
      <c r="I293" s="8" t="s">
        <v>410</v>
      </c>
      <c r="J293" s="4" t="s">
        <v>291</v>
      </c>
      <c r="K293" s="4" t="s">
        <v>291</v>
      </c>
      <c r="Q293" s="4" t="s">
        <v>292</v>
      </c>
      <c r="R293" s="4" t="s">
        <v>293</v>
      </c>
      <c r="X293" s="7" t="s">
        <v>294</v>
      </c>
      <c r="Y293" s="7" t="s">
        <v>295</v>
      </c>
      <c r="AF293" s="7">
        <v>2331.4699999999998</v>
      </c>
      <c r="AG293" s="7">
        <v>175.22</v>
      </c>
      <c r="AH293" s="7">
        <v>0</v>
      </c>
      <c r="AK293" s="4">
        <f t="shared" si="6"/>
        <v>1385.93</v>
      </c>
      <c r="AL293" s="7">
        <v>841.4</v>
      </c>
      <c r="AM293" s="7">
        <v>274.12</v>
      </c>
      <c r="AN293" s="7">
        <v>270.41000000000003</v>
      </c>
      <c r="AR293" s="7">
        <v>102.93</v>
      </c>
      <c r="AS293" s="7">
        <v>95.4</v>
      </c>
      <c r="AT293" s="7">
        <v>26.1</v>
      </c>
      <c r="AX293" s="7">
        <v>109.8</v>
      </c>
      <c r="AY293" s="7">
        <v>33.799999999999997</v>
      </c>
      <c r="AZ293" s="7">
        <v>0</v>
      </c>
      <c r="BA293" s="7">
        <v>86.49</v>
      </c>
      <c r="BB293" s="4" t="s">
        <v>296</v>
      </c>
      <c r="BC293" s="1">
        <v>2244</v>
      </c>
      <c r="BE293" s="1">
        <v>84.47</v>
      </c>
      <c r="BF293" s="1">
        <v>478</v>
      </c>
    </row>
    <row r="294" spans="1:59" ht="30">
      <c r="A294" s="4">
        <v>304</v>
      </c>
      <c r="B294" s="7" t="s">
        <v>620</v>
      </c>
      <c r="C294" s="7" t="s">
        <v>823</v>
      </c>
      <c r="D294" s="7" t="s">
        <v>34</v>
      </c>
      <c r="E294" s="7" t="s">
        <v>639</v>
      </c>
      <c r="F294" s="8" t="s">
        <v>800</v>
      </c>
      <c r="G294" s="8" t="s">
        <v>824</v>
      </c>
      <c r="H294" s="9"/>
      <c r="I294" s="8" t="s">
        <v>334</v>
      </c>
      <c r="J294" s="4" t="s">
        <v>291</v>
      </c>
      <c r="K294" s="4" t="s">
        <v>291</v>
      </c>
      <c r="Q294" s="4" t="s">
        <v>292</v>
      </c>
      <c r="R294" s="4" t="s">
        <v>293</v>
      </c>
      <c r="X294" s="7" t="s">
        <v>107</v>
      </c>
      <c r="Y294" s="7" t="s">
        <v>335</v>
      </c>
      <c r="AF294" s="7">
        <v>945.03</v>
      </c>
      <c r="AG294" s="7">
        <v>91.52</v>
      </c>
      <c r="AH294" s="7">
        <v>0</v>
      </c>
      <c r="AK294" s="4">
        <f t="shared" si="6"/>
        <v>305.82</v>
      </c>
      <c r="AL294" s="7">
        <v>284.86</v>
      </c>
      <c r="AM294" s="7">
        <v>20.96</v>
      </c>
      <c r="AN294" s="7">
        <v>0</v>
      </c>
      <c r="AR294" s="7">
        <v>83.16</v>
      </c>
      <c r="AS294" s="7">
        <v>95.4</v>
      </c>
      <c r="AT294" s="7">
        <v>26.1</v>
      </c>
      <c r="AX294" s="7">
        <v>32.4</v>
      </c>
      <c r="AY294" s="7">
        <v>15.6</v>
      </c>
      <c r="AZ294" s="7">
        <v>0</v>
      </c>
      <c r="BA294" s="7">
        <v>185.83</v>
      </c>
      <c r="BB294" s="4" t="s">
        <v>296</v>
      </c>
      <c r="BC294" s="1">
        <v>935</v>
      </c>
      <c r="BE294" s="1">
        <v>10.029999999999999</v>
      </c>
    </row>
    <row r="295" spans="1:59" ht="30">
      <c r="A295" s="4">
        <v>305</v>
      </c>
      <c r="B295" s="7" t="s">
        <v>317</v>
      </c>
      <c r="C295" s="7" t="s">
        <v>825</v>
      </c>
      <c r="D295" s="7" t="s">
        <v>22</v>
      </c>
      <c r="E295" s="7" t="s">
        <v>826</v>
      </c>
      <c r="F295" s="8" t="s">
        <v>794</v>
      </c>
      <c r="G295" s="8" t="s">
        <v>824</v>
      </c>
      <c r="H295" s="9"/>
      <c r="I295" s="8" t="s">
        <v>322</v>
      </c>
      <c r="J295" s="4" t="s">
        <v>291</v>
      </c>
      <c r="K295" s="4" t="s">
        <v>291</v>
      </c>
      <c r="Q295" s="4" t="s">
        <v>292</v>
      </c>
      <c r="R295" s="4" t="s">
        <v>293</v>
      </c>
      <c r="X295" s="7" t="s">
        <v>107</v>
      </c>
      <c r="Y295" s="7" t="s">
        <v>347</v>
      </c>
      <c r="AF295" s="7">
        <v>1241.24</v>
      </c>
      <c r="AG295" s="7">
        <v>95.3</v>
      </c>
      <c r="AH295" s="7">
        <v>0</v>
      </c>
      <c r="AK295" s="4">
        <f t="shared" si="6"/>
        <v>797.81</v>
      </c>
      <c r="AL295" s="7">
        <v>665.62</v>
      </c>
      <c r="AM295" s="7">
        <v>132.19</v>
      </c>
      <c r="AN295" s="7">
        <v>0</v>
      </c>
      <c r="AR295" s="7">
        <v>0</v>
      </c>
      <c r="AS295" s="7">
        <v>0</v>
      </c>
      <c r="AT295" s="7">
        <v>0</v>
      </c>
      <c r="AX295" s="7">
        <v>72</v>
      </c>
      <c r="AY295" s="7">
        <v>20.8</v>
      </c>
      <c r="AZ295" s="7">
        <v>0</v>
      </c>
      <c r="BA295" s="7">
        <v>120.73</v>
      </c>
      <c r="BB295" s="4" t="s">
        <v>296</v>
      </c>
      <c r="BC295" s="1">
        <v>857</v>
      </c>
      <c r="BE295" s="1">
        <v>384.24</v>
      </c>
    </row>
    <row r="296" spans="1:59" ht="30">
      <c r="A296" s="4">
        <v>306</v>
      </c>
      <c r="B296" s="7" t="s">
        <v>211</v>
      </c>
      <c r="C296" s="7" t="s">
        <v>827</v>
      </c>
      <c r="D296" s="7" t="s">
        <v>34</v>
      </c>
      <c r="E296" s="7" t="s">
        <v>199</v>
      </c>
      <c r="F296" s="8" t="s">
        <v>804</v>
      </c>
      <c r="G296" s="8" t="s">
        <v>806</v>
      </c>
      <c r="H296" s="9"/>
      <c r="I296" s="8" t="s">
        <v>309</v>
      </c>
      <c r="J296" s="4" t="s">
        <v>291</v>
      </c>
      <c r="K296" s="4" t="s">
        <v>291</v>
      </c>
      <c r="Q296" s="4" t="s">
        <v>292</v>
      </c>
      <c r="R296" s="4" t="s">
        <v>293</v>
      </c>
      <c r="X296" s="7" t="s">
        <v>192</v>
      </c>
      <c r="Y296" s="7" t="s">
        <v>377</v>
      </c>
      <c r="AF296" s="7">
        <v>975.31</v>
      </c>
      <c r="AG296" s="7">
        <v>64.8</v>
      </c>
      <c r="AH296" s="7">
        <v>0</v>
      </c>
      <c r="AK296" s="4">
        <f t="shared" si="6"/>
        <v>295.27999999999997</v>
      </c>
      <c r="AL296" s="7">
        <v>75.52</v>
      </c>
      <c r="AM296" s="7">
        <v>219.76</v>
      </c>
      <c r="AN296" s="7">
        <v>0</v>
      </c>
      <c r="AR296" s="7">
        <v>7.02</v>
      </c>
      <c r="AS296" s="7">
        <v>77.400000000000006</v>
      </c>
      <c r="AT296" s="7">
        <v>26.1</v>
      </c>
      <c r="AX296" s="7">
        <v>28.8</v>
      </c>
      <c r="AY296" s="7">
        <v>20.8</v>
      </c>
      <c r="AZ296" s="7">
        <v>0</v>
      </c>
      <c r="BA296" s="7">
        <v>309.51</v>
      </c>
      <c r="BB296" s="4" t="s">
        <v>296</v>
      </c>
      <c r="BC296" s="1">
        <v>943</v>
      </c>
      <c r="BE296" s="1">
        <v>32.31</v>
      </c>
    </row>
    <row r="297" spans="1:59" ht="30">
      <c r="A297" s="4">
        <v>307</v>
      </c>
      <c r="B297" s="7" t="s">
        <v>26</v>
      </c>
      <c r="C297" s="7" t="s">
        <v>828</v>
      </c>
      <c r="D297" s="7" t="s">
        <v>34</v>
      </c>
      <c r="E297" s="7" t="s">
        <v>144</v>
      </c>
      <c r="F297" s="8" t="s">
        <v>742</v>
      </c>
      <c r="G297" s="8" t="s">
        <v>824</v>
      </c>
      <c r="H297" s="9"/>
      <c r="I297" s="8" t="s">
        <v>309</v>
      </c>
      <c r="J297" s="4" t="s">
        <v>291</v>
      </c>
      <c r="K297" s="4" t="s">
        <v>291</v>
      </c>
      <c r="Q297" s="4" t="s">
        <v>292</v>
      </c>
      <c r="R297" s="4" t="s">
        <v>293</v>
      </c>
      <c r="X297" s="7" t="s">
        <v>536</v>
      </c>
      <c r="Y297" s="7" t="s">
        <v>347</v>
      </c>
      <c r="AF297" s="7">
        <v>667.15</v>
      </c>
      <c r="AG297" s="7">
        <v>64.52</v>
      </c>
      <c r="AH297" s="7">
        <v>0</v>
      </c>
      <c r="AK297" s="4">
        <f t="shared" si="6"/>
        <v>216.25</v>
      </c>
      <c r="AL297" s="7">
        <v>184.76</v>
      </c>
      <c r="AM297" s="7">
        <v>31.49</v>
      </c>
      <c r="AN297" s="7">
        <v>0</v>
      </c>
      <c r="AR297" s="7">
        <v>83.16</v>
      </c>
      <c r="AS297" s="7">
        <v>95.4</v>
      </c>
      <c r="AT297" s="7">
        <v>26.1</v>
      </c>
      <c r="AX297" s="7">
        <v>21.6</v>
      </c>
      <c r="AY297" s="7">
        <v>10.4</v>
      </c>
      <c r="AZ297" s="7">
        <v>0</v>
      </c>
      <c r="BA297" s="7">
        <v>76.92</v>
      </c>
      <c r="BB297" s="4" t="s">
        <v>296</v>
      </c>
      <c r="BC297" s="1">
        <v>661</v>
      </c>
      <c r="BE297" s="1">
        <v>6.15</v>
      </c>
    </row>
    <row r="298" spans="1:59" ht="30">
      <c r="A298" s="4">
        <v>308</v>
      </c>
      <c r="B298" s="7" t="s">
        <v>79</v>
      </c>
      <c r="C298" s="7" t="s">
        <v>829</v>
      </c>
      <c r="D298" s="7" t="s">
        <v>22</v>
      </c>
      <c r="E298" s="7" t="s">
        <v>200</v>
      </c>
      <c r="F298" s="8" t="s">
        <v>742</v>
      </c>
      <c r="G298" s="8" t="s">
        <v>814</v>
      </c>
      <c r="H298" s="9"/>
      <c r="I298" s="8" t="s">
        <v>373</v>
      </c>
      <c r="J298" s="4" t="s">
        <v>291</v>
      </c>
      <c r="K298" s="4" t="s">
        <v>291</v>
      </c>
      <c r="Q298" s="4" t="s">
        <v>292</v>
      </c>
      <c r="R298" s="4" t="s">
        <v>293</v>
      </c>
      <c r="X298" s="7" t="s">
        <v>107</v>
      </c>
      <c r="Y298" s="7" t="s">
        <v>347</v>
      </c>
      <c r="AF298" s="7">
        <v>1734.83</v>
      </c>
      <c r="AG298" s="7">
        <v>111.42</v>
      </c>
      <c r="AH298" s="7">
        <v>60.3</v>
      </c>
      <c r="AK298" s="4">
        <f t="shared" si="6"/>
        <v>537.79999999999995</v>
      </c>
      <c r="AL298" s="7">
        <v>309.58</v>
      </c>
      <c r="AM298" s="7">
        <v>228.22</v>
      </c>
      <c r="AN298" s="7">
        <v>0</v>
      </c>
      <c r="AR298" s="7">
        <v>83.16</v>
      </c>
      <c r="AS298" s="7">
        <v>95.4</v>
      </c>
      <c r="AT298" s="7">
        <v>26.1</v>
      </c>
      <c r="AX298" s="7">
        <v>66.599999999999994</v>
      </c>
      <c r="AY298" s="7">
        <v>26</v>
      </c>
      <c r="AZ298" s="7">
        <v>0</v>
      </c>
      <c r="BA298" s="7">
        <v>172.55</v>
      </c>
      <c r="BB298" s="4" t="s">
        <v>296</v>
      </c>
      <c r="BC298" s="1">
        <v>1685</v>
      </c>
      <c r="BE298" s="1">
        <v>49.83</v>
      </c>
      <c r="BG298" s="1">
        <v>73</v>
      </c>
    </row>
    <row r="299" spans="1:59" ht="30">
      <c r="A299" s="4">
        <v>309</v>
      </c>
      <c r="B299" s="7" t="s">
        <v>29</v>
      </c>
      <c r="C299" s="7" t="s">
        <v>573</v>
      </c>
      <c r="D299" s="7" t="s">
        <v>34</v>
      </c>
      <c r="E299" s="7" t="s">
        <v>156</v>
      </c>
      <c r="F299" s="8" t="s">
        <v>830</v>
      </c>
      <c r="G299" s="8" t="s">
        <v>772</v>
      </c>
      <c r="H299" s="9"/>
      <c r="I299" s="8" t="s">
        <v>404</v>
      </c>
      <c r="J299" s="4" t="s">
        <v>291</v>
      </c>
      <c r="K299" s="4" t="s">
        <v>291</v>
      </c>
      <c r="Q299" s="4" t="s">
        <v>292</v>
      </c>
      <c r="R299" s="4" t="s">
        <v>293</v>
      </c>
      <c r="X299" s="7" t="s">
        <v>294</v>
      </c>
      <c r="Y299" s="7" t="s">
        <v>676</v>
      </c>
      <c r="AF299" s="7">
        <v>1930.6</v>
      </c>
      <c r="AG299" s="7">
        <v>170</v>
      </c>
      <c r="AH299" s="7">
        <v>0</v>
      </c>
      <c r="AK299" s="4">
        <f t="shared" si="6"/>
        <v>1235.01</v>
      </c>
      <c r="AL299" s="7">
        <v>1149.28</v>
      </c>
      <c r="AM299" s="7">
        <v>85.73</v>
      </c>
      <c r="AN299" s="7">
        <v>0</v>
      </c>
      <c r="AR299" s="7">
        <v>0</v>
      </c>
      <c r="AS299" s="7">
        <v>0</v>
      </c>
      <c r="AT299" s="7">
        <v>0</v>
      </c>
      <c r="AX299" s="7">
        <v>77.400000000000006</v>
      </c>
      <c r="AY299" s="7">
        <v>33.799999999999997</v>
      </c>
      <c r="AZ299" s="7">
        <v>0</v>
      </c>
      <c r="BA299" s="7">
        <v>177.79</v>
      </c>
      <c r="BB299" s="4" t="s">
        <v>296</v>
      </c>
      <c r="BC299" s="1">
        <v>1560</v>
      </c>
      <c r="BE299" s="1">
        <v>370.6</v>
      </c>
      <c r="BF299" s="1">
        <v>167</v>
      </c>
    </row>
    <row r="300" spans="1:59" ht="30">
      <c r="A300" s="4">
        <v>310</v>
      </c>
      <c r="B300" s="7" t="s">
        <v>340</v>
      </c>
      <c r="C300" s="7" t="s">
        <v>831</v>
      </c>
      <c r="D300" s="7" t="s">
        <v>34</v>
      </c>
      <c r="E300" s="7" t="s">
        <v>195</v>
      </c>
      <c r="F300" s="8" t="s">
        <v>832</v>
      </c>
      <c r="G300" s="8" t="s">
        <v>824</v>
      </c>
      <c r="H300" s="9"/>
      <c r="I300" s="8" t="s">
        <v>373</v>
      </c>
      <c r="J300" s="4" t="s">
        <v>291</v>
      </c>
      <c r="K300" s="4" t="s">
        <v>291</v>
      </c>
      <c r="Q300" s="4" t="s">
        <v>292</v>
      </c>
      <c r="R300" s="4" t="s">
        <v>293</v>
      </c>
      <c r="X300" s="7" t="s">
        <v>833</v>
      </c>
      <c r="Y300" s="7" t="s">
        <v>655</v>
      </c>
      <c r="AF300" s="7">
        <v>1774.96</v>
      </c>
      <c r="AG300" s="7">
        <v>175.32</v>
      </c>
      <c r="AH300" s="7">
        <v>0</v>
      </c>
      <c r="AK300" s="4">
        <f t="shared" si="6"/>
        <v>558.38</v>
      </c>
      <c r="AL300" s="7">
        <v>319.22000000000003</v>
      </c>
      <c r="AM300" s="7">
        <v>239.16</v>
      </c>
      <c r="AN300" s="7">
        <v>0</v>
      </c>
      <c r="AR300" s="7">
        <v>103.4</v>
      </c>
      <c r="AS300" s="7">
        <v>95.4</v>
      </c>
      <c r="AT300" s="7">
        <v>26.1</v>
      </c>
      <c r="AX300" s="7">
        <v>113.4</v>
      </c>
      <c r="AY300" s="7">
        <v>31.2</v>
      </c>
      <c r="AZ300" s="7">
        <v>0</v>
      </c>
      <c r="BA300" s="7">
        <v>435.16</v>
      </c>
      <c r="BB300" s="4" t="s">
        <v>296</v>
      </c>
    </row>
    <row r="301" spans="1:59" ht="30">
      <c r="A301" s="4">
        <v>311</v>
      </c>
      <c r="B301" s="7" t="s">
        <v>834</v>
      </c>
      <c r="C301" s="7" t="s">
        <v>835</v>
      </c>
      <c r="D301" s="7" t="s">
        <v>34</v>
      </c>
      <c r="E301" s="7" t="s">
        <v>128</v>
      </c>
      <c r="F301" s="8" t="s">
        <v>836</v>
      </c>
      <c r="G301" s="8" t="s">
        <v>810</v>
      </c>
      <c r="H301" s="9"/>
      <c r="I301" s="8" t="s">
        <v>317</v>
      </c>
      <c r="J301" s="4" t="s">
        <v>291</v>
      </c>
      <c r="K301" s="4" t="s">
        <v>291</v>
      </c>
      <c r="Q301" s="4" t="s">
        <v>292</v>
      </c>
      <c r="R301" s="4" t="s">
        <v>293</v>
      </c>
      <c r="X301" s="7" t="s">
        <v>473</v>
      </c>
      <c r="Y301" s="7" t="s">
        <v>474</v>
      </c>
      <c r="AF301" s="7">
        <v>982.23</v>
      </c>
      <c r="AG301" s="7">
        <v>61.7</v>
      </c>
      <c r="AH301" s="7">
        <v>0</v>
      </c>
      <c r="AK301" s="4">
        <f t="shared" si="6"/>
        <v>686.9</v>
      </c>
      <c r="AL301" s="7">
        <v>570.15</v>
      </c>
      <c r="AM301" s="7">
        <v>116.75</v>
      </c>
      <c r="AN301" s="7">
        <v>0</v>
      </c>
      <c r="AR301" s="7">
        <v>0</v>
      </c>
      <c r="AS301" s="7">
        <v>0</v>
      </c>
      <c r="AT301" s="7">
        <v>0</v>
      </c>
      <c r="AX301" s="7">
        <v>43.2</v>
      </c>
      <c r="AY301" s="7">
        <v>10.4</v>
      </c>
      <c r="AZ301" s="7">
        <v>0</v>
      </c>
      <c r="BA301" s="7">
        <v>107.23</v>
      </c>
      <c r="BB301" s="4" t="s">
        <v>296</v>
      </c>
      <c r="BC301" s="1">
        <v>1725</v>
      </c>
      <c r="BE301" s="1">
        <v>49.96</v>
      </c>
      <c r="BF301" s="1">
        <v>398</v>
      </c>
    </row>
    <row r="302" spans="1:59" ht="30">
      <c r="A302" s="4">
        <v>312</v>
      </c>
      <c r="B302" s="7" t="s">
        <v>684</v>
      </c>
      <c r="C302" s="7" t="s">
        <v>837</v>
      </c>
      <c r="D302" s="7" t="s">
        <v>34</v>
      </c>
      <c r="E302" s="7" t="s">
        <v>203</v>
      </c>
      <c r="F302" s="8" t="s">
        <v>794</v>
      </c>
      <c r="G302" s="8" t="s">
        <v>774</v>
      </c>
      <c r="H302" s="9"/>
      <c r="I302" s="8" t="s">
        <v>309</v>
      </c>
      <c r="J302" s="4" t="s">
        <v>291</v>
      </c>
      <c r="K302" s="4" t="s">
        <v>291</v>
      </c>
      <c r="Q302" s="4" t="s">
        <v>292</v>
      </c>
      <c r="R302" s="4" t="s">
        <v>293</v>
      </c>
      <c r="X302" s="7" t="s">
        <v>192</v>
      </c>
      <c r="Y302" s="7" t="s">
        <v>302</v>
      </c>
      <c r="AF302" s="7">
        <v>101.66</v>
      </c>
      <c r="AG302" s="7">
        <v>9.9</v>
      </c>
      <c r="AH302" s="7">
        <v>0</v>
      </c>
      <c r="AK302" s="4">
        <f t="shared" si="6"/>
        <v>48.95</v>
      </c>
      <c r="AL302" s="7">
        <v>33.35</v>
      </c>
      <c r="AM302" s="7">
        <v>15.6</v>
      </c>
      <c r="AN302" s="7">
        <v>0</v>
      </c>
      <c r="AR302" s="7">
        <v>0</v>
      </c>
      <c r="AS302" s="7">
        <v>0</v>
      </c>
      <c r="AT302" s="7">
        <v>0</v>
      </c>
      <c r="AX302" s="7">
        <v>5.4</v>
      </c>
      <c r="AY302" s="7">
        <v>2.6</v>
      </c>
      <c r="AZ302" s="7">
        <v>0</v>
      </c>
      <c r="BA302" s="7">
        <v>16.61</v>
      </c>
      <c r="BB302" s="4" t="s">
        <v>296</v>
      </c>
      <c r="BC302" s="1">
        <v>99</v>
      </c>
      <c r="BE302" s="1">
        <v>2.66</v>
      </c>
    </row>
    <row r="303" spans="1:59" ht="30">
      <c r="A303" s="4">
        <v>313</v>
      </c>
      <c r="B303" s="7" t="s">
        <v>59</v>
      </c>
      <c r="C303" s="7" t="s">
        <v>838</v>
      </c>
      <c r="D303" s="7" t="s">
        <v>34</v>
      </c>
      <c r="E303" s="7" t="s">
        <v>201</v>
      </c>
      <c r="F303" s="8" t="s">
        <v>806</v>
      </c>
      <c r="G303" s="8" t="s">
        <v>745</v>
      </c>
      <c r="H303" s="9"/>
      <c r="I303" s="8" t="s">
        <v>373</v>
      </c>
      <c r="J303" s="4" t="s">
        <v>291</v>
      </c>
      <c r="K303" s="4" t="s">
        <v>291</v>
      </c>
      <c r="Q303" s="4" t="s">
        <v>292</v>
      </c>
      <c r="R303" s="4" t="s">
        <v>293</v>
      </c>
      <c r="X303" s="7" t="s">
        <v>192</v>
      </c>
      <c r="Y303" s="7" t="s">
        <v>377</v>
      </c>
      <c r="AF303" s="7">
        <v>1051.67</v>
      </c>
      <c r="AG303" s="7">
        <v>83.2</v>
      </c>
      <c r="AH303" s="7">
        <v>0</v>
      </c>
      <c r="AK303" s="4">
        <f t="shared" si="6"/>
        <v>766.76</v>
      </c>
      <c r="AL303" s="7">
        <v>747.88</v>
      </c>
      <c r="AM303" s="7">
        <v>18.88</v>
      </c>
      <c r="AN303" s="7">
        <v>0</v>
      </c>
      <c r="AR303" s="7">
        <v>0</v>
      </c>
      <c r="AS303" s="7">
        <v>0</v>
      </c>
      <c r="AT303" s="7">
        <v>0</v>
      </c>
      <c r="AX303" s="7">
        <v>61.2</v>
      </c>
      <c r="AY303" s="7">
        <v>15.6</v>
      </c>
      <c r="AZ303" s="7">
        <v>0</v>
      </c>
      <c r="BA303" s="7">
        <v>52.11</v>
      </c>
      <c r="BB303" s="4" t="s">
        <v>296</v>
      </c>
      <c r="BC303" s="1">
        <v>1022</v>
      </c>
      <c r="BE303" s="1">
        <v>29.67</v>
      </c>
    </row>
    <row r="304" spans="1:59" ht="15">
      <c r="A304" s="4">
        <v>314</v>
      </c>
      <c r="B304" s="7" t="s">
        <v>481</v>
      </c>
      <c r="C304" s="7" t="s">
        <v>839</v>
      </c>
      <c r="D304" s="7" t="s">
        <v>34</v>
      </c>
      <c r="E304" s="7" t="s">
        <v>840</v>
      </c>
      <c r="F304" s="8" t="s">
        <v>796</v>
      </c>
      <c r="G304" s="8" t="s">
        <v>841</v>
      </c>
      <c r="H304" s="9"/>
      <c r="I304" s="8" t="s">
        <v>373</v>
      </c>
      <c r="J304" s="4" t="s">
        <v>291</v>
      </c>
      <c r="K304" s="4" t="s">
        <v>291</v>
      </c>
      <c r="Q304" s="4" t="s">
        <v>292</v>
      </c>
      <c r="R304" s="4" t="s">
        <v>293</v>
      </c>
      <c r="X304" s="7" t="s">
        <v>318</v>
      </c>
      <c r="Y304" s="7" t="s">
        <v>351</v>
      </c>
      <c r="AF304" s="7">
        <v>2904.83</v>
      </c>
      <c r="AG304" s="7">
        <v>177.7</v>
      </c>
      <c r="AH304" s="7">
        <v>0</v>
      </c>
      <c r="AK304" s="4">
        <f t="shared" si="6"/>
        <v>1896.4299999999998</v>
      </c>
      <c r="AL304" s="7">
        <v>1757.61</v>
      </c>
      <c r="AM304" s="7">
        <v>138.82</v>
      </c>
      <c r="AN304" s="7">
        <v>0</v>
      </c>
      <c r="AR304" s="7">
        <v>0</v>
      </c>
      <c r="AS304" s="7">
        <v>0</v>
      </c>
      <c r="AT304" s="7">
        <v>0</v>
      </c>
      <c r="AX304" s="7">
        <v>138.6</v>
      </c>
      <c r="AY304" s="7">
        <v>28.6</v>
      </c>
      <c r="AZ304" s="7">
        <v>0</v>
      </c>
      <c r="BA304" s="7">
        <v>463.3</v>
      </c>
      <c r="BB304" s="7" t="s">
        <v>459</v>
      </c>
      <c r="BE304" s="1">
        <v>2904.83</v>
      </c>
    </row>
    <row r="305" spans="1:58" ht="30">
      <c r="A305" s="4">
        <v>315</v>
      </c>
      <c r="B305" s="7" t="s">
        <v>396</v>
      </c>
      <c r="C305" s="7" t="s">
        <v>842</v>
      </c>
      <c r="D305" s="7" t="s">
        <v>34</v>
      </c>
      <c r="E305" s="7" t="s">
        <v>87</v>
      </c>
      <c r="F305" s="8" t="s">
        <v>808</v>
      </c>
      <c r="G305" s="8" t="s">
        <v>774</v>
      </c>
      <c r="H305" s="9"/>
      <c r="I305" s="8" t="s">
        <v>334</v>
      </c>
      <c r="J305" s="4" t="s">
        <v>291</v>
      </c>
      <c r="K305" s="4" t="s">
        <v>291</v>
      </c>
      <c r="Q305" s="4" t="s">
        <v>292</v>
      </c>
      <c r="R305" s="4" t="s">
        <v>293</v>
      </c>
      <c r="X305" s="7" t="s">
        <v>318</v>
      </c>
      <c r="Y305" s="7" t="s">
        <v>406</v>
      </c>
      <c r="AF305" s="7">
        <v>918.31</v>
      </c>
      <c r="AG305" s="7">
        <v>81</v>
      </c>
      <c r="AH305" s="7">
        <v>0</v>
      </c>
      <c r="AK305" s="4">
        <f t="shared" si="6"/>
        <v>458.14</v>
      </c>
      <c r="AL305" s="7">
        <v>225.37</v>
      </c>
      <c r="AM305" s="7">
        <v>232.77</v>
      </c>
      <c r="AN305" s="7">
        <v>0</v>
      </c>
      <c r="AR305" s="7">
        <v>0</v>
      </c>
      <c r="AS305" s="7">
        <v>0</v>
      </c>
      <c r="AT305" s="7">
        <v>0</v>
      </c>
      <c r="AX305" s="7">
        <v>48.6</v>
      </c>
      <c r="AY305" s="7">
        <v>15.6</v>
      </c>
      <c r="AZ305" s="7">
        <v>0</v>
      </c>
      <c r="BA305" s="7">
        <v>205.77</v>
      </c>
      <c r="BB305" s="4" t="s">
        <v>296</v>
      </c>
      <c r="BC305" s="1">
        <v>572</v>
      </c>
      <c r="BE305" s="1">
        <v>346.31</v>
      </c>
    </row>
    <row r="306" spans="1:58" ht="30">
      <c r="A306" s="4">
        <v>316</v>
      </c>
      <c r="B306" s="7" t="s">
        <v>119</v>
      </c>
      <c r="C306" s="7" t="s">
        <v>843</v>
      </c>
      <c r="D306" s="7" t="s">
        <v>34</v>
      </c>
      <c r="E306" s="7" t="s">
        <v>844</v>
      </c>
      <c r="F306" s="8" t="s">
        <v>772</v>
      </c>
      <c r="G306" s="8" t="s">
        <v>776</v>
      </c>
      <c r="H306" s="9"/>
      <c r="I306" s="8" t="s">
        <v>322</v>
      </c>
      <c r="J306" s="4" t="s">
        <v>291</v>
      </c>
      <c r="K306" s="4" t="s">
        <v>291</v>
      </c>
      <c r="Q306" s="4" t="s">
        <v>292</v>
      </c>
      <c r="R306" s="4" t="s">
        <v>293</v>
      </c>
      <c r="X306" s="7" t="s">
        <v>624</v>
      </c>
      <c r="Y306" s="7" t="s">
        <v>625</v>
      </c>
      <c r="AF306" s="7">
        <v>2276.73</v>
      </c>
      <c r="AG306" s="7">
        <v>184.32</v>
      </c>
      <c r="AH306" s="7">
        <v>36.18</v>
      </c>
      <c r="AK306" s="4">
        <f t="shared" si="6"/>
        <v>978.71</v>
      </c>
      <c r="AL306" s="7">
        <v>499.7</v>
      </c>
      <c r="AM306" s="7">
        <v>479.01</v>
      </c>
      <c r="AN306" s="7">
        <v>0</v>
      </c>
      <c r="AR306" s="7">
        <v>105.66</v>
      </c>
      <c r="AS306" s="7">
        <v>95.4</v>
      </c>
      <c r="AT306" s="7">
        <v>26.1</v>
      </c>
      <c r="AX306" s="7">
        <v>117</v>
      </c>
      <c r="AY306" s="7">
        <v>33.799999999999997</v>
      </c>
      <c r="AZ306" s="7">
        <v>0</v>
      </c>
      <c r="BA306" s="7">
        <v>194.94</v>
      </c>
      <c r="BB306" s="4" t="s">
        <v>296</v>
      </c>
      <c r="BC306" s="1">
        <v>2185</v>
      </c>
      <c r="BE306" s="1">
        <v>91.73</v>
      </c>
    </row>
    <row r="307" spans="1:58" ht="30">
      <c r="A307" s="4">
        <v>317</v>
      </c>
      <c r="B307" s="7" t="s">
        <v>124</v>
      </c>
      <c r="C307" s="7" t="s">
        <v>845</v>
      </c>
      <c r="D307" s="7" t="s">
        <v>22</v>
      </c>
      <c r="E307" s="7" t="s">
        <v>102</v>
      </c>
      <c r="F307" s="8" t="s">
        <v>797</v>
      </c>
      <c r="G307" s="8" t="s">
        <v>824</v>
      </c>
      <c r="H307" s="9"/>
      <c r="I307" s="8" t="s">
        <v>420</v>
      </c>
      <c r="J307" s="4" t="s">
        <v>291</v>
      </c>
      <c r="K307" s="4" t="s">
        <v>291</v>
      </c>
      <c r="Q307" s="4" t="s">
        <v>292</v>
      </c>
      <c r="R307" s="4" t="s">
        <v>293</v>
      </c>
      <c r="X307" s="7" t="s">
        <v>536</v>
      </c>
      <c r="Y307" s="7" t="s">
        <v>846</v>
      </c>
      <c r="AF307" s="7">
        <v>820.87</v>
      </c>
      <c r="AG307" s="7">
        <v>90.8</v>
      </c>
      <c r="AH307" s="7">
        <v>0</v>
      </c>
      <c r="AK307" s="4">
        <f t="shared" si="6"/>
        <v>328.03</v>
      </c>
      <c r="AL307" s="7">
        <v>264.26</v>
      </c>
      <c r="AM307" s="7">
        <v>63.77</v>
      </c>
      <c r="AN307" s="7">
        <v>0</v>
      </c>
      <c r="AR307" s="7">
        <v>47.36</v>
      </c>
      <c r="AS307" s="7">
        <v>0</v>
      </c>
      <c r="AT307" s="7">
        <v>0</v>
      </c>
      <c r="AX307" s="7">
        <v>46.8</v>
      </c>
      <c r="AY307" s="7">
        <v>18.2</v>
      </c>
      <c r="AZ307" s="7">
        <v>0</v>
      </c>
      <c r="BA307" s="7">
        <v>102.88</v>
      </c>
      <c r="BB307" s="4" t="s">
        <v>296</v>
      </c>
      <c r="BC307" s="1">
        <v>808</v>
      </c>
      <c r="BE307" s="1">
        <v>12.87</v>
      </c>
    </row>
    <row r="308" spans="1:58" ht="30">
      <c r="A308" s="4">
        <v>318</v>
      </c>
      <c r="B308" s="7" t="s">
        <v>108</v>
      </c>
      <c r="C308" s="7" t="s">
        <v>215</v>
      </c>
      <c r="D308" s="7" t="s">
        <v>22</v>
      </c>
      <c r="E308" s="7" t="s">
        <v>216</v>
      </c>
      <c r="F308" s="8" t="s">
        <v>815</v>
      </c>
      <c r="G308" s="8" t="s">
        <v>774</v>
      </c>
      <c r="H308" s="9"/>
      <c r="I308" s="8" t="s">
        <v>300</v>
      </c>
      <c r="J308" s="4" t="s">
        <v>291</v>
      </c>
      <c r="K308" s="4" t="s">
        <v>291</v>
      </c>
      <c r="Q308" s="4" t="s">
        <v>292</v>
      </c>
      <c r="R308" s="4" t="s">
        <v>293</v>
      </c>
      <c r="X308" s="7" t="s">
        <v>190</v>
      </c>
      <c r="Y308" s="7" t="s">
        <v>434</v>
      </c>
      <c r="AF308" s="7">
        <v>64.89</v>
      </c>
      <c r="AG308" s="7">
        <v>9.9</v>
      </c>
      <c r="AH308" s="7">
        <v>0</v>
      </c>
      <c r="AK308" s="4">
        <f t="shared" si="6"/>
        <v>23.389999999999997</v>
      </c>
      <c r="AL308" s="7">
        <v>21.49</v>
      </c>
      <c r="AM308" s="7">
        <v>1.9</v>
      </c>
      <c r="AN308" s="7">
        <v>0</v>
      </c>
      <c r="AR308" s="7">
        <v>0</v>
      </c>
      <c r="AS308" s="7">
        <v>0</v>
      </c>
      <c r="AT308" s="7">
        <v>0</v>
      </c>
      <c r="AX308" s="7">
        <v>7.2</v>
      </c>
      <c r="AY308" s="7">
        <v>2.6</v>
      </c>
      <c r="AZ308" s="7">
        <v>0</v>
      </c>
      <c r="BA308" s="7">
        <v>3.6</v>
      </c>
      <c r="BB308" s="4" t="s">
        <v>296</v>
      </c>
      <c r="BC308" s="1">
        <v>65</v>
      </c>
      <c r="BE308" s="1">
        <v>-0.11</v>
      </c>
    </row>
    <row r="309" spans="1:58" ht="30">
      <c r="A309" s="4">
        <v>319</v>
      </c>
      <c r="B309" s="7" t="s">
        <v>83</v>
      </c>
      <c r="C309" s="7" t="s">
        <v>847</v>
      </c>
      <c r="D309" s="7" t="s">
        <v>34</v>
      </c>
      <c r="E309" s="7" t="s">
        <v>848</v>
      </c>
      <c r="F309" s="8" t="s">
        <v>742</v>
      </c>
      <c r="G309" s="8" t="s">
        <v>774</v>
      </c>
      <c r="H309" s="9"/>
      <c r="I309" s="8" t="s">
        <v>330</v>
      </c>
      <c r="J309" s="4" t="s">
        <v>291</v>
      </c>
      <c r="K309" s="4" t="s">
        <v>291</v>
      </c>
      <c r="Q309" s="4" t="s">
        <v>292</v>
      </c>
      <c r="R309" s="4" t="s">
        <v>293</v>
      </c>
      <c r="X309" s="7" t="s">
        <v>849</v>
      </c>
      <c r="Y309" s="7" t="s">
        <v>850</v>
      </c>
      <c r="AF309" s="7">
        <v>631.07000000000005</v>
      </c>
      <c r="AG309" s="7">
        <v>55.7</v>
      </c>
      <c r="AH309" s="7">
        <v>0</v>
      </c>
      <c r="AK309" s="4">
        <f t="shared" si="6"/>
        <v>419.86</v>
      </c>
      <c r="AL309" s="7">
        <v>412.26</v>
      </c>
      <c r="AM309" s="7">
        <v>7.6</v>
      </c>
      <c r="AN309" s="7">
        <v>0</v>
      </c>
      <c r="AR309" s="7">
        <v>0</v>
      </c>
      <c r="AS309" s="7">
        <v>0</v>
      </c>
      <c r="AT309" s="7">
        <v>0</v>
      </c>
      <c r="AX309" s="7">
        <v>28.8</v>
      </c>
      <c r="AY309" s="7">
        <v>10.4</v>
      </c>
      <c r="AZ309" s="7">
        <v>0</v>
      </c>
      <c r="BA309" s="7">
        <v>43.51</v>
      </c>
      <c r="BB309" s="4" t="s">
        <v>296</v>
      </c>
      <c r="BC309" s="1">
        <v>342</v>
      </c>
      <c r="BE309" s="1">
        <v>289.07</v>
      </c>
    </row>
    <row r="310" spans="1:58" ht="30">
      <c r="A310" s="4">
        <v>321</v>
      </c>
      <c r="B310" s="7" t="s">
        <v>76</v>
      </c>
      <c r="C310" s="7" t="s">
        <v>851</v>
      </c>
      <c r="D310" s="7" t="s">
        <v>22</v>
      </c>
      <c r="E310" s="7" t="s">
        <v>852</v>
      </c>
      <c r="F310" s="8" t="s">
        <v>853</v>
      </c>
      <c r="G310" s="8" t="s">
        <v>810</v>
      </c>
      <c r="H310" s="9"/>
      <c r="I310" s="8" t="s">
        <v>410</v>
      </c>
      <c r="J310" s="4" t="s">
        <v>291</v>
      </c>
      <c r="K310" s="4" t="s">
        <v>291</v>
      </c>
      <c r="Q310" s="4" t="s">
        <v>292</v>
      </c>
      <c r="R310" s="4" t="s">
        <v>293</v>
      </c>
      <c r="X310" s="7" t="s">
        <v>405</v>
      </c>
      <c r="Y310" s="7" t="s">
        <v>406</v>
      </c>
      <c r="AF310" s="7">
        <v>1041.44</v>
      </c>
      <c r="AG310" s="7">
        <v>81.8</v>
      </c>
      <c r="AH310" s="7">
        <v>0</v>
      </c>
      <c r="AK310" s="4">
        <f t="shared" si="6"/>
        <v>704.51</v>
      </c>
      <c r="AL310" s="7">
        <v>577.83000000000004</v>
      </c>
      <c r="AM310" s="7">
        <v>126.68</v>
      </c>
      <c r="AN310" s="7">
        <v>0</v>
      </c>
      <c r="AR310" s="7">
        <v>0</v>
      </c>
      <c r="AS310" s="7">
        <v>0</v>
      </c>
      <c r="AT310" s="7">
        <v>0</v>
      </c>
      <c r="AX310" s="7">
        <v>55.8</v>
      </c>
      <c r="AY310" s="7">
        <v>18.2</v>
      </c>
      <c r="AZ310" s="7">
        <v>0</v>
      </c>
      <c r="BA310" s="7">
        <v>53.73</v>
      </c>
      <c r="BB310" s="4" t="s">
        <v>296</v>
      </c>
      <c r="BC310" s="1">
        <v>993</v>
      </c>
      <c r="BE310" s="1">
        <v>48.44</v>
      </c>
    </row>
    <row r="311" spans="1:58" ht="30">
      <c r="A311" s="4">
        <v>322</v>
      </c>
      <c r="B311" s="7" t="s">
        <v>396</v>
      </c>
      <c r="C311" s="7" t="s">
        <v>788</v>
      </c>
      <c r="D311" s="7" t="s">
        <v>22</v>
      </c>
      <c r="E311" s="7" t="s">
        <v>854</v>
      </c>
      <c r="F311" s="8" t="s">
        <v>686</v>
      </c>
      <c r="G311" s="8" t="s">
        <v>796</v>
      </c>
      <c r="H311" s="9"/>
      <c r="I311" s="8" t="s">
        <v>300</v>
      </c>
      <c r="J311" s="4" t="s">
        <v>291</v>
      </c>
      <c r="K311" s="4" t="s">
        <v>291</v>
      </c>
      <c r="Q311" s="4" t="s">
        <v>292</v>
      </c>
      <c r="R311" s="4" t="s">
        <v>293</v>
      </c>
      <c r="X311" s="7" t="s">
        <v>192</v>
      </c>
      <c r="Y311" s="7" t="s">
        <v>377</v>
      </c>
      <c r="AF311" s="7">
        <v>1437.9</v>
      </c>
      <c r="AG311" s="7">
        <v>101.6</v>
      </c>
      <c r="AH311" s="7">
        <v>0</v>
      </c>
      <c r="AK311" s="4">
        <f t="shared" si="6"/>
        <v>884.51</v>
      </c>
      <c r="AL311" s="7">
        <v>749.12</v>
      </c>
      <c r="AM311" s="7">
        <v>135.38999999999999</v>
      </c>
      <c r="AN311" s="7">
        <v>0</v>
      </c>
      <c r="AR311" s="7">
        <v>0</v>
      </c>
      <c r="AS311" s="7">
        <v>0</v>
      </c>
      <c r="AT311" s="7">
        <v>0</v>
      </c>
      <c r="AX311" s="7">
        <v>45</v>
      </c>
      <c r="AY311" s="7">
        <v>18.2</v>
      </c>
      <c r="AZ311" s="7">
        <v>0</v>
      </c>
      <c r="BA311" s="7">
        <v>261.19</v>
      </c>
      <c r="BB311" s="4" t="s">
        <v>296</v>
      </c>
      <c r="BC311" s="1">
        <v>994</v>
      </c>
      <c r="BE311" s="1">
        <v>443.9</v>
      </c>
    </row>
    <row r="312" spans="1:58" ht="30">
      <c r="A312" s="4">
        <v>323</v>
      </c>
      <c r="B312" s="7" t="s">
        <v>124</v>
      </c>
      <c r="C312" s="7" t="s">
        <v>125</v>
      </c>
      <c r="D312" s="7" t="s">
        <v>22</v>
      </c>
      <c r="E312" s="7" t="s">
        <v>126</v>
      </c>
      <c r="F312" s="8" t="s">
        <v>793</v>
      </c>
      <c r="G312" s="8" t="s">
        <v>804</v>
      </c>
      <c r="H312" s="9"/>
      <c r="I312" s="8" t="s">
        <v>737</v>
      </c>
      <c r="J312" s="4" t="s">
        <v>291</v>
      </c>
      <c r="K312" s="4" t="s">
        <v>291</v>
      </c>
      <c r="Q312" s="4" t="s">
        <v>292</v>
      </c>
      <c r="R312" s="4" t="s">
        <v>293</v>
      </c>
      <c r="X312" s="7" t="s">
        <v>112</v>
      </c>
      <c r="Y312" s="7" t="s">
        <v>335</v>
      </c>
      <c r="AF312" s="7">
        <v>1537.72</v>
      </c>
      <c r="AG312" s="7">
        <v>82.7</v>
      </c>
      <c r="AH312" s="7">
        <v>0</v>
      </c>
      <c r="AK312" s="4">
        <f t="shared" si="6"/>
        <v>1025.5</v>
      </c>
      <c r="AL312" s="7">
        <v>898.81</v>
      </c>
      <c r="AM312" s="7">
        <v>126.69</v>
      </c>
      <c r="AN312" s="7">
        <v>0</v>
      </c>
      <c r="AR312" s="7">
        <v>0</v>
      </c>
      <c r="AS312" s="7">
        <v>0</v>
      </c>
      <c r="AT312" s="7">
        <v>0</v>
      </c>
      <c r="AX312" s="7">
        <v>64.8</v>
      </c>
      <c r="AY312" s="7">
        <v>15.6</v>
      </c>
      <c r="AZ312" s="7">
        <v>0</v>
      </c>
      <c r="BA312" s="7">
        <v>239.92</v>
      </c>
      <c r="BB312" s="4" t="s">
        <v>296</v>
      </c>
      <c r="BC312" s="1">
        <v>1080</v>
      </c>
      <c r="BE312" s="1">
        <v>457.72</v>
      </c>
    </row>
    <row r="313" spans="1:58" ht="30">
      <c r="A313" s="4">
        <v>324</v>
      </c>
      <c r="B313" s="7" t="s">
        <v>45</v>
      </c>
      <c r="C313" s="7" t="s">
        <v>452</v>
      </c>
      <c r="D313" s="7" t="s">
        <v>34</v>
      </c>
      <c r="E313" s="7" t="s">
        <v>150</v>
      </c>
      <c r="F313" s="8" t="s">
        <v>795</v>
      </c>
      <c r="G313" s="8" t="s">
        <v>832</v>
      </c>
      <c r="H313" s="9"/>
      <c r="I313" s="8" t="s">
        <v>369</v>
      </c>
      <c r="J313" s="4" t="s">
        <v>291</v>
      </c>
      <c r="K313" s="4" t="s">
        <v>291</v>
      </c>
      <c r="Q313" s="4" t="s">
        <v>292</v>
      </c>
      <c r="R313" s="4" t="s">
        <v>293</v>
      </c>
      <c r="X313" s="7" t="s">
        <v>405</v>
      </c>
      <c r="Y313" s="7" t="s">
        <v>406</v>
      </c>
      <c r="AF313" s="7">
        <v>1024.5999999999999</v>
      </c>
      <c r="AG313" s="7">
        <v>109.35</v>
      </c>
      <c r="AH313" s="7">
        <v>0</v>
      </c>
      <c r="AK313" s="4">
        <f t="shared" si="6"/>
        <v>435.26</v>
      </c>
      <c r="AL313" s="7">
        <v>396.63</v>
      </c>
      <c r="AM313" s="7">
        <v>38.630000000000003</v>
      </c>
      <c r="AN313" s="7">
        <v>0</v>
      </c>
      <c r="AR313" s="7">
        <v>7.02</v>
      </c>
      <c r="AS313" s="7">
        <v>77.400000000000006</v>
      </c>
      <c r="AT313" s="7">
        <v>26.1</v>
      </c>
      <c r="AX313" s="7">
        <v>57.6</v>
      </c>
      <c r="AY313" s="7">
        <v>20.8</v>
      </c>
      <c r="AZ313" s="7">
        <v>0</v>
      </c>
      <c r="BA313" s="7">
        <v>145.47</v>
      </c>
      <c r="BB313" s="4" t="s">
        <v>296</v>
      </c>
      <c r="BC313" s="1">
        <v>675</v>
      </c>
      <c r="BE313" s="1">
        <v>349.6</v>
      </c>
    </row>
    <row r="314" spans="1:58" ht="30">
      <c r="A314" s="4">
        <v>325</v>
      </c>
      <c r="B314" s="7" t="s">
        <v>79</v>
      </c>
      <c r="C314" s="7" t="s">
        <v>855</v>
      </c>
      <c r="D314" s="7" t="s">
        <v>22</v>
      </c>
      <c r="E314" s="7" t="s">
        <v>856</v>
      </c>
      <c r="F314" s="8" t="s">
        <v>857</v>
      </c>
      <c r="G314" s="8" t="s">
        <v>804</v>
      </c>
      <c r="H314" s="9"/>
      <c r="I314" s="8" t="s">
        <v>373</v>
      </c>
      <c r="J314" s="4" t="s">
        <v>291</v>
      </c>
      <c r="K314" s="4" t="s">
        <v>291</v>
      </c>
      <c r="Q314" s="4" t="s">
        <v>292</v>
      </c>
      <c r="R314" s="4" t="s">
        <v>293</v>
      </c>
      <c r="X314" s="7" t="s">
        <v>318</v>
      </c>
      <c r="Y314" s="7" t="s">
        <v>295</v>
      </c>
      <c r="AF314" s="7">
        <v>1886.58</v>
      </c>
      <c r="AG314" s="7">
        <v>116.9</v>
      </c>
      <c r="AH314" s="7">
        <v>0</v>
      </c>
      <c r="AK314" s="4">
        <f t="shared" si="6"/>
        <v>1197.3199999999997</v>
      </c>
      <c r="AL314" s="7">
        <v>1035.83</v>
      </c>
      <c r="AM314" s="7">
        <v>96.61</v>
      </c>
      <c r="AN314" s="7">
        <v>64.88</v>
      </c>
      <c r="AR314" s="7">
        <v>0</v>
      </c>
      <c r="AS314" s="7">
        <v>0</v>
      </c>
      <c r="AT314" s="7">
        <v>0</v>
      </c>
      <c r="AX314" s="7">
        <v>86.4</v>
      </c>
      <c r="AY314" s="7">
        <v>20.8</v>
      </c>
      <c r="AZ314" s="7">
        <v>0</v>
      </c>
      <c r="BA314" s="7">
        <v>319.56</v>
      </c>
      <c r="BB314" s="4" t="s">
        <v>296</v>
      </c>
      <c r="BC314" s="1">
        <v>1808</v>
      </c>
      <c r="BE314" s="1">
        <v>78.58</v>
      </c>
      <c r="BF314" s="1">
        <v>420</v>
      </c>
    </row>
    <row r="315" spans="1:58" ht="30">
      <c r="A315" s="4">
        <v>326</v>
      </c>
      <c r="B315" s="7" t="s">
        <v>116</v>
      </c>
      <c r="C315" s="7" t="s">
        <v>858</v>
      </c>
      <c r="D315" s="7" t="s">
        <v>22</v>
      </c>
      <c r="E315" s="7" t="s">
        <v>415</v>
      </c>
      <c r="F315" s="8" t="s">
        <v>857</v>
      </c>
      <c r="G315" s="8" t="s">
        <v>806</v>
      </c>
      <c r="H315" s="9"/>
      <c r="I315" s="8" t="s">
        <v>369</v>
      </c>
      <c r="J315" s="4" t="s">
        <v>291</v>
      </c>
      <c r="K315" s="4" t="s">
        <v>291</v>
      </c>
      <c r="Q315" s="4" t="s">
        <v>292</v>
      </c>
      <c r="R315" s="4" t="s">
        <v>293</v>
      </c>
      <c r="X315" s="7" t="s">
        <v>405</v>
      </c>
      <c r="Y315" s="7" t="s">
        <v>406</v>
      </c>
      <c r="AF315" s="7">
        <v>870.48</v>
      </c>
      <c r="AG315" s="7">
        <v>41.3</v>
      </c>
      <c r="AH315" s="7">
        <v>0</v>
      </c>
      <c r="AK315" s="4">
        <f t="shared" si="6"/>
        <v>405.34000000000003</v>
      </c>
      <c r="AL315" s="7">
        <v>244.19</v>
      </c>
      <c r="AM315" s="7">
        <v>161.15</v>
      </c>
      <c r="AN315" s="7">
        <v>0</v>
      </c>
      <c r="AR315" s="7">
        <v>69.2</v>
      </c>
      <c r="AS315" s="7">
        <v>77.400000000000006</v>
      </c>
      <c r="AT315" s="7">
        <v>26.1</v>
      </c>
      <c r="AX315" s="7">
        <v>27</v>
      </c>
      <c r="AY315" s="7">
        <v>7.8</v>
      </c>
      <c r="AZ315" s="7">
        <v>0</v>
      </c>
      <c r="BA315" s="7">
        <v>161.74</v>
      </c>
      <c r="BB315" s="4" t="s">
        <v>296</v>
      </c>
      <c r="BC315" s="1">
        <v>841</v>
      </c>
      <c r="BE315" s="1">
        <v>29.48</v>
      </c>
    </row>
    <row r="316" spans="1:58" ht="30">
      <c r="A316" s="4">
        <v>327</v>
      </c>
      <c r="B316" s="7" t="s">
        <v>61</v>
      </c>
      <c r="C316" s="7" t="s">
        <v>754</v>
      </c>
      <c r="D316" s="7" t="s">
        <v>34</v>
      </c>
      <c r="E316" s="7" t="s">
        <v>25</v>
      </c>
      <c r="F316" s="8" t="s">
        <v>797</v>
      </c>
      <c r="G316" s="8" t="s">
        <v>832</v>
      </c>
      <c r="H316" s="9"/>
      <c r="I316" s="8" t="s">
        <v>309</v>
      </c>
      <c r="J316" s="4" t="s">
        <v>291</v>
      </c>
      <c r="K316" s="4" t="s">
        <v>291</v>
      </c>
      <c r="Q316" s="4" t="s">
        <v>292</v>
      </c>
      <c r="R316" s="4" t="s">
        <v>293</v>
      </c>
      <c r="X316" s="7" t="s">
        <v>294</v>
      </c>
      <c r="Y316" s="7" t="s">
        <v>295</v>
      </c>
      <c r="AF316" s="7">
        <v>254.72</v>
      </c>
      <c r="AG316" s="7">
        <v>15.2</v>
      </c>
      <c r="AH316" s="7">
        <v>0</v>
      </c>
      <c r="AK316" s="4">
        <f t="shared" si="6"/>
        <v>200.41</v>
      </c>
      <c r="AL316" s="7">
        <v>191.76</v>
      </c>
      <c r="AM316" s="7">
        <v>8.65</v>
      </c>
      <c r="AN316" s="7">
        <v>0</v>
      </c>
      <c r="AR316" s="7">
        <v>0</v>
      </c>
      <c r="AS316" s="7">
        <v>0</v>
      </c>
      <c r="AT316" s="7">
        <v>0</v>
      </c>
      <c r="AX316" s="7">
        <v>7.2</v>
      </c>
      <c r="AY316" s="7">
        <v>2.6</v>
      </c>
      <c r="AZ316" s="7">
        <v>0</v>
      </c>
      <c r="BA316" s="7">
        <v>11.11</v>
      </c>
      <c r="BB316" s="4" t="s">
        <v>296</v>
      </c>
      <c r="BC316" s="1">
        <v>243</v>
      </c>
      <c r="BE316" s="1">
        <v>11.72</v>
      </c>
    </row>
    <row r="317" spans="1:58" ht="30">
      <c r="A317" s="4">
        <v>328</v>
      </c>
      <c r="B317" s="7" t="s">
        <v>334</v>
      </c>
      <c r="C317" s="7" t="s">
        <v>859</v>
      </c>
      <c r="D317" s="7" t="s">
        <v>34</v>
      </c>
      <c r="E317" s="7" t="s">
        <v>476</v>
      </c>
      <c r="F317" s="8" t="s">
        <v>860</v>
      </c>
      <c r="G317" s="8" t="s">
        <v>808</v>
      </c>
      <c r="H317" s="9"/>
      <c r="I317" s="8" t="s">
        <v>330</v>
      </c>
      <c r="J317" s="4" t="s">
        <v>291</v>
      </c>
      <c r="K317" s="4" t="s">
        <v>291</v>
      </c>
      <c r="Q317" s="4" t="s">
        <v>292</v>
      </c>
      <c r="R317" s="4" t="s">
        <v>293</v>
      </c>
      <c r="X317" s="7" t="s">
        <v>294</v>
      </c>
      <c r="Y317" s="7" t="s">
        <v>295</v>
      </c>
      <c r="AF317" s="7">
        <v>1833.73</v>
      </c>
      <c r="AG317" s="7">
        <v>183.6</v>
      </c>
      <c r="AH317" s="7">
        <v>0</v>
      </c>
      <c r="AK317" s="4">
        <f t="shared" si="6"/>
        <v>988.88</v>
      </c>
      <c r="AL317" s="7">
        <v>703.99</v>
      </c>
      <c r="AM317" s="7">
        <v>284.89</v>
      </c>
      <c r="AN317" s="7">
        <v>0</v>
      </c>
      <c r="AR317" s="7">
        <v>0</v>
      </c>
      <c r="AS317" s="7">
        <v>0</v>
      </c>
      <c r="AT317" s="7">
        <v>0</v>
      </c>
      <c r="AX317" s="7">
        <v>129.6</v>
      </c>
      <c r="AY317" s="7">
        <v>31.2</v>
      </c>
      <c r="AZ317" s="7">
        <v>0</v>
      </c>
      <c r="BA317" s="7">
        <v>282.05</v>
      </c>
      <c r="BB317" s="4" t="s">
        <v>296</v>
      </c>
      <c r="BC317" s="1">
        <v>1355</v>
      </c>
      <c r="BE317" s="1">
        <v>478.73</v>
      </c>
    </row>
    <row r="318" spans="1:58" ht="30">
      <c r="A318" s="4">
        <v>329</v>
      </c>
      <c r="B318" s="7" t="s">
        <v>340</v>
      </c>
      <c r="C318" s="7" t="s">
        <v>861</v>
      </c>
      <c r="D318" s="7" t="s">
        <v>22</v>
      </c>
      <c r="E318" s="7" t="s">
        <v>130</v>
      </c>
      <c r="F318" s="8" t="s">
        <v>862</v>
      </c>
      <c r="G318" s="8" t="s">
        <v>808</v>
      </c>
      <c r="H318" s="9"/>
      <c r="I318" s="8" t="s">
        <v>317</v>
      </c>
      <c r="J318" s="4" t="s">
        <v>291</v>
      </c>
      <c r="K318" s="4" t="s">
        <v>291</v>
      </c>
      <c r="Q318" s="4" t="s">
        <v>292</v>
      </c>
      <c r="R318" s="4" t="s">
        <v>293</v>
      </c>
      <c r="X318" s="7" t="s">
        <v>63</v>
      </c>
      <c r="Y318" s="7" t="s">
        <v>335</v>
      </c>
      <c r="AF318" s="7">
        <v>1113.79</v>
      </c>
      <c r="AG318" s="7">
        <v>49.5</v>
      </c>
      <c r="AH318" s="7">
        <v>0</v>
      </c>
      <c r="AK318" s="4">
        <f t="shared" si="6"/>
        <v>514.4</v>
      </c>
      <c r="AL318" s="7">
        <v>98.3</v>
      </c>
      <c r="AM318" s="7">
        <v>107.82</v>
      </c>
      <c r="AN318" s="7">
        <v>308.27999999999997</v>
      </c>
      <c r="AR318" s="7">
        <v>0</v>
      </c>
      <c r="AS318" s="7">
        <v>77.400000000000006</v>
      </c>
      <c r="AT318" s="7">
        <v>26.1</v>
      </c>
      <c r="AX318" s="7">
        <v>36</v>
      </c>
      <c r="AY318" s="7">
        <v>13</v>
      </c>
      <c r="AZ318" s="7">
        <v>0</v>
      </c>
      <c r="BA318" s="7">
        <v>306.39</v>
      </c>
      <c r="BB318" s="4" t="s">
        <v>296</v>
      </c>
      <c r="BC318" s="1">
        <v>1283</v>
      </c>
      <c r="BE318" s="1">
        <v>73.930000000000007</v>
      </c>
      <c r="BF318" s="1">
        <v>343</v>
      </c>
    </row>
    <row r="319" spans="1:58" ht="30">
      <c r="A319" s="4">
        <v>330</v>
      </c>
      <c r="B319" s="7" t="s">
        <v>585</v>
      </c>
      <c r="C319" s="7" t="s">
        <v>863</v>
      </c>
      <c r="D319" s="7" t="s">
        <v>22</v>
      </c>
      <c r="E319" s="7" t="s">
        <v>864</v>
      </c>
      <c r="F319" s="8" t="s">
        <v>797</v>
      </c>
      <c r="G319" s="8" t="s">
        <v>742</v>
      </c>
      <c r="H319" s="9"/>
      <c r="I319" s="8" t="s">
        <v>322</v>
      </c>
      <c r="J319" s="4" t="s">
        <v>291</v>
      </c>
      <c r="K319" s="4" t="s">
        <v>291</v>
      </c>
      <c r="Q319" s="4" t="s">
        <v>292</v>
      </c>
      <c r="R319" s="4" t="s">
        <v>293</v>
      </c>
      <c r="X319" s="7" t="s">
        <v>294</v>
      </c>
      <c r="Y319" s="7" t="s">
        <v>295</v>
      </c>
      <c r="AF319" s="7">
        <v>6248.51</v>
      </c>
      <c r="AG319" s="7">
        <v>656.9</v>
      </c>
      <c r="AH319" s="7">
        <v>0</v>
      </c>
      <c r="AK319" s="4">
        <f t="shared" si="6"/>
        <v>3733.79</v>
      </c>
      <c r="AL319" s="7">
        <v>3346.46</v>
      </c>
      <c r="AM319" s="7">
        <v>325.11</v>
      </c>
      <c r="AN319" s="7">
        <v>62.22</v>
      </c>
      <c r="AR319" s="7">
        <v>7.02</v>
      </c>
      <c r="AS319" s="7">
        <v>77.400000000000006</v>
      </c>
      <c r="AT319" s="7">
        <v>26.1</v>
      </c>
      <c r="AX319" s="7">
        <v>234</v>
      </c>
      <c r="AY319" s="7">
        <v>150.80000000000001</v>
      </c>
      <c r="AZ319" s="7">
        <v>0</v>
      </c>
      <c r="BA319" s="7">
        <v>306.89999999999998</v>
      </c>
      <c r="BB319" s="4" t="s">
        <v>296</v>
      </c>
      <c r="BC319" s="1">
        <v>5939</v>
      </c>
      <c r="BE319" s="1">
        <v>319.51</v>
      </c>
      <c r="BF319" s="1">
        <v>1038</v>
      </c>
    </row>
    <row r="320" spans="1:58" ht="30">
      <c r="A320" s="4">
        <v>331</v>
      </c>
      <c r="B320" s="7" t="s">
        <v>76</v>
      </c>
      <c r="C320" s="7" t="s">
        <v>865</v>
      </c>
      <c r="D320" s="7" t="s">
        <v>22</v>
      </c>
      <c r="E320" s="7" t="s">
        <v>145</v>
      </c>
      <c r="F320" s="8" t="s">
        <v>797</v>
      </c>
      <c r="G320" s="8" t="s">
        <v>742</v>
      </c>
      <c r="H320" s="9"/>
      <c r="I320" s="8" t="s">
        <v>322</v>
      </c>
      <c r="J320" s="4" t="s">
        <v>291</v>
      </c>
      <c r="K320" s="4" t="s">
        <v>291</v>
      </c>
      <c r="Q320" s="4" t="s">
        <v>292</v>
      </c>
      <c r="R320" s="4" t="s">
        <v>293</v>
      </c>
      <c r="X320" s="7" t="s">
        <v>536</v>
      </c>
      <c r="Y320" s="7" t="s">
        <v>347</v>
      </c>
      <c r="AF320" s="7">
        <v>4838.3100000000004</v>
      </c>
      <c r="AG320" s="7">
        <v>406.7</v>
      </c>
      <c r="AH320" s="7">
        <v>72.36</v>
      </c>
      <c r="AK320" s="4">
        <f t="shared" si="6"/>
        <v>2361.23</v>
      </c>
      <c r="AL320" s="7">
        <v>2207.8200000000002</v>
      </c>
      <c r="AM320" s="7">
        <v>153.41</v>
      </c>
      <c r="AN320" s="7">
        <v>0</v>
      </c>
      <c r="AR320" s="7">
        <v>0</v>
      </c>
      <c r="AS320" s="7">
        <v>0</v>
      </c>
      <c r="AT320" s="7">
        <v>0</v>
      </c>
      <c r="AX320" s="7">
        <v>266.39999999999998</v>
      </c>
      <c r="AY320" s="7">
        <v>67.599999999999994</v>
      </c>
      <c r="AZ320" s="7">
        <v>0</v>
      </c>
      <c r="BA320" s="7">
        <v>874.38</v>
      </c>
      <c r="BB320" s="4" t="s">
        <v>296</v>
      </c>
      <c r="BC320" s="1">
        <v>4725</v>
      </c>
      <c r="BE320" s="1">
        <v>113.31</v>
      </c>
    </row>
    <row r="321" spans="1:59" ht="30">
      <c r="A321" s="4">
        <v>333</v>
      </c>
      <c r="B321" s="7" t="s">
        <v>59</v>
      </c>
      <c r="C321" s="7" t="s">
        <v>688</v>
      </c>
      <c r="D321" s="7" t="s">
        <v>22</v>
      </c>
      <c r="E321" s="7" t="s">
        <v>476</v>
      </c>
      <c r="F321" s="8" t="s">
        <v>797</v>
      </c>
      <c r="G321" s="8" t="s">
        <v>742</v>
      </c>
      <c r="H321" s="9"/>
      <c r="I321" s="8" t="s">
        <v>373</v>
      </c>
      <c r="J321" s="4" t="s">
        <v>291</v>
      </c>
      <c r="K321" s="4" t="s">
        <v>291</v>
      </c>
      <c r="Q321" s="4" t="s">
        <v>292</v>
      </c>
      <c r="R321" s="4" t="s">
        <v>293</v>
      </c>
      <c r="X321" s="7" t="s">
        <v>176</v>
      </c>
      <c r="Y321" s="7" t="s">
        <v>302</v>
      </c>
      <c r="AF321" s="7">
        <v>293.38</v>
      </c>
      <c r="AG321" s="7">
        <v>13.1</v>
      </c>
      <c r="AH321" s="7">
        <v>0</v>
      </c>
      <c r="AK321" s="4">
        <f t="shared" si="6"/>
        <v>247.88</v>
      </c>
      <c r="AL321" s="7">
        <v>214.22</v>
      </c>
      <c r="AM321" s="7">
        <v>33.659999999999997</v>
      </c>
      <c r="AN321" s="7">
        <v>0</v>
      </c>
      <c r="AR321" s="7">
        <v>0</v>
      </c>
      <c r="AS321" s="7">
        <v>0</v>
      </c>
      <c r="AT321" s="7">
        <v>0</v>
      </c>
      <c r="AX321" s="7">
        <v>7.2</v>
      </c>
      <c r="AY321" s="7">
        <v>2.6</v>
      </c>
      <c r="AZ321" s="7">
        <v>0</v>
      </c>
      <c r="BA321" s="7">
        <v>4.4000000000000004</v>
      </c>
      <c r="BB321" s="4" t="s">
        <v>296</v>
      </c>
      <c r="BC321" s="1">
        <v>277</v>
      </c>
      <c r="BE321" s="1">
        <v>16.38</v>
      </c>
    </row>
    <row r="322" spans="1:59" ht="30">
      <c r="A322" s="4">
        <v>334</v>
      </c>
      <c r="B322" s="7" t="s">
        <v>88</v>
      </c>
      <c r="C322" s="7" t="s">
        <v>307</v>
      </c>
      <c r="D322" s="7" t="s">
        <v>34</v>
      </c>
      <c r="E322" s="7" t="s">
        <v>158</v>
      </c>
      <c r="F322" s="8" t="s">
        <v>686</v>
      </c>
      <c r="G322" s="8" t="s">
        <v>742</v>
      </c>
      <c r="H322" s="9"/>
      <c r="I322" s="8" t="s">
        <v>340</v>
      </c>
      <c r="J322" s="4" t="s">
        <v>291</v>
      </c>
      <c r="K322" s="4" t="s">
        <v>291</v>
      </c>
      <c r="Q322" s="4" t="s">
        <v>292</v>
      </c>
      <c r="R322" s="4" t="s">
        <v>293</v>
      </c>
      <c r="X322" s="7" t="s">
        <v>107</v>
      </c>
      <c r="Y322" s="7" t="s">
        <v>615</v>
      </c>
      <c r="AF322" s="7">
        <v>2011.54</v>
      </c>
      <c r="AG322" s="7">
        <v>116.9</v>
      </c>
      <c r="AH322" s="7">
        <v>0</v>
      </c>
      <c r="AK322" s="4">
        <f t="shared" si="6"/>
        <v>1343.69</v>
      </c>
      <c r="AL322" s="7">
        <v>1151.27</v>
      </c>
      <c r="AM322" s="7">
        <v>192.42</v>
      </c>
      <c r="AN322" s="7">
        <v>0</v>
      </c>
      <c r="AR322" s="7">
        <v>0</v>
      </c>
      <c r="AS322" s="7">
        <v>0</v>
      </c>
      <c r="AT322" s="7">
        <v>0</v>
      </c>
      <c r="AX322" s="7">
        <v>75.599999999999994</v>
      </c>
      <c r="AY322" s="7">
        <v>23.4</v>
      </c>
      <c r="AZ322" s="7">
        <v>0</v>
      </c>
      <c r="BA322" s="7">
        <v>288.14999999999998</v>
      </c>
      <c r="BB322" s="4" t="s">
        <v>296</v>
      </c>
      <c r="BC322" s="1">
        <v>1459</v>
      </c>
      <c r="BE322" s="1">
        <v>552.54</v>
      </c>
    </row>
    <row r="323" spans="1:59" ht="30">
      <c r="A323" s="4">
        <v>336</v>
      </c>
      <c r="B323" s="7" t="s">
        <v>59</v>
      </c>
      <c r="C323" s="7" t="s">
        <v>866</v>
      </c>
      <c r="D323" s="7" t="s">
        <v>22</v>
      </c>
      <c r="E323" s="7" t="s">
        <v>867</v>
      </c>
      <c r="F323" s="8" t="s">
        <v>853</v>
      </c>
      <c r="G323" s="8" t="s">
        <v>832</v>
      </c>
      <c r="H323" s="9"/>
      <c r="I323" s="8" t="s">
        <v>404</v>
      </c>
      <c r="J323" s="4" t="s">
        <v>291</v>
      </c>
      <c r="K323" s="4" t="s">
        <v>291</v>
      </c>
      <c r="Q323" s="4" t="s">
        <v>292</v>
      </c>
      <c r="R323" s="4" t="s">
        <v>293</v>
      </c>
      <c r="X323" s="7" t="s">
        <v>190</v>
      </c>
      <c r="Y323" s="7" t="s">
        <v>434</v>
      </c>
      <c r="AF323" s="7">
        <v>359.41</v>
      </c>
      <c r="AG323" s="7">
        <v>39.6</v>
      </c>
      <c r="AH323" s="7">
        <v>0</v>
      </c>
      <c r="AK323" s="4">
        <f t="shared" si="6"/>
        <v>99.740000000000009</v>
      </c>
      <c r="AL323" s="7">
        <v>74.03</v>
      </c>
      <c r="AM323" s="7">
        <v>25.71</v>
      </c>
      <c r="AN323" s="7">
        <v>0</v>
      </c>
      <c r="AR323" s="7">
        <v>62.46</v>
      </c>
      <c r="AS323" s="7">
        <v>0</v>
      </c>
      <c r="AT323" s="7">
        <v>0</v>
      </c>
      <c r="AX323" s="7">
        <v>28.8</v>
      </c>
      <c r="AY323" s="7">
        <v>10.4</v>
      </c>
      <c r="AZ323" s="7">
        <v>0</v>
      </c>
      <c r="BA323" s="7">
        <v>45.61</v>
      </c>
      <c r="BB323" s="4" t="s">
        <v>296</v>
      </c>
      <c r="BC323" s="1">
        <v>354</v>
      </c>
      <c r="BE323" s="1">
        <v>5.41</v>
      </c>
    </row>
    <row r="324" spans="1:59" ht="30">
      <c r="A324" s="4">
        <v>337</v>
      </c>
      <c r="B324" s="7" t="s">
        <v>45</v>
      </c>
      <c r="C324" s="7" t="s">
        <v>868</v>
      </c>
      <c r="D324" s="7" t="s">
        <v>22</v>
      </c>
      <c r="E324" s="7" t="s">
        <v>438</v>
      </c>
      <c r="F324" s="8" t="s">
        <v>794</v>
      </c>
      <c r="G324" s="8" t="s">
        <v>794</v>
      </c>
      <c r="H324" s="9"/>
      <c r="I324" s="8" t="s">
        <v>22</v>
      </c>
      <c r="J324" s="4" t="s">
        <v>291</v>
      </c>
      <c r="K324" s="4" t="s">
        <v>291</v>
      </c>
      <c r="Q324" s="4" t="s">
        <v>292</v>
      </c>
      <c r="R324" s="4" t="s">
        <v>293</v>
      </c>
      <c r="X324" s="7" t="s">
        <v>190</v>
      </c>
      <c r="Y324" s="7" t="s">
        <v>434</v>
      </c>
      <c r="AF324" s="7">
        <v>1146.72</v>
      </c>
      <c r="AG324" s="7">
        <v>111.4</v>
      </c>
      <c r="AH324" s="7">
        <v>0</v>
      </c>
      <c r="AK324" s="4">
        <f t="shared" si="6"/>
        <v>726.56</v>
      </c>
      <c r="AL324" s="7">
        <v>552.61</v>
      </c>
      <c r="AM324" s="7">
        <v>173.95</v>
      </c>
      <c r="AN324" s="7">
        <v>0</v>
      </c>
      <c r="AR324" s="7">
        <v>0</v>
      </c>
      <c r="AS324" s="7">
        <v>0</v>
      </c>
      <c r="AT324" s="7">
        <v>0</v>
      </c>
      <c r="AX324" s="7">
        <v>57.6</v>
      </c>
      <c r="AY324" s="7">
        <v>20.8</v>
      </c>
      <c r="AZ324" s="7">
        <v>0</v>
      </c>
      <c r="BA324" s="7">
        <v>84.76</v>
      </c>
      <c r="BB324" s="4" t="s">
        <v>296</v>
      </c>
      <c r="BC324" s="1">
        <v>1139</v>
      </c>
      <c r="BE324" s="1">
        <v>7.72</v>
      </c>
    </row>
    <row r="325" spans="1:59" ht="30">
      <c r="A325" s="4">
        <v>338</v>
      </c>
      <c r="B325" s="7" t="s">
        <v>88</v>
      </c>
      <c r="C325" s="7" t="s">
        <v>869</v>
      </c>
      <c r="D325" s="7" t="s">
        <v>22</v>
      </c>
      <c r="E325" s="7" t="s">
        <v>870</v>
      </c>
      <c r="F325" s="8" t="s">
        <v>871</v>
      </c>
      <c r="G325" s="8" t="s">
        <v>742</v>
      </c>
      <c r="H325" s="9"/>
      <c r="I325" s="8" t="s">
        <v>317</v>
      </c>
      <c r="J325" s="4" t="s">
        <v>291</v>
      </c>
      <c r="K325" s="4" t="s">
        <v>291</v>
      </c>
      <c r="Q325" s="4" t="s">
        <v>292</v>
      </c>
      <c r="R325" s="4" t="s">
        <v>293</v>
      </c>
      <c r="X325" s="7" t="s">
        <v>176</v>
      </c>
      <c r="Y325" s="7" t="s">
        <v>690</v>
      </c>
      <c r="AF325" s="7">
        <v>770.37</v>
      </c>
      <c r="AG325" s="7">
        <v>89.1</v>
      </c>
      <c r="AH325" s="7">
        <v>0</v>
      </c>
      <c r="AK325" s="4">
        <f t="shared" si="6"/>
        <v>449.87</v>
      </c>
      <c r="AL325" s="7">
        <v>377.44</v>
      </c>
      <c r="AM325" s="7">
        <v>72.430000000000007</v>
      </c>
      <c r="AN325" s="7">
        <v>0</v>
      </c>
      <c r="AR325" s="7">
        <v>0</v>
      </c>
      <c r="AS325" s="7">
        <v>0</v>
      </c>
      <c r="AT325" s="7">
        <v>0</v>
      </c>
      <c r="AX325" s="7">
        <v>57.6</v>
      </c>
      <c r="AY325" s="7">
        <v>18.2</v>
      </c>
      <c r="AZ325" s="7">
        <v>0</v>
      </c>
      <c r="BA325" s="7">
        <v>28.2</v>
      </c>
      <c r="BB325" s="4" t="s">
        <v>296</v>
      </c>
      <c r="BC325" s="1">
        <v>483</v>
      </c>
      <c r="BE325" s="1">
        <v>287.37</v>
      </c>
    </row>
    <row r="326" spans="1:59" ht="30">
      <c r="A326" s="4">
        <v>339</v>
      </c>
      <c r="B326" s="7" t="s">
        <v>88</v>
      </c>
      <c r="C326" s="7" t="s">
        <v>872</v>
      </c>
      <c r="D326" s="7" t="s">
        <v>34</v>
      </c>
      <c r="E326" s="7" t="s">
        <v>56</v>
      </c>
      <c r="F326" s="8" t="s">
        <v>794</v>
      </c>
      <c r="G326" s="8" t="s">
        <v>796</v>
      </c>
      <c r="H326" s="9"/>
      <c r="I326" s="8" t="s">
        <v>330</v>
      </c>
      <c r="J326" s="4" t="s">
        <v>291</v>
      </c>
      <c r="K326" s="4" t="s">
        <v>291</v>
      </c>
      <c r="Q326" s="4" t="s">
        <v>292</v>
      </c>
      <c r="R326" s="4" t="s">
        <v>293</v>
      </c>
      <c r="X326" s="7" t="s">
        <v>873</v>
      </c>
      <c r="Y326" s="7" t="s">
        <v>874</v>
      </c>
      <c r="AF326" s="7">
        <v>944.01</v>
      </c>
      <c r="AG326" s="7">
        <v>87.02</v>
      </c>
      <c r="AH326" s="7">
        <v>0</v>
      </c>
      <c r="AK326" s="4">
        <f t="shared" si="6"/>
        <v>393.37</v>
      </c>
      <c r="AL326" s="7">
        <v>355.69</v>
      </c>
      <c r="AM326" s="7">
        <v>37.68</v>
      </c>
      <c r="AN326" s="7">
        <v>0</v>
      </c>
      <c r="AR326" s="7">
        <v>103.4</v>
      </c>
      <c r="AS326" s="7">
        <v>95.4</v>
      </c>
      <c r="AT326" s="7">
        <v>26.1</v>
      </c>
      <c r="AX326" s="7">
        <v>45</v>
      </c>
      <c r="AY326" s="7">
        <v>13</v>
      </c>
      <c r="AZ326" s="7">
        <v>0</v>
      </c>
      <c r="BA326" s="7">
        <v>69.92</v>
      </c>
      <c r="BB326" s="4" t="s">
        <v>296</v>
      </c>
      <c r="BC326" s="1">
        <v>922</v>
      </c>
      <c r="BE326" s="1">
        <v>22.01</v>
      </c>
      <c r="BG326" s="1">
        <v>158</v>
      </c>
    </row>
    <row r="327" spans="1:59" ht="30">
      <c r="A327" s="4">
        <v>340</v>
      </c>
      <c r="B327" s="7" t="s">
        <v>72</v>
      </c>
      <c r="C327" s="7" t="s">
        <v>210</v>
      </c>
      <c r="D327" s="7" t="s">
        <v>22</v>
      </c>
      <c r="E327" s="7" t="s">
        <v>130</v>
      </c>
      <c r="F327" s="8" t="s">
        <v>797</v>
      </c>
      <c r="G327" s="8" t="s">
        <v>832</v>
      </c>
      <c r="H327" s="9"/>
      <c r="I327" s="8" t="s">
        <v>373</v>
      </c>
      <c r="J327" s="4" t="s">
        <v>291</v>
      </c>
      <c r="K327" s="4" t="s">
        <v>291</v>
      </c>
      <c r="Q327" s="4" t="s">
        <v>292</v>
      </c>
      <c r="R327" s="4" t="s">
        <v>293</v>
      </c>
      <c r="X327" s="7" t="s">
        <v>107</v>
      </c>
      <c r="Y327" s="7" t="s">
        <v>537</v>
      </c>
      <c r="AF327" s="7">
        <v>2488.8000000000002</v>
      </c>
      <c r="AG327" s="7">
        <v>165.42</v>
      </c>
      <c r="AH327" s="7">
        <v>0</v>
      </c>
      <c r="AK327" s="4">
        <f t="shared" si="6"/>
        <v>773</v>
      </c>
      <c r="AL327" s="7">
        <v>426.28</v>
      </c>
      <c r="AM327" s="7">
        <v>346.72</v>
      </c>
      <c r="AN327" s="7">
        <v>0</v>
      </c>
      <c r="AR327" s="7">
        <v>83.16</v>
      </c>
      <c r="AS327" s="7">
        <v>95.4</v>
      </c>
      <c r="AT327" s="7">
        <v>26.1</v>
      </c>
      <c r="AX327" s="7">
        <v>102.6</v>
      </c>
      <c r="AY327" s="7">
        <v>31.2</v>
      </c>
      <c r="AZ327" s="7">
        <v>0</v>
      </c>
      <c r="BA327" s="7">
        <v>165.52</v>
      </c>
      <c r="BB327" s="4" t="s">
        <v>296</v>
      </c>
      <c r="BC327" s="1">
        <v>2431</v>
      </c>
      <c r="BE327" s="1">
        <v>57.8</v>
      </c>
    </row>
    <row r="328" spans="1:59" ht="30">
      <c r="A328" s="4">
        <v>341</v>
      </c>
      <c r="B328" s="7" t="s">
        <v>29</v>
      </c>
      <c r="C328" s="7" t="s">
        <v>875</v>
      </c>
      <c r="D328" s="7" t="s">
        <v>22</v>
      </c>
      <c r="E328" s="7" t="s">
        <v>150</v>
      </c>
      <c r="F328" s="8" t="s">
        <v>804</v>
      </c>
      <c r="G328" s="8" t="s">
        <v>774</v>
      </c>
      <c r="H328" s="9"/>
      <c r="I328" s="8" t="s">
        <v>340</v>
      </c>
      <c r="J328" s="4" t="s">
        <v>291</v>
      </c>
      <c r="K328" s="4" t="s">
        <v>291</v>
      </c>
      <c r="Q328" s="4" t="s">
        <v>292</v>
      </c>
      <c r="R328" s="4" t="s">
        <v>293</v>
      </c>
      <c r="X328" s="7" t="s">
        <v>473</v>
      </c>
      <c r="Y328" s="7" t="s">
        <v>474</v>
      </c>
      <c r="AF328" s="7">
        <v>975.13</v>
      </c>
      <c r="AG328" s="7">
        <v>81</v>
      </c>
      <c r="AH328" s="7">
        <v>12.06</v>
      </c>
      <c r="AK328" s="4">
        <f t="shared" si="6"/>
        <v>527.84999999999991</v>
      </c>
      <c r="AL328" s="7">
        <v>336.53</v>
      </c>
      <c r="AM328" s="7">
        <v>191.32</v>
      </c>
      <c r="AN328" s="7">
        <v>0</v>
      </c>
      <c r="AR328" s="7">
        <v>0</v>
      </c>
      <c r="AS328" s="7">
        <v>0</v>
      </c>
      <c r="AT328" s="7">
        <v>0</v>
      </c>
      <c r="AX328" s="7">
        <v>37.799999999999997</v>
      </c>
      <c r="AY328" s="7">
        <v>15.6</v>
      </c>
      <c r="AZ328" s="7">
        <v>0</v>
      </c>
      <c r="BA328" s="7">
        <v>146.08000000000001</v>
      </c>
      <c r="BB328" s="4" t="s">
        <v>296</v>
      </c>
      <c r="BC328" s="1">
        <v>952</v>
      </c>
      <c r="BE328" s="1">
        <v>23.13</v>
      </c>
    </row>
    <row r="329" spans="1:59" ht="30">
      <c r="A329" s="4">
        <v>343</v>
      </c>
      <c r="B329" s="7" t="s">
        <v>53</v>
      </c>
      <c r="C329" s="7" t="s">
        <v>876</v>
      </c>
      <c r="D329" s="7" t="s">
        <v>22</v>
      </c>
      <c r="E329" s="7" t="s">
        <v>95</v>
      </c>
      <c r="F329" s="8" t="s">
        <v>800</v>
      </c>
      <c r="G329" s="8" t="s">
        <v>742</v>
      </c>
      <c r="H329" s="9"/>
      <c r="I329" s="8" t="s">
        <v>330</v>
      </c>
      <c r="J329" s="4" t="s">
        <v>291</v>
      </c>
      <c r="K329" s="4" t="s">
        <v>291</v>
      </c>
      <c r="Q329" s="4" t="s">
        <v>292</v>
      </c>
      <c r="R329" s="4" t="s">
        <v>293</v>
      </c>
      <c r="X329" s="7" t="s">
        <v>164</v>
      </c>
      <c r="Y329" s="7" t="s">
        <v>391</v>
      </c>
      <c r="AF329" s="7">
        <v>1377.31</v>
      </c>
      <c r="AG329" s="7">
        <v>102.32</v>
      </c>
      <c r="AH329" s="7">
        <v>12.06</v>
      </c>
      <c r="AK329" s="4">
        <f t="shared" si="6"/>
        <v>290.88</v>
      </c>
      <c r="AL329" s="7">
        <v>224.68</v>
      </c>
      <c r="AM329" s="7">
        <v>66.2</v>
      </c>
      <c r="AN329" s="7">
        <v>0</v>
      </c>
      <c r="AR329" s="7">
        <v>106.92</v>
      </c>
      <c r="AS329" s="7">
        <v>95.4</v>
      </c>
      <c r="AT329" s="7">
        <v>26.1</v>
      </c>
      <c r="AX329" s="7">
        <v>32.4</v>
      </c>
      <c r="AY329" s="7">
        <v>15.6</v>
      </c>
      <c r="AZ329" s="7">
        <v>0</v>
      </c>
      <c r="BA329" s="7">
        <v>111.59</v>
      </c>
      <c r="BB329" s="4" t="s">
        <v>296</v>
      </c>
      <c r="BC329" s="1">
        <v>1363</v>
      </c>
      <c r="BE329" s="1">
        <v>14.31</v>
      </c>
    </row>
    <row r="330" spans="1:59" ht="30">
      <c r="A330" s="4">
        <v>344</v>
      </c>
      <c r="B330" s="7" t="s">
        <v>59</v>
      </c>
      <c r="C330" s="7" t="s">
        <v>877</v>
      </c>
      <c r="D330" s="7" t="s">
        <v>22</v>
      </c>
      <c r="E330" s="7" t="s">
        <v>379</v>
      </c>
      <c r="F330" s="8" t="s">
        <v>800</v>
      </c>
      <c r="G330" s="8" t="s">
        <v>794</v>
      </c>
      <c r="H330" s="9"/>
      <c r="I330" s="8" t="s">
        <v>34</v>
      </c>
      <c r="J330" s="4" t="s">
        <v>291</v>
      </c>
      <c r="K330" s="4" t="s">
        <v>291</v>
      </c>
      <c r="Q330" s="4" t="s">
        <v>292</v>
      </c>
      <c r="R330" s="4" t="s">
        <v>293</v>
      </c>
      <c r="X330" s="7" t="s">
        <v>107</v>
      </c>
      <c r="Y330" s="7" t="s">
        <v>310</v>
      </c>
      <c r="AF330" s="7">
        <v>1042.69</v>
      </c>
      <c r="AG330" s="7">
        <v>96.02</v>
      </c>
      <c r="AH330" s="7">
        <v>0</v>
      </c>
      <c r="AK330" s="4">
        <f t="shared" si="6"/>
        <v>321.88</v>
      </c>
      <c r="AL330" s="7">
        <v>264.76</v>
      </c>
      <c r="AM330" s="7">
        <v>57.12</v>
      </c>
      <c r="AN330" s="7">
        <v>0</v>
      </c>
      <c r="AR330" s="7">
        <v>95.61</v>
      </c>
      <c r="AS330" s="7">
        <v>95.4</v>
      </c>
      <c r="AT330" s="7">
        <v>26.1</v>
      </c>
      <c r="AX330" s="7">
        <v>32.4</v>
      </c>
      <c r="AY330" s="7">
        <v>15.6</v>
      </c>
      <c r="AZ330" s="7">
        <v>0</v>
      </c>
      <c r="BA330" s="7">
        <v>111.88</v>
      </c>
      <c r="BB330" s="4" t="s">
        <v>296</v>
      </c>
      <c r="BC330" s="1">
        <v>1026</v>
      </c>
      <c r="BE330" s="1">
        <v>16.690000000000001</v>
      </c>
    </row>
    <row r="331" spans="1:59" ht="30">
      <c r="A331" s="4">
        <v>345</v>
      </c>
      <c r="B331" s="7" t="s">
        <v>79</v>
      </c>
      <c r="C331" s="7" t="s">
        <v>829</v>
      </c>
      <c r="D331" s="7" t="s">
        <v>22</v>
      </c>
      <c r="E331" s="7" t="s">
        <v>200</v>
      </c>
      <c r="F331" s="8" t="s">
        <v>878</v>
      </c>
      <c r="G331" s="8" t="s">
        <v>808</v>
      </c>
      <c r="H331" s="9"/>
      <c r="I331" s="8" t="s">
        <v>737</v>
      </c>
      <c r="J331" s="4" t="s">
        <v>291</v>
      </c>
      <c r="K331" s="4" t="s">
        <v>291</v>
      </c>
      <c r="Q331" s="4" t="s">
        <v>292</v>
      </c>
      <c r="R331" s="4" t="s">
        <v>293</v>
      </c>
      <c r="X331" s="7" t="s">
        <v>107</v>
      </c>
      <c r="Y331" s="7" t="s">
        <v>347</v>
      </c>
      <c r="AF331" s="7">
        <v>857.65</v>
      </c>
      <c r="AG331" s="7">
        <v>91.52</v>
      </c>
      <c r="AH331" s="7">
        <v>0</v>
      </c>
      <c r="AK331" s="4">
        <f t="shared" si="6"/>
        <v>447.71</v>
      </c>
      <c r="AL331" s="7">
        <v>413.34</v>
      </c>
      <c r="AM331" s="7">
        <v>34.369999999999997</v>
      </c>
      <c r="AN331" s="7">
        <v>0</v>
      </c>
      <c r="AR331" s="7">
        <v>103.4</v>
      </c>
      <c r="AS331" s="7">
        <v>0</v>
      </c>
      <c r="AT331" s="7">
        <v>0</v>
      </c>
      <c r="AX331" s="7">
        <v>64.8</v>
      </c>
      <c r="AY331" s="7">
        <v>15.6</v>
      </c>
      <c r="AZ331" s="7">
        <v>0</v>
      </c>
      <c r="BA331" s="7">
        <v>25.42</v>
      </c>
      <c r="BB331" s="4" t="s">
        <v>296</v>
      </c>
      <c r="BC331" s="1">
        <v>842</v>
      </c>
      <c r="BE331" s="1">
        <v>315.64999999999998</v>
      </c>
    </row>
    <row r="332" spans="1:59" ht="30">
      <c r="A332" s="4">
        <v>346</v>
      </c>
      <c r="B332" s="7" t="s">
        <v>66</v>
      </c>
      <c r="C332" s="7" t="s">
        <v>505</v>
      </c>
      <c r="D332" s="7" t="s">
        <v>22</v>
      </c>
      <c r="E332" s="7" t="s">
        <v>139</v>
      </c>
      <c r="F332" s="8" t="s">
        <v>879</v>
      </c>
      <c r="G332" s="8" t="s">
        <v>808</v>
      </c>
      <c r="H332" s="9"/>
      <c r="I332" s="8" t="s">
        <v>362</v>
      </c>
      <c r="J332" s="4" t="s">
        <v>291</v>
      </c>
      <c r="K332" s="4" t="s">
        <v>291</v>
      </c>
      <c r="Q332" s="4" t="s">
        <v>292</v>
      </c>
      <c r="R332" s="4" t="s">
        <v>293</v>
      </c>
      <c r="X332" s="7" t="s">
        <v>294</v>
      </c>
      <c r="Y332" s="7" t="s">
        <v>302</v>
      </c>
      <c r="AF332" s="7">
        <v>809.17</v>
      </c>
      <c r="AG332" s="7">
        <v>82.7</v>
      </c>
      <c r="AH332" s="7">
        <v>0</v>
      </c>
      <c r="AK332" s="4">
        <f t="shared" si="6"/>
        <v>303.56</v>
      </c>
      <c r="AL332" s="7">
        <v>291.56</v>
      </c>
      <c r="AM332" s="7">
        <v>12</v>
      </c>
      <c r="AN332" s="7">
        <v>0</v>
      </c>
      <c r="AR332" s="7">
        <v>62.46</v>
      </c>
      <c r="AS332" s="7">
        <v>77.400000000000006</v>
      </c>
      <c r="AT332" s="7">
        <v>26.1</v>
      </c>
      <c r="AX332" s="7">
        <v>37.799999999999997</v>
      </c>
      <c r="AY332" s="7">
        <v>15.6</v>
      </c>
      <c r="AZ332" s="7">
        <v>0</v>
      </c>
      <c r="BA332" s="7">
        <v>94.35</v>
      </c>
      <c r="BB332" s="4" t="s">
        <v>296</v>
      </c>
      <c r="BC332" s="1">
        <v>512</v>
      </c>
      <c r="BE332" s="1">
        <v>297.17</v>
      </c>
    </row>
    <row r="333" spans="1:59" ht="30">
      <c r="A333" s="4">
        <v>347</v>
      </c>
      <c r="B333" s="7" t="s">
        <v>57</v>
      </c>
      <c r="C333" s="7" t="s">
        <v>880</v>
      </c>
      <c r="D333" s="7" t="s">
        <v>34</v>
      </c>
      <c r="E333" s="7" t="s">
        <v>178</v>
      </c>
      <c r="F333" s="8" t="s">
        <v>818</v>
      </c>
      <c r="G333" s="8" t="s">
        <v>832</v>
      </c>
      <c r="H333" s="9"/>
      <c r="I333" s="8" t="s">
        <v>737</v>
      </c>
      <c r="J333" s="4" t="s">
        <v>291</v>
      </c>
      <c r="K333" s="4" t="s">
        <v>291</v>
      </c>
      <c r="Q333" s="4" t="s">
        <v>292</v>
      </c>
      <c r="R333" s="4" t="s">
        <v>293</v>
      </c>
      <c r="X333" s="7" t="s">
        <v>107</v>
      </c>
      <c r="Y333" s="7" t="s">
        <v>537</v>
      </c>
      <c r="AF333" s="7">
        <v>824.66</v>
      </c>
      <c r="AG333" s="7">
        <v>55.62</v>
      </c>
      <c r="AH333" s="7">
        <v>0</v>
      </c>
      <c r="AK333" s="4">
        <f t="shared" si="6"/>
        <v>421.06</v>
      </c>
      <c r="AL333" s="7">
        <v>110.64</v>
      </c>
      <c r="AM333" s="7">
        <v>310.42</v>
      </c>
      <c r="AN333" s="7">
        <v>0</v>
      </c>
      <c r="AR333" s="7">
        <v>83.16</v>
      </c>
      <c r="AS333" s="7">
        <v>95.4</v>
      </c>
      <c r="AT333" s="7">
        <v>26.1</v>
      </c>
      <c r="AX333" s="7">
        <v>36</v>
      </c>
      <c r="AY333" s="7">
        <v>10.4</v>
      </c>
      <c r="AZ333" s="7">
        <v>0</v>
      </c>
      <c r="BA333" s="7">
        <v>24.12</v>
      </c>
      <c r="BB333" s="4" t="s">
        <v>296</v>
      </c>
      <c r="BC333" s="1">
        <v>801</v>
      </c>
      <c r="BE333" s="1">
        <v>23.66</v>
      </c>
    </row>
    <row r="334" spans="1:59" ht="30">
      <c r="A334" s="4">
        <v>348</v>
      </c>
      <c r="B334" s="7" t="s">
        <v>76</v>
      </c>
      <c r="C334" s="7" t="s">
        <v>325</v>
      </c>
      <c r="D334" s="7" t="s">
        <v>34</v>
      </c>
      <c r="E334" s="7" t="s">
        <v>179</v>
      </c>
      <c r="F334" s="8" t="s">
        <v>804</v>
      </c>
      <c r="G334" s="8" t="s">
        <v>794</v>
      </c>
      <c r="H334" s="9"/>
      <c r="I334" s="8" t="s">
        <v>290</v>
      </c>
      <c r="J334" s="4" t="s">
        <v>291</v>
      </c>
      <c r="K334" s="4" t="s">
        <v>291</v>
      </c>
      <c r="Q334" s="4" t="s">
        <v>292</v>
      </c>
      <c r="R334" s="4" t="s">
        <v>293</v>
      </c>
      <c r="X334" s="7" t="s">
        <v>176</v>
      </c>
      <c r="Y334" s="7" t="s">
        <v>347</v>
      </c>
      <c r="AF334" s="7">
        <v>1419.93</v>
      </c>
      <c r="AG334" s="7">
        <v>117.8</v>
      </c>
      <c r="AH334" s="7">
        <v>0</v>
      </c>
      <c r="AK334" s="4">
        <f t="shared" si="6"/>
        <v>610.03</v>
      </c>
      <c r="AL334" s="7">
        <v>414.2</v>
      </c>
      <c r="AM334" s="7">
        <v>195.83</v>
      </c>
      <c r="AN334" s="7">
        <v>0</v>
      </c>
      <c r="AR334" s="7">
        <v>62.46</v>
      </c>
      <c r="AS334" s="7">
        <v>77.400000000000006</v>
      </c>
      <c r="AT334" s="7">
        <v>26.1</v>
      </c>
      <c r="AX334" s="7">
        <v>59.4</v>
      </c>
      <c r="AY334" s="7">
        <v>23.4</v>
      </c>
      <c r="AZ334" s="7">
        <v>0</v>
      </c>
      <c r="BA334" s="7">
        <v>279.54000000000002</v>
      </c>
      <c r="BB334" s="4" t="s">
        <v>296</v>
      </c>
      <c r="BC334" s="1">
        <v>1034</v>
      </c>
      <c r="BE334" s="1">
        <v>385.93</v>
      </c>
    </row>
    <row r="335" spans="1:59" ht="30">
      <c r="A335" s="4">
        <v>350</v>
      </c>
      <c r="B335" s="7" t="s">
        <v>83</v>
      </c>
      <c r="C335" s="7" t="s">
        <v>652</v>
      </c>
      <c r="D335" s="7" t="s">
        <v>34</v>
      </c>
      <c r="E335" s="7" t="s">
        <v>181</v>
      </c>
      <c r="F335" s="8" t="s">
        <v>795</v>
      </c>
      <c r="G335" s="8" t="s">
        <v>794</v>
      </c>
      <c r="H335" s="9"/>
      <c r="I335" s="8" t="s">
        <v>317</v>
      </c>
      <c r="J335" s="4" t="s">
        <v>291</v>
      </c>
      <c r="K335" s="4" t="s">
        <v>291</v>
      </c>
      <c r="Q335" s="4" t="s">
        <v>292</v>
      </c>
      <c r="R335" s="4" t="s">
        <v>293</v>
      </c>
      <c r="X335" s="7" t="s">
        <v>463</v>
      </c>
      <c r="Y335" s="7" t="s">
        <v>347</v>
      </c>
      <c r="AF335" s="7">
        <v>1356.93</v>
      </c>
      <c r="AG335" s="7">
        <v>70.099999999999994</v>
      </c>
      <c r="AH335" s="7">
        <v>0</v>
      </c>
      <c r="AK335" s="4">
        <f t="shared" si="6"/>
        <v>773.99</v>
      </c>
      <c r="AL335" s="7">
        <v>565.82000000000005</v>
      </c>
      <c r="AM335" s="7">
        <v>165.28</v>
      </c>
      <c r="AN335" s="7">
        <v>42.89</v>
      </c>
      <c r="AR335" s="7">
        <v>62.46</v>
      </c>
      <c r="AS335" s="7">
        <v>77.400000000000006</v>
      </c>
      <c r="AT335" s="7">
        <v>26.1</v>
      </c>
      <c r="AX335" s="7">
        <v>43.2</v>
      </c>
      <c r="AY335" s="7">
        <v>10.4</v>
      </c>
      <c r="AZ335" s="7">
        <v>0</v>
      </c>
      <c r="BA335" s="7">
        <v>220.48</v>
      </c>
      <c r="BB335" s="4" t="s">
        <v>296</v>
      </c>
      <c r="BC335" s="1">
        <v>1283</v>
      </c>
      <c r="BE335" s="1">
        <v>73.930000000000007</v>
      </c>
      <c r="BF335" s="1">
        <v>343</v>
      </c>
    </row>
    <row r="336" spans="1:59" ht="30">
      <c r="A336" s="4">
        <v>351</v>
      </c>
      <c r="B336" s="7" t="s">
        <v>119</v>
      </c>
      <c r="C336" s="7" t="s">
        <v>881</v>
      </c>
      <c r="D336" s="7" t="s">
        <v>34</v>
      </c>
      <c r="E336" s="7" t="s">
        <v>167</v>
      </c>
      <c r="F336" s="8" t="s">
        <v>815</v>
      </c>
      <c r="G336" s="8" t="s">
        <v>794</v>
      </c>
      <c r="H336" s="9"/>
      <c r="I336" s="8" t="s">
        <v>314</v>
      </c>
      <c r="J336" s="4" t="s">
        <v>291</v>
      </c>
      <c r="K336" s="4" t="s">
        <v>291</v>
      </c>
      <c r="Q336" s="4" t="s">
        <v>292</v>
      </c>
      <c r="R336" s="4" t="s">
        <v>293</v>
      </c>
      <c r="X336" s="7" t="s">
        <v>63</v>
      </c>
      <c r="Y336" s="7" t="s">
        <v>335</v>
      </c>
      <c r="AF336" s="7">
        <v>2101.6999999999998</v>
      </c>
      <c r="AG336" s="7">
        <v>129.5</v>
      </c>
      <c r="AH336" s="7">
        <v>12.06</v>
      </c>
      <c r="AK336" s="4">
        <f t="shared" si="6"/>
        <v>1002.97</v>
      </c>
      <c r="AL336" s="7">
        <v>682.25</v>
      </c>
      <c r="AM336" s="7">
        <v>181.76</v>
      </c>
      <c r="AN336" s="7">
        <v>138.96</v>
      </c>
      <c r="AR336" s="7">
        <v>0</v>
      </c>
      <c r="AS336" s="7">
        <v>0</v>
      </c>
      <c r="AT336" s="7">
        <v>0</v>
      </c>
      <c r="AX336" s="7">
        <v>82.8</v>
      </c>
      <c r="AY336" s="7">
        <v>26</v>
      </c>
      <c r="AZ336" s="7">
        <v>0</v>
      </c>
      <c r="BA336" s="7">
        <v>623.53</v>
      </c>
      <c r="BB336" s="4" t="s">
        <v>296</v>
      </c>
      <c r="BC336" s="1">
        <v>1575</v>
      </c>
      <c r="BE336" s="1">
        <v>526.70000000000005</v>
      </c>
    </row>
    <row r="337" spans="1:59" ht="30">
      <c r="A337" s="4">
        <v>353</v>
      </c>
      <c r="B337" s="7" t="s">
        <v>220</v>
      </c>
      <c r="C337" s="7" t="s">
        <v>882</v>
      </c>
      <c r="D337" s="7" t="s">
        <v>22</v>
      </c>
      <c r="E337" s="7" t="s">
        <v>178</v>
      </c>
      <c r="F337" s="8" t="s">
        <v>808</v>
      </c>
      <c r="G337" s="8" t="s">
        <v>810</v>
      </c>
      <c r="H337" s="9"/>
      <c r="I337" s="8" t="s">
        <v>290</v>
      </c>
      <c r="J337" s="4" t="s">
        <v>291</v>
      </c>
      <c r="K337" s="4" t="s">
        <v>291</v>
      </c>
      <c r="Q337" s="4" t="s">
        <v>292</v>
      </c>
      <c r="R337" s="4" t="s">
        <v>293</v>
      </c>
      <c r="X337" s="7" t="s">
        <v>164</v>
      </c>
      <c r="Y337" s="7" t="s">
        <v>347</v>
      </c>
      <c r="AF337" s="7">
        <v>3028.2</v>
      </c>
      <c r="AG337" s="7">
        <v>218.42</v>
      </c>
      <c r="AH337" s="7">
        <v>0</v>
      </c>
      <c r="AK337" s="4">
        <f t="shared" ref="AK337:AK368" si="7">SUM(AL337:AN337)</f>
        <v>1194.1599999999999</v>
      </c>
      <c r="AL337" s="7">
        <v>1020.41</v>
      </c>
      <c r="AM337" s="7">
        <v>113.64</v>
      </c>
      <c r="AN337" s="7">
        <v>60.11</v>
      </c>
      <c r="AR337" s="7">
        <v>83.16</v>
      </c>
      <c r="AS337" s="7">
        <v>77.400000000000006</v>
      </c>
      <c r="AT337" s="7">
        <v>26.1</v>
      </c>
      <c r="AX337" s="7">
        <v>88.2</v>
      </c>
      <c r="AY337" s="7">
        <v>39</v>
      </c>
      <c r="AZ337" s="7">
        <v>0</v>
      </c>
      <c r="BA337" s="7">
        <v>372.66</v>
      </c>
      <c r="BB337" s="4" t="s">
        <v>296</v>
      </c>
      <c r="BC337" s="1">
        <v>2899</v>
      </c>
      <c r="BE337" s="1">
        <v>129.19999999999999</v>
      </c>
      <c r="BF337" s="1">
        <v>224</v>
      </c>
      <c r="BG337" s="1">
        <v>366</v>
      </c>
    </row>
    <row r="338" spans="1:59" ht="30">
      <c r="A338" s="4">
        <v>354</v>
      </c>
      <c r="B338" s="7" t="s">
        <v>88</v>
      </c>
      <c r="C338" s="7" t="s">
        <v>883</v>
      </c>
      <c r="D338" s="7" t="s">
        <v>34</v>
      </c>
      <c r="E338" s="7" t="s">
        <v>153</v>
      </c>
      <c r="F338" s="8" t="s">
        <v>811</v>
      </c>
      <c r="G338" s="8" t="s">
        <v>804</v>
      </c>
      <c r="H338" s="9"/>
      <c r="I338" s="8" t="s">
        <v>314</v>
      </c>
      <c r="J338" s="4" t="s">
        <v>291</v>
      </c>
      <c r="K338" s="4" t="s">
        <v>291</v>
      </c>
      <c r="Q338" s="4" t="s">
        <v>292</v>
      </c>
      <c r="R338" s="4" t="s">
        <v>293</v>
      </c>
      <c r="X338" s="7" t="s">
        <v>616</v>
      </c>
      <c r="Y338" s="7" t="s">
        <v>342</v>
      </c>
      <c r="AF338" s="7">
        <v>1660.46</v>
      </c>
      <c r="AG338" s="7">
        <v>102.42</v>
      </c>
      <c r="AH338" s="7">
        <v>72.36</v>
      </c>
      <c r="AK338" s="4">
        <f t="shared" si="7"/>
        <v>536.16000000000008</v>
      </c>
      <c r="AL338" s="7">
        <v>241.06</v>
      </c>
      <c r="AM338" s="7">
        <v>295.10000000000002</v>
      </c>
      <c r="AN338" s="7">
        <v>0</v>
      </c>
      <c r="AR338" s="7">
        <v>83.16</v>
      </c>
      <c r="AS338" s="7">
        <v>95.4</v>
      </c>
      <c r="AT338" s="7">
        <v>26.1</v>
      </c>
      <c r="AX338" s="7">
        <v>57.6</v>
      </c>
      <c r="AY338" s="7">
        <v>20.8</v>
      </c>
      <c r="AZ338" s="7">
        <v>0</v>
      </c>
      <c r="BA338" s="7">
        <v>127.02</v>
      </c>
      <c r="BB338" s="4" t="s">
        <v>296</v>
      </c>
      <c r="BC338" s="1">
        <v>1619</v>
      </c>
      <c r="BE338" s="1">
        <v>41.16</v>
      </c>
    </row>
    <row r="339" spans="1:59" ht="30">
      <c r="A339" s="4">
        <v>355</v>
      </c>
      <c r="B339" s="7" t="s">
        <v>29</v>
      </c>
      <c r="C339" s="7" t="s">
        <v>416</v>
      </c>
      <c r="D339" s="7" t="s">
        <v>22</v>
      </c>
      <c r="E339" s="7" t="s">
        <v>162</v>
      </c>
      <c r="F339" s="8" t="s">
        <v>860</v>
      </c>
      <c r="G339" s="8" t="s">
        <v>794</v>
      </c>
      <c r="H339" s="9"/>
      <c r="I339" s="8" t="s">
        <v>322</v>
      </c>
      <c r="J339" s="4" t="s">
        <v>291</v>
      </c>
      <c r="K339" s="4" t="s">
        <v>291</v>
      </c>
      <c r="Q339" s="4" t="s">
        <v>292</v>
      </c>
      <c r="R339" s="4" t="s">
        <v>293</v>
      </c>
      <c r="X339" s="7" t="s">
        <v>164</v>
      </c>
      <c r="Y339" s="7" t="s">
        <v>347</v>
      </c>
      <c r="AF339" s="7">
        <v>1319.98</v>
      </c>
      <c r="AG339" s="7">
        <v>170</v>
      </c>
      <c r="AH339" s="7">
        <v>0</v>
      </c>
      <c r="AK339" s="4">
        <f t="shared" si="7"/>
        <v>674.03</v>
      </c>
      <c r="AL339" s="7">
        <v>560.30999999999995</v>
      </c>
      <c r="AM339" s="7">
        <v>113.72</v>
      </c>
      <c r="AN339" s="7">
        <v>0</v>
      </c>
      <c r="AR339" s="7">
        <v>0</v>
      </c>
      <c r="AS339" s="7">
        <v>0</v>
      </c>
      <c r="AT339" s="7">
        <v>0</v>
      </c>
      <c r="AX339" s="7">
        <v>72</v>
      </c>
      <c r="AY339" s="7">
        <v>28.6</v>
      </c>
      <c r="AZ339" s="7">
        <v>0</v>
      </c>
      <c r="BA339" s="7">
        <v>175.15</v>
      </c>
      <c r="BB339" s="4" t="s">
        <v>296</v>
      </c>
      <c r="BC339" s="1">
        <v>918</v>
      </c>
      <c r="BE339" s="1">
        <v>401.98</v>
      </c>
    </row>
    <row r="340" spans="1:59" ht="30">
      <c r="A340" s="4">
        <v>356</v>
      </c>
      <c r="B340" s="7" t="s">
        <v>119</v>
      </c>
      <c r="C340" s="7" t="s">
        <v>884</v>
      </c>
      <c r="D340" s="7" t="s">
        <v>34</v>
      </c>
      <c r="E340" s="7" t="s">
        <v>183</v>
      </c>
      <c r="F340" s="8" t="s">
        <v>857</v>
      </c>
      <c r="G340" s="8" t="s">
        <v>800</v>
      </c>
      <c r="H340" s="9"/>
      <c r="I340" s="8" t="s">
        <v>322</v>
      </c>
      <c r="J340" s="4" t="s">
        <v>291</v>
      </c>
      <c r="K340" s="4" t="s">
        <v>291</v>
      </c>
      <c r="Q340" s="4" t="s">
        <v>292</v>
      </c>
      <c r="R340" s="4" t="s">
        <v>293</v>
      </c>
      <c r="X340" s="7" t="s">
        <v>107</v>
      </c>
      <c r="Y340" s="7" t="s">
        <v>537</v>
      </c>
      <c r="AF340" s="7">
        <v>2931.88</v>
      </c>
      <c r="AG340" s="7">
        <v>293.22000000000003</v>
      </c>
      <c r="AH340" s="7">
        <v>0</v>
      </c>
      <c r="AK340" s="4">
        <f t="shared" si="7"/>
        <v>1297.8200000000002</v>
      </c>
      <c r="AL340" s="7">
        <v>730.74</v>
      </c>
      <c r="AM340" s="7">
        <v>567.08000000000004</v>
      </c>
      <c r="AN340" s="7">
        <v>0</v>
      </c>
      <c r="AR340" s="7">
        <v>83.16</v>
      </c>
      <c r="AS340" s="7">
        <v>77.400000000000006</v>
      </c>
      <c r="AT340" s="7">
        <v>52.2</v>
      </c>
      <c r="AX340" s="7">
        <v>171</v>
      </c>
      <c r="AY340" s="7">
        <v>41.6</v>
      </c>
      <c r="AZ340" s="7">
        <v>0</v>
      </c>
      <c r="BA340" s="7">
        <v>509.08</v>
      </c>
      <c r="BB340" s="4" t="s">
        <v>296</v>
      </c>
      <c r="BC340" s="1">
        <v>2227</v>
      </c>
      <c r="BE340" s="1">
        <v>704.88</v>
      </c>
    </row>
    <row r="341" spans="1:59" ht="30">
      <c r="A341" s="4">
        <v>357</v>
      </c>
      <c r="B341" s="7" t="s">
        <v>66</v>
      </c>
      <c r="C341" s="7" t="s">
        <v>885</v>
      </c>
      <c r="D341" s="7" t="s">
        <v>34</v>
      </c>
      <c r="E341" s="7" t="s">
        <v>145</v>
      </c>
      <c r="F341" s="8" t="s">
        <v>860</v>
      </c>
      <c r="G341" s="8" t="s">
        <v>794</v>
      </c>
      <c r="H341" s="9"/>
      <c r="I341" s="8" t="s">
        <v>373</v>
      </c>
      <c r="J341" s="4" t="s">
        <v>291</v>
      </c>
      <c r="K341" s="4" t="s">
        <v>291</v>
      </c>
      <c r="Q341" s="4" t="s">
        <v>292</v>
      </c>
      <c r="R341" s="4" t="s">
        <v>293</v>
      </c>
      <c r="X341" s="7" t="s">
        <v>536</v>
      </c>
      <c r="Y341" s="7" t="s">
        <v>676</v>
      </c>
      <c r="AF341" s="7">
        <v>1098.9000000000001</v>
      </c>
      <c r="AG341" s="7">
        <v>69.02</v>
      </c>
      <c r="AH341" s="7">
        <v>0</v>
      </c>
      <c r="AK341" s="4">
        <f t="shared" si="7"/>
        <v>585.59999999999991</v>
      </c>
      <c r="AL341" s="7">
        <v>315.33</v>
      </c>
      <c r="AM341" s="7">
        <v>270.27</v>
      </c>
      <c r="AN341" s="7">
        <v>0</v>
      </c>
      <c r="AR341" s="7">
        <v>119.16</v>
      </c>
      <c r="AS341" s="7">
        <v>95.4</v>
      </c>
      <c r="AT341" s="7">
        <v>26.1</v>
      </c>
      <c r="AX341" s="7">
        <v>45</v>
      </c>
      <c r="AY341" s="7">
        <v>13</v>
      </c>
      <c r="AZ341" s="7">
        <v>0</v>
      </c>
      <c r="BA341" s="7">
        <v>54.62</v>
      </c>
      <c r="BB341" s="4" t="s">
        <v>296</v>
      </c>
      <c r="BC341" s="1">
        <v>1087</v>
      </c>
      <c r="BE341" s="1">
        <v>11.9</v>
      </c>
    </row>
    <row r="342" spans="1:59" ht="30">
      <c r="A342" s="4">
        <v>358</v>
      </c>
      <c r="B342" s="7" t="s">
        <v>396</v>
      </c>
      <c r="C342" s="7" t="s">
        <v>886</v>
      </c>
      <c r="D342" s="7" t="s">
        <v>34</v>
      </c>
      <c r="E342" s="7" t="s">
        <v>151</v>
      </c>
      <c r="F342" s="8" t="s">
        <v>860</v>
      </c>
      <c r="G342" s="8" t="s">
        <v>794</v>
      </c>
      <c r="H342" s="9"/>
      <c r="I342" s="8" t="s">
        <v>322</v>
      </c>
      <c r="J342" s="4" t="s">
        <v>291</v>
      </c>
      <c r="K342" s="4" t="s">
        <v>291</v>
      </c>
      <c r="Q342" s="4" t="s">
        <v>292</v>
      </c>
      <c r="R342" s="4" t="s">
        <v>293</v>
      </c>
      <c r="X342" s="7" t="s">
        <v>654</v>
      </c>
      <c r="Y342" s="7" t="s">
        <v>655</v>
      </c>
      <c r="AF342" s="7">
        <v>1149.4000000000001</v>
      </c>
      <c r="AG342" s="7">
        <v>99.9</v>
      </c>
      <c r="AH342" s="7">
        <v>60.3</v>
      </c>
      <c r="AK342" s="4">
        <f t="shared" si="7"/>
        <v>299.8</v>
      </c>
      <c r="AL342" s="7">
        <v>198.4</v>
      </c>
      <c r="AM342" s="7">
        <v>101.4</v>
      </c>
      <c r="AN342" s="7">
        <v>0</v>
      </c>
      <c r="AR342" s="7">
        <v>0</v>
      </c>
      <c r="AS342" s="7">
        <v>0</v>
      </c>
      <c r="AT342" s="7">
        <v>0</v>
      </c>
      <c r="AX342" s="7">
        <v>64.8</v>
      </c>
      <c r="AY342" s="7">
        <v>18.2</v>
      </c>
      <c r="AZ342" s="7">
        <v>0</v>
      </c>
      <c r="BA342" s="7">
        <v>256.7</v>
      </c>
      <c r="BB342" s="4" t="s">
        <v>296</v>
      </c>
      <c r="BC342" s="1">
        <v>804</v>
      </c>
      <c r="BE342" s="1">
        <v>345.4</v>
      </c>
    </row>
    <row r="343" spans="1:59" ht="30">
      <c r="A343" s="4">
        <v>359</v>
      </c>
      <c r="B343" s="7" t="s">
        <v>124</v>
      </c>
      <c r="C343" s="7" t="s">
        <v>577</v>
      </c>
      <c r="D343" s="7" t="s">
        <v>34</v>
      </c>
      <c r="E343" s="7" t="s">
        <v>184</v>
      </c>
      <c r="F343" s="8" t="s">
        <v>808</v>
      </c>
      <c r="G343" s="8" t="s">
        <v>794</v>
      </c>
      <c r="H343" s="9"/>
      <c r="I343" s="8" t="s">
        <v>330</v>
      </c>
      <c r="J343" s="4" t="s">
        <v>291</v>
      </c>
      <c r="K343" s="4" t="s">
        <v>291</v>
      </c>
      <c r="Q343" s="4" t="s">
        <v>292</v>
      </c>
      <c r="R343" s="4" t="s">
        <v>293</v>
      </c>
      <c r="X343" s="7" t="s">
        <v>164</v>
      </c>
      <c r="Y343" s="7" t="s">
        <v>347</v>
      </c>
      <c r="AF343" s="7">
        <v>2180.29</v>
      </c>
      <c r="AG343" s="7">
        <v>118.7</v>
      </c>
      <c r="AH343" s="7">
        <v>0</v>
      </c>
      <c r="AK343" s="4">
        <f t="shared" si="7"/>
        <v>746.91</v>
      </c>
      <c r="AL343" s="7">
        <v>585.91</v>
      </c>
      <c r="AM343" s="7">
        <v>161</v>
      </c>
      <c r="AN343" s="7">
        <v>0</v>
      </c>
      <c r="AR343" s="7">
        <v>102.06</v>
      </c>
      <c r="AS343" s="7">
        <v>95.4</v>
      </c>
      <c r="AT343" s="7">
        <v>26.1</v>
      </c>
      <c r="AX343" s="7">
        <v>90</v>
      </c>
      <c r="AY343" s="7">
        <v>26</v>
      </c>
      <c r="AZ343" s="7">
        <v>0</v>
      </c>
      <c r="BA343" s="7">
        <v>46.12</v>
      </c>
      <c r="BB343" s="4" t="s">
        <v>296</v>
      </c>
      <c r="BC343" s="1">
        <v>2160</v>
      </c>
      <c r="BE343" s="1">
        <v>20.29</v>
      </c>
    </row>
    <row r="344" spans="1:59" ht="30">
      <c r="A344" s="4">
        <v>360</v>
      </c>
      <c r="B344" s="7" t="s">
        <v>43</v>
      </c>
      <c r="C344" s="7" t="s">
        <v>887</v>
      </c>
      <c r="D344" s="7" t="s">
        <v>34</v>
      </c>
      <c r="E344" s="7" t="s">
        <v>185</v>
      </c>
      <c r="F344" s="8" t="s">
        <v>795</v>
      </c>
      <c r="G344" s="8" t="s">
        <v>794</v>
      </c>
      <c r="H344" s="9"/>
      <c r="I344" s="8" t="s">
        <v>317</v>
      </c>
      <c r="J344" s="4" t="s">
        <v>291</v>
      </c>
      <c r="K344" s="4" t="s">
        <v>291</v>
      </c>
      <c r="Q344" s="4" t="s">
        <v>292</v>
      </c>
      <c r="R344" s="4" t="s">
        <v>293</v>
      </c>
      <c r="X344" s="7" t="s">
        <v>294</v>
      </c>
      <c r="Y344" s="7" t="s">
        <v>295</v>
      </c>
      <c r="AF344" s="7">
        <v>1609.15</v>
      </c>
      <c r="AG344" s="7">
        <v>115.82</v>
      </c>
      <c r="AH344" s="7">
        <v>0</v>
      </c>
      <c r="AK344" s="4">
        <f t="shared" si="7"/>
        <v>970.45</v>
      </c>
      <c r="AL344" s="7">
        <v>764.02</v>
      </c>
      <c r="AM344" s="7">
        <v>206.43</v>
      </c>
      <c r="AN344" s="7">
        <v>0</v>
      </c>
      <c r="AR344" s="7">
        <v>83.16</v>
      </c>
      <c r="AS344" s="7">
        <v>95.4</v>
      </c>
      <c r="AT344" s="7">
        <v>26.1</v>
      </c>
      <c r="AX344" s="7">
        <v>73.8</v>
      </c>
      <c r="AY344" s="7">
        <v>23.4</v>
      </c>
      <c r="AZ344" s="7">
        <v>0</v>
      </c>
      <c r="BA344" s="7">
        <v>57.22</v>
      </c>
      <c r="BB344" s="4" t="s">
        <v>296</v>
      </c>
      <c r="BC344" s="1">
        <v>1547</v>
      </c>
      <c r="BE344" s="1">
        <v>62.15</v>
      </c>
    </row>
    <row r="345" spans="1:59" ht="30">
      <c r="A345" s="4">
        <v>361</v>
      </c>
      <c r="B345" s="7" t="s">
        <v>217</v>
      </c>
      <c r="C345" s="7" t="s">
        <v>888</v>
      </c>
      <c r="D345" s="7" t="s">
        <v>34</v>
      </c>
      <c r="E345" s="7" t="s">
        <v>186</v>
      </c>
      <c r="F345" s="8" t="s">
        <v>795</v>
      </c>
      <c r="G345" s="8" t="s">
        <v>794</v>
      </c>
      <c r="H345" s="9"/>
      <c r="I345" s="8" t="s">
        <v>317</v>
      </c>
      <c r="J345" s="4" t="s">
        <v>291</v>
      </c>
      <c r="K345" s="4" t="s">
        <v>291</v>
      </c>
      <c r="Q345" s="4" t="s">
        <v>292</v>
      </c>
      <c r="R345" s="4" t="s">
        <v>293</v>
      </c>
      <c r="X345" s="7" t="s">
        <v>536</v>
      </c>
      <c r="Y345" s="7" t="s">
        <v>537</v>
      </c>
      <c r="AF345" s="7">
        <v>1792.4</v>
      </c>
      <c r="AG345" s="7">
        <v>151</v>
      </c>
      <c r="AH345" s="7">
        <v>0</v>
      </c>
      <c r="AK345" s="4">
        <f t="shared" si="7"/>
        <v>1120.6200000000001</v>
      </c>
      <c r="AL345" s="7">
        <v>1018.34</v>
      </c>
      <c r="AM345" s="7">
        <v>102.28</v>
      </c>
      <c r="AN345" s="7">
        <v>0</v>
      </c>
      <c r="AR345" s="7">
        <v>62.46</v>
      </c>
      <c r="AS345" s="7">
        <v>77.400000000000006</v>
      </c>
      <c r="AT345" s="7">
        <v>26.1</v>
      </c>
      <c r="AX345" s="7">
        <v>82.8</v>
      </c>
      <c r="AY345" s="7">
        <v>26</v>
      </c>
      <c r="AZ345" s="7">
        <v>0</v>
      </c>
      <c r="BA345" s="7">
        <v>64.02</v>
      </c>
      <c r="BB345" s="4" t="s">
        <v>296</v>
      </c>
      <c r="BC345" s="1">
        <v>1297</v>
      </c>
      <c r="BE345" s="1">
        <v>495.4</v>
      </c>
    </row>
    <row r="346" spans="1:59" ht="30">
      <c r="A346" s="4">
        <v>362</v>
      </c>
      <c r="B346" s="7" t="s">
        <v>396</v>
      </c>
      <c r="C346" s="7" t="s">
        <v>889</v>
      </c>
      <c r="D346" s="7" t="s">
        <v>34</v>
      </c>
      <c r="E346" s="7" t="s">
        <v>169</v>
      </c>
      <c r="F346" s="8" t="s">
        <v>857</v>
      </c>
      <c r="G346" s="8" t="s">
        <v>810</v>
      </c>
      <c r="H346" s="9"/>
      <c r="I346" s="8" t="s">
        <v>340</v>
      </c>
      <c r="J346" s="4" t="s">
        <v>291</v>
      </c>
      <c r="K346" s="4" t="s">
        <v>291</v>
      </c>
      <c r="Q346" s="4" t="s">
        <v>292</v>
      </c>
      <c r="R346" s="4" t="s">
        <v>293</v>
      </c>
      <c r="X346" s="7" t="s">
        <v>473</v>
      </c>
      <c r="Y346" s="7" t="s">
        <v>474</v>
      </c>
      <c r="AF346" s="7">
        <v>795.55</v>
      </c>
      <c r="AG346" s="7">
        <v>28.7</v>
      </c>
      <c r="AH346" s="7">
        <v>0</v>
      </c>
      <c r="AK346" s="4">
        <f t="shared" si="7"/>
        <v>245.85000000000002</v>
      </c>
      <c r="AL346" s="7">
        <v>227.55</v>
      </c>
      <c r="AM346" s="7">
        <v>18.3</v>
      </c>
      <c r="AN346" s="7">
        <v>0</v>
      </c>
      <c r="AR346" s="7">
        <v>0</v>
      </c>
      <c r="AS346" s="7">
        <v>0</v>
      </c>
      <c r="AT346" s="7">
        <v>0</v>
      </c>
      <c r="AX346" s="7">
        <v>16.2</v>
      </c>
      <c r="AY346" s="7">
        <v>10.4</v>
      </c>
      <c r="AZ346" s="7">
        <v>0</v>
      </c>
      <c r="BA346" s="7">
        <v>14.8</v>
      </c>
      <c r="BB346" s="4" t="s">
        <v>296</v>
      </c>
      <c r="BC346" s="1">
        <v>794</v>
      </c>
      <c r="BE346" s="1">
        <v>1.55</v>
      </c>
    </row>
    <row r="347" spans="1:59" ht="30">
      <c r="A347" s="4">
        <v>363</v>
      </c>
      <c r="B347" s="7" t="s">
        <v>220</v>
      </c>
      <c r="C347" s="7" t="s">
        <v>890</v>
      </c>
      <c r="D347" s="7" t="s">
        <v>34</v>
      </c>
      <c r="E347" s="7" t="s">
        <v>187</v>
      </c>
      <c r="F347" s="8" t="s">
        <v>857</v>
      </c>
      <c r="G347" s="8" t="s">
        <v>810</v>
      </c>
      <c r="H347" s="9"/>
      <c r="I347" s="8" t="s">
        <v>322</v>
      </c>
      <c r="J347" s="4" t="s">
        <v>291</v>
      </c>
      <c r="K347" s="4" t="s">
        <v>291</v>
      </c>
      <c r="Q347" s="4" t="s">
        <v>292</v>
      </c>
      <c r="R347" s="4" t="s">
        <v>293</v>
      </c>
      <c r="X347" s="7" t="s">
        <v>164</v>
      </c>
      <c r="Y347" s="7" t="s">
        <v>891</v>
      </c>
      <c r="AF347" s="7">
        <v>559.95000000000005</v>
      </c>
      <c r="AG347" s="7">
        <v>17</v>
      </c>
      <c r="AH347" s="7">
        <v>0</v>
      </c>
      <c r="AK347" s="4">
        <f t="shared" si="7"/>
        <v>408.42999999999995</v>
      </c>
      <c r="AL347" s="7">
        <v>306.33999999999997</v>
      </c>
      <c r="AM347" s="7">
        <v>102.09</v>
      </c>
      <c r="AN347" s="7">
        <v>0</v>
      </c>
      <c r="AR347" s="7">
        <v>0</v>
      </c>
      <c r="AS347" s="7">
        <v>0</v>
      </c>
      <c r="AT347" s="7">
        <v>0</v>
      </c>
      <c r="AX347" s="7">
        <v>10.8</v>
      </c>
      <c r="AY347" s="7">
        <v>2.6</v>
      </c>
      <c r="AZ347" s="7">
        <v>0</v>
      </c>
      <c r="BA347" s="7">
        <v>102.92</v>
      </c>
      <c r="BB347" s="4" t="s">
        <v>296</v>
      </c>
      <c r="BC347" s="1">
        <v>278</v>
      </c>
      <c r="BE347" s="1">
        <v>281.95</v>
      </c>
    </row>
    <row r="348" spans="1:59" ht="30">
      <c r="A348" s="4">
        <v>364</v>
      </c>
      <c r="B348" s="7" t="s">
        <v>108</v>
      </c>
      <c r="C348" s="7" t="s">
        <v>328</v>
      </c>
      <c r="D348" s="7" t="s">
        <v>34</v>
      </c>
      <c r="E348" s="7" t="s">
        <v>188</v>
      </c>
      <c r="F348" s="8" t="s">
        <v>857</v>
      </c>
      <c r="G348" s="8" t="s">
        <v>800</v>
      </c>
      <c r="H348" s="9"/>
      <c r="I348" s="8" t="s">
        <v>322</v>
      </c>
      <c r="J348" s="4" t="s">
        <v>291</v>
      </c>
      <c r="K348" s="4" t="s">
        <v>291</v>
      </c>
      <c r="Q348" s="4" t="s">
        <v>292</v>
      </c>
      <c r="R348" s="4" t="s">
        <v>293</v>
      </c>
      <c r="X348" s="7" t="s">
        <v>318</v>
      </c>
      <c r="Y348" s="7" t="s">
        <v>406</v>
      </c>
      <c r="AF348" s="7">
        <v>449.97</v>
      </c>
      <c r="AG348" s="7">
        <v>117.9</v>
      </c>
      <c r="AH348" s="7">
        <v>0</v>
      </c>
      <c r="AK348" s="4">
        <f t="shared" si="7"/>
        <v>182.54000000000002</v>
      </c>
      <c r="AL348" s="7">
        <v>146.36000000000001</v>
      </c>
      <c r="AM348" s="7">
        <v>36.18</v>
      </c>
      <c r="AN348" s="7">
        <v>0</v>
      </c>
      <c r="AR348" s="7">
        <v>7.02</v>
      </c>
      <c r="AS348" s="7">
        <v>77.400000000000006</v>
      </c>
      <c r="AT348" s="7">
        <v>26.1</v>
      </c>
      <c r="AX348" s="7">
        <v>5.4</v>
      </c>
      <c r="AY348" s="7">
        <v>2.6</v>
      </c>
      <c r="AZ348" s="7">
        <v>0</v>
      </c>
      <c r="BA348" s="7">
        <v>12.81</v>
      </c>
      <c r="BB348" s="4" t="s">
        <v>296</v>
      </c>
      <c r="BC348" s="1">
        <v>435</v>
      </c>
      <c r="BE348" s="1">
        <v>14.94</v>
      </c>
      <c r="BF348" s="1">
        <v>88</v>
      </c>
      <c r="BG348" s="1">
        <v>145</v>
      </c>
    </row>
    <row r="349" spans="1:59" ht="30">
      <c r="A349" s="4">
        <v>365</v>
      </c>
      <c r="B349" s="7" t="s">
        <v>119</v>
      </c>
      <c r="C349" s="7" t="s">
        <v>892</v>
      </c>
      <c r="D349" s="7" t="s">
        <v>22</v>
      </c>
      <c r="E349" s="7" t="s">
        <v>222</v>
      </c>
      <c r="F349" s="8" t="s">
        <v>860</v>
      </c>
      <c r="G349" s="8" t="s">
        <v>808</v>
      </c>
      <c r="H349" s="9"/>
      <c r="I349" s="8" t="s">
        <v>330</v>
      </c>
      <c r="J349" s="4" t="s">
        <v>291</v>
      </c>
      <c r="K349" s="4" t="s">
        <v>291</v>
      </c>
      <c r="Q349" s="4" t="s">
        <v>292</v>
      </c>
      <c r="R349" s="4" t="s">
        <v>293</v>
      </c>
      <c r="X349" s="7" t="s">
        <v>514</v>
      </c>
      <c r="Y349" s="7" t="s">
        <v>342</v>
      </c>
      <c r="AF349" s="7">
        <v>2918.82</v>
      </c>
      <c r="AG349" s="7">
        <v>177.2</v>
      </c>
      <c r="AH349" s="7">
        <v>0</v>
      </c>
      <c r="AK349" s="4">
        <f t="shared" si="7"/>
        <v>1576.7999999999997</v>
      </c>
      <c r="AL349" s="7">
        <v>1010.9</v>
      </c>
      <c r="AM349" s="7">
        <v>399.26</v>
      </c>
      <c r="AN349" s="7">
        <v>166.64</v>
      </c>
      <c r="AR349" s="7">
        <v>62.46</v>
      </c>
      <c r="AS349" s="7">
        <v>77.400000000000006</v>
      </c>
      <c r="AT349" s="7">
        <v>26.1</v>
      </c>
      <c r="AX349" s="7">
        <v>126</v>
      </c>
      <c r="AY349" s="7">
        <v>33.799999999999997</v>
      </c>
      <c r="AZ349" s="7">
        <v>0</v>
      </c>
      <c r="BA349" s="7">
        <v>602.46</v>
      </c>
      <c r="BB349" s="4" t="s">
        <v>296</v>
      </c>
      <c r="BC349" s="14">
        <v>2314</v>
      </c>
      <c r="BD349" s="15"/>
      <c r="BE349" s="14">
        <v>604.82000000000005</v>
      </c>
    </row>
    <row r="350" spans="1:59" ht="30">
      <c r="A350" s="4">
        <v>366</v>
      </c>
      <c r="B350" s="7" t="s">
        <v>47</v>
      </c>
      <c r="C350" s="7" t="s">
        <v>893</v>
      </c>
      <c r="D350" s="7" t="s">
        <v>22</v>
      </c>
      <c r="E350" s="7" t="s">
        <v>894</v>
      </c>
      <c r="F350" s="8" t="s">
        <v>853</v>
      </c>
      <c r="G350" s="8" t="s">
        <v>795</v>
      </c>
      <c r="H350" s="9"/>
      <c r="I350" s="8" t="s">
        <v>309</v>
      </c>
      <c r="J350" s="4" t="s">
        <v>291</v>
      </c>
      <c r="K350" s="4" t="s">
        <v>291</v>
      </c>
      <c r="Q350" s="4" t="s">
        <v>292</v>
      </c>
      <c r="R350" s="4" t="s">
        <v>293</v>
      </c>
      <c r="X350" s="7" t="s">
        <v>192</v>
      </c>
      <c r="Y350" s="7" t="s">
        <v>335</v>
      </c>
      <c r="AF350" s="7">
        <v>1993.9</v>
      </c>
      <c r="AG350" s="7">
        <v>165.5</v>
      </c>
      <c r="AH350" s="7">
        <v>0</v>
      </c>
      <c r="AK350" s="4">
        <f t="shared" si="7"/>
        <v>1117.8</v>
      </c>
      <c r="AL350" s="7">
        <v>1055.27</v>
      </c>
      <c r="AM350" s="7">
        <v>62.53</v>
      </c>
      <c r="AN350" s="7">
        <v>0</v>
      </c>
      <c r="AR350" s="7">
        <v>0</v>
      </c>
      <c r="AS350" s="7">
        <v>0</v>
      </c>
      <c r="AT350" s="7">
        <v>0</v>
      </c>
      <c r="AX350" s="7">
        <v>117</v>
      </c>
      <c r="AY350" s="7">
        <v>31.2</v>
      </c>
      <c r="AZ350" s="7">
        <v>0</v>
      </c>
      <c r="BA350" s="7">
        <v>344</v>
      </c>
      <c r="BB350" s="4" t="s">
        <v>296</v>
      </c>
      <c r="BC350" s="14">
        <v>1966</v>
      </c>
      <c r="BD350" s="15"/>
      <c r="BE350" s="14">
        <v>27.9</v>
      </c>
    </row>
    <row r="351" spans="1:59" ht="30">
      <c r="A351" s="4">
        <v>367</v>
      </c>
      <c r="B351" s="7" t="s">
        <v>76</v>
      </c>
      <c r="C351" s="7" t="s">
        <v>895</v>
      </c>
      <c r="D351" s="7" t="s">
        <v>34</v>
      </c>
      <c r="E351" s="7" t="s">
        <v>896</v>
      </c>
      <c r="F351" s="8" t="s">
        <v>897</v>
      </c>
      <c r="G351" s="8" t="s">
        <v>898</v>
      </c>
      <c r="H351" s="9"/>
      <c r="I351" s="8" t="s">
        <v>314</v>
      </c>
      <c r="J351" s="4" t="s">
        <v>291</v>
      </c>
      <c r="K351" s="4" t="s">
        <v>291</v>
      </c>
      <c r="Q351" s="4" t="s">
        <v>292</v>
      </c>
      <c r="R351" s="4" t="s">
        <v>293</v>
      </c>
      <c r="X351" s="7" t="s">
        <v>411</v>
      </c>
      <c r="Y351" s="7" t="s">
        <v>439</v>
      </c>
      <c r="AF351" s="7">
        <v>602.30999999999995</v>
      </c>
      <c r="AG351" s="7">
        <v>42.2</v>
      </c>
      <c r="AH351" s="7">
        <v>0</v>
      </c>
      <c r="AK351" s="4">
        <f t="shared" si="7"/>
        <v>403.59000000000003</v>
      </c>
      <c r="AL351" s="7">
        <v>367.8</v>
      </c>
      <c r="AM351" s="7">
        <v>35.79</v>
      </c>
      <c r="AN351" s="7">
        <v>0</v>
      </c>
      <c r="AR351" s="7">
        <v>7.02</v>
      </c>
      <c r="AS351" s="7">
        <v>0</v>
      </c>
      <c r="AT351" s="7">
        <v>0</v>
      </c>
      <c r="AX351" s="7">
        <v>25.2</v>
      </c>
      <c r="AY351" s="7">
        <v>10.4</v>
      </c>
      <c r="AZ351" s="7">
        <v>0</v>
      </c>
      <c r="BA351" s="7">
        <v>22.9</v>
      </c>
      <c r="BB351" s="4" t="s">
        <v>296</v>
      </c>
      <c r="BC351" s="14">
        <v>352</v>
      </c>
      <c r="BD351" s="15"/>
      <c r="BE351" s="14">
        <v>250.31</v>
      </c>
    </row>
    <row r="352" spans="1:59" ht="30">
      <c r="A352" s="4">
        <v>368</v>
      </c>
      <c r="B352" s="7" t="s">
        <v>59</v>
      </c>
      <c r="C352" s="7" t="s">
        <v>234</v>
      </c>
      <c r="D352" s="7" t="s">
        <v>34</v>
      </c>
      <c r="E352" s="7" t="s">
        <v>151</v>
      </c>
      <c r="F352" s="8" t="s">
        <v>897</v>
      </c>
      <c r="G352" s="8" t="s">
        <v>862</v>
      </c>
      <c r="H352" s="9"/>
      <c r="I352" s="8" t="s">
        <v>330</v>
      </c>
      <c r="J352" s="4" t="s">
        <v>291</v>
      </c>
      <c r="K352" s="4" t="s">
        <v>291</v>
      </c>
      <c r="Q352" s="4" t="s">
        <v>292</v>
      </c>
      <c r="R352" s="4" t="s">
        <v>293</v>
      </c>
      <c r="X352" s="7" t="s">
        <v>171</v>
      </c>
      <c r="Y352" s="7" t="s">
        <v>874</v>
      </c>
      <c r="AF352" s="7">
        <v>2022.19</v>
      </c>
      <c r="AG352" s="7">
        <v>108.8</v>
      </c>
      <c r="AH352" s="7">
        <v>0</v>
      </c>
      <c r="AK352" s="4">
        <f t="shared" si="7"/>
        <v>1528.99</v>
      </c>
      <c r="AL352" s="7">
        <v>863.8</v>
      </c>
      <c r="AM352" s="7">
        <v>590.51</v>
      </c>
      <c r="AN352" s="7">
        <v>74.680000000000007</v>
      </c>
      <c r="AR352" s="7">
        <v>0</v>
      </c>
      <c r="AS352" s="7">
        <v>0</v>
      </c>
      <c r="AT352" s="7">
        <v>0</v>
      </c>
      <c r="AX352" s="7">
        <v>75.599999999999994</v>
      </c>
      <c r="AY352" s="7">
        <v>23.4</v>
      </c>
      <c r="AZ352" s="7">
        <v>0</v>
      </c>
      <c r="BA352" s="7">
        <v>121.6</v>
      </c>
      <c r="BB352" s="4" t="s">
        <v>296</v>
      </c>
      <c r="BC352" s="14">
        <v>1526</v>
      </c>
      <c r="BD352" s="15"/>
      <c r="BE352" s="14">
        <v>496.19</v>
      </c>
    </row>
    <row r="353" spans="1:57" ht="30">
      <c r="A353" s="4">
        <v>369</v>
      </c>
      <c r="B353" s="7" t="s">
        <v>76</v>
      </c>
      <c r="C353" s="7" t="s">
        <v>865</v>
      </c>
      <c r="D353" s="7" t="s">
        <v>22</v>
      </c>
      <c r="E353" s="7" t="s">
        <v>899</v>
      </c>
      <c r="F353" s="8" t="s">
        <v>879</v>
      </c>
      <c r="G353" s="8" t="s">
        <v>871</v>
      </c>
      <c r="H353" s="9"/>
      <c r="I353" s="8" t="s">
        <v>322</v>
      </c>
      <c r="J353" s="4" t="s">
        <v>291</v>
      </c>
      <c r="K353" s="4" t="s">
        <v>291</v>
      </c>
      <c r="Q353" s="4" t="s">
        <v>292</v>
      </c>
      <c r="R353" s="4" t="s">
        <v>293</v>
      </c>
      <c r="X353" s="7" t="s">
        <v>192</v>
      </c>
      <c r="Y353" s="7" t="s">
        <v>302</v>
      </c>
      <c r="AF353" s="7">
        <v>1692.38</v>
      </c>
      <c r="AG353" s="7">
        <v>95.3</v>
      </c>
      <c r="AH353" s="7">
        <v>84.42</v>
      </c>
      <c r="AK353" s="4">
        <f t="shared" si="7"/>
        <v>710.82999999999993</v>
      </c>
      <c r="AL353" s="7">
        <v>602.29</v>
      </c>
      <c r="AM353" s="7">
        <v>108.54</v>
      </c>
      <c r="AN353" s="7">
        <v>0</v>
      </c>
      <c r="AR353" s="7">
        <v>0</v>
      </c>
      <c r="AS353" s="7">
        <v>0</v>
      </c>
      <c r="AT353" s="7">
        <v>0</v>
      </c>
      <c r="AX353" s="7">
        <v>63</v>
      </c>
      <c r="AY353" s="7">
        <v>20.8</v>
      </c>
      <c r="AZ353" s="7">
        <v>0</v>
      </c>
      <c r="BA353" s="7">
        <v>222.15</v>
      </c>
      <c r="BB353" s="4" t="s">
        <v>296</v>
      </c>
      <c r="BC353" s="14">
        <v>1659</v>
      </c>
      <c r="BD353" s="15"/>
      <c r="BE353" s="14">
        <v>33.380000000000003</v>
      </c>
    </row>
    <row r="354" spans="1:57" ht="30">
      <c r="A354" s="4">
        <v>370</v>
      </c>
      <c r="B354" s="7" t="s">
        <v>29</v>
      </c>
      <c r="C354" s="7" t="s">
        <v>414</v>
      </c>
      <c r="D354" s="7" t="s">
        <v>22</v>
      </c>
      <c r="E354" s="7" t="s">
        <v>900</v>
      </c>
      <c r="F354" s="8" t="s">
        <v>793</v>
      </c>
      <c r="G354" s="8" t="s">
        <v>795</v>
      </c>
      <c r="H354" s="9"/>
      <c r="I354" s="8" t="s">
        <v>340</v>
      </c>
      <c r="J354" s="4" t="s">
        <v>291</v>
      </c>
      <c r="K354" s="4" t="s">
        <v>291</v>
      </c>
      <c r="Q354" s="4" t="s">
        <v>292</v>
      </c>
      <c r="R354" s="4" t="s">
        <v>293</v>
      </c>
      <c r="X354" s="7" t="s">
        <v>107</v>
      </c>
      <c r="Y354" s="7" t="s">
        <v>295</v>
      </c>
      <c r="AF354" s="7">
        <v>1721.53</v>
      </c>
      <c r="AG354" s="7">
        <v>113.3</v>
      </c>
      <c r="AH354" s="7">
        <v>84.42</v>
      </c>
      <c r="AK354" s="4">
        <f t="shared" si="7"/>
        <v>679.08</v>
      </c>
      <c r="AL354" s="7">
        <v>515.69000000000005</v>
      </c>
      <c r="AM354" s="7">
        <v>163.38999999999999</v>
      </c>
      <c r="AN354" s="7">
        <v>0</v>
      </c>
      <c r="AR354" s="7">
        <v>0</v>
      </c>
      <c r="AS354" s="7">
        <v>0</v>
      </c>
      <c r="AT354" s="7">
        <v>0</v>
      </c>
      <c r="AX354" s="7">
        <v>75.599999999999994</v>
      </c>
      <c r="AY354" s="7">
        <v>20.8</v>
      </c>
      <c r="AZ354" s="7">
        <v>0</v>
      </c>
      <c r="BA354" s="7">
        <v>283.95</v>
      </c>
      <c r="BB354" s="4" t="s">
        <v>296</v>
      </c>
      <c r="BC354" s="14">
        <v>1707</v>
      </c>
      <c r="BD354" s="15"/>
      <c r="BE354" s="14">
        <v>14.53</v>
      </c>
    </row>
    <row r="355" spans="1:57" ht="30">
      <c r="A355" s="4">
        <v>371</v>
      </c>
      <c r="B355" s="7" t="s">
        <v>66</v>
      </c>
      <c r="C355" s="7" t="s">
        <v>901</v>
      </c>
      <c r="D355" s="7" t="s">
        <v>22</v>
      </c>
      <c r="E355" s="7" t="s">
        <v>902</v>
      </c>
      <c r="F355" s="8" t="s">
        <v>871</v>
      </c>
      <c r="G355" s="8" t="s">
        <v>686</v>
      </c>
      <c r="H355" s="9"/>
      <c r="I355" s="8" t="s">
        <v>290</v>
      </c>
      <c r="J355" s="4" t="s">
        <v>291</v>
      </c>
      <c r="K355" s="4" t="s">
        <v>291</v>
      </c>
      <c r="Q355" s="4" t="s">
        <v>292</v>
      </c>
      <c r="R355" s="4" t="s">
        <v>293</v>
      </c>
      <c r="X355" s="7" t="s">
        <v>192</v>
      </c>
      <c r="Y355" s="7" t="s">
        <v>439</v>
      </c>
      <c r="AF355" s="7">
        <v>1965.03</v>
      </c>
      <c r="AG355" s="7">
        <v>238.4</v>
      </c>
      <c r="AH355" s="7">
        <v>0</v>
      </c>
      <c r="AK355" s="4">
        <f t="shared" si="7"/>
        <v>1189.3900000000001</v>
      </c>
      <c r="AL355" s="7">
        <v>1157.21</v>
      </c>
      <c r="AM355" s="7">
        <v>32.18</v>
      </c>
      <c r="AN355" s="7">
        <v>0</v>
      </c>
      <c r="AR355" s="7">
        <v>0</v>
      </c>
      <c r="AS355" s="7">
        <v>0</v>
      </c>
      <c r="AT355" s="7">
        <v>0</v>
      </c>
      <c r="AX355" s="7">
        <v>131.4</v>
      </c>
      <c r="AY355" s="7">
        <v>39</v>
      </c>
      <c r="AZ355" s="7">
        <v>0</v>
      </c>
      <c r="BA355" s="7">
        <v>93.84</v>
      </c>
      <c r="BB355" s="4" t="s">
        <v>296</v>
      </c>
      <c r="BC355" s="14">
        <v>1501</v>
      </c>
      <c r="BD355" s="15"/>
      <c r="BE355" s="14">
        <v>464.03</v>
      </c>
    </row>
    <row r="356" spans="1:57" ht="30">
      <c r="A356" s="4">
        <v>372</v>
      </c>
      <c r="B356" s="7" t="s">
        <v>59</v>
      </c>
      <c r="C356" s="7" t="s">
        <v>67</v>
      </c>
      <c r="D356" s="7" t="s">
        <v>22</v>
      </c>
      <c r="E356" s="7" t="s">
        <v>140</v>
      </c>
      <c r="F356" s="8" t="s">
        <v>903</v>
      </c>
      <c r="G356" s="8" t="s">
        <v>818</v>
      </c>
      <c r="H356" s="9"/>
      <c r="I356" s="8" t="s">
        <v>362</v>
      </c>
      <c r="J356" s="4" t="s">
        <v>291</v>
      </c>
      <c r="K356" s="4" t="s">
        <v>291</v>
      </c>
      <c r="Q356" s="4" t="s">
        <v>292</v>
      </c>
      <c r="R356" s="4" t="s">
        <v>293</v>
      </c>
      <c r="X356" s="7" t="s">
        <v>318</v>
      </c>
      <c r="Y356" s="7" t="s">
        <v>351</v>
      </c>
      <c r="AF356" s="7">
        <v>1957.1</v>
      </c>
      <c r="AG356" s="7">
        <v>133.1</v>
      </c>
      <c r="AH356" s="7">
        <v>0</v>
      </c>
      <c r="AK356" s="4">
        <f t="shared" si="7"/>
        <v>1175.6600000000001</v>
      </c>
      <c r="AL356" s="7">
        <v>1054.2</v>
      </c>
      <c r="AM356" s="7">
        <v>121.46</v>
      </c>
      <c r="AN356" s="7">
        <v>0</v>
      </c>
      <c r="AR356" s="7">
        <v>0</v>
      </c>
      <c r="AS356" s="7">
        <v>0</v>
      </c>
      <c r="AT356" s="7">
        <v>0</v>
      </c>
      <c r="AX356" s="7">
        <v>93.6</v>
      </c>
      <c r="AY356" s="7">
        <v>26</v>
      </c>
      <c r="AZ356" s="7">
        <v>0</v>
      </c>
      <c r="BA356" s="7">
        <v>346.74</v>
      </c>
      <c r="BB356" s="4" t="s">
        <v>296</v>
      </c>
      <c r="BC356" s="14">
        <v>1424</v>
      </c>
      <c r="BD356" s="15"/>
      <c r="BE356" s="14">
        <v>533.1</v>
      </c>
    </row>
    <row r="357" spans="1:57" ht="30">
      <c r="A357" s="4">
        <v>373</v>
      </c>
      <c r="B357" s="7" t="s">
        <v>220</v>
      </c>
      <c r="C357" s="7" t="s">
        <v>904</v>
      </c>
      <c r="D357" s="7" t="s">
        <v>34</v>
      </c>
      <c r="E357" s="7" t="s">
        <v>665</v>
      </c>
      <c r="F357" s="8" t="s">
        <v>905</v>
      </c>
      <c r="G357" s="8" t="s">
        <v>793</v>
      </c>
      <c r="H357" s="9"/>
      <c r="I357" s="8" t="s">
        <v>362</v>
      </c>
      <c r="J357" s="4" t="s">
        <v>291</v>
      </c>
      <c r="K357" s="4" t="s">
        <v>291</v>
      </c>
      <c r="Q357" s="4" t="s">
        <v>292</v>
      </c>
      <c r="R357" s="4" t="s">
        <v>293</v>
      </c>
      <c r="X357" s="7" t="s">
        <v>405</v>
      </c>
      <c r="Y357" s="7" t="s">
        <v>406</v>
      </c>
      <c r="AF357" s="7">
        <v>1904.61</v>
      </c>
      <c r="AG357" s="7">
        <v>178.1</v>
      </c>
      <c r="AH357" s="7">
        <v>0</v>
      </c>
      <c r="AK357" s="4">
        <f t="shared" si="7"/>
        <v>994.35</v>
      </c>
      <c r="AL357" s="7">
        <v>839.21</v>
      </c>
      <c r="AM357" s="7">
        <v>155.13999999999999</v>
      </c>
      <c r="AN357" s="7">
        <v>0</v>
      </c>
      <c r="AR357" s="7">
        <v>62.46</v>
      </c>
      <c r="AS357" s="7">
        <v>77.400000000000006</v>
      </c>
      <c r="AT357" s="7">
        <v>26.1</v>
      </c>
      <c r="AX357" s="7">
        <v>108</v>
      </c>
      <c r="AY357" s="7">
        <v>31.2</v>
      </c>
      <c r="AZ357" s="7">
        <v>0</v>
      </c>
      <c r="BA357" s="7">
        <v>208.6</v>
      </c>
      <c r="BB357" s="4" t="s">
        <v>296</v>
      </c>
      <c r="BC357" s="14">
        <v>1616</v>
      </c>
      <c r="BD357" s="15"/>
      <c r="BE357" s="14">
        <v>288.61</v>
      </c>
    </row>
    <row r="358" spans="1:57" ht="30">
      <c r="A358" s="4">
        <v>374</v>
      </c>
      <c r="B358" s="7" t="s">
        <v>223</v>
      </c>
      <c r="C358" s="7" t="s">
        <v>431</v>
      </c>
      <c r="D358" s="7" t="s">
        <v>22</v>
      </c>
      <c r="E358" s="7" t="s">
        <v>432</v>
      </c>
      <c r="F358" s="8" t="s">
        <v>879</v>
      </c>
      <c r="G358" s="8" t="s">
        <v>857</v>
      </c>
      <c r="H358" s="9"/>
      <c r="I358" s="8" t="s">
        <v>340</v>
      </c>
      <c r="J358" s="4" t="s">
        <v>291</v>
      </c>
      <c r="K358" s="4" t="s">
        <v>291</v>
      </c>
      <c r="Q358" s="4" t="s">
        <v>292</v>
      </c>
      <c r="R358" s="4" t="s">
        <v>293</v>
      </c>
      <c r="X358" s="7" t="s">
        <v>63</v>
      </c>
      <c r="Y358" s="7" t="s">
        <v>439</v>
      </c>
      <c r="AF358" s="7">
        <v>3023.51</v>
      </c>
      <c r="AG358" s="7">
        <v>217.7</v>
      </c>
      <c r="AH358" s="7">
        <v>0</v>
      </c>
      <c r="AK358" s="4">
        <f t="shared" si="7"/>
        <v>1601.01</v>
      </c>
      <c r="AL358" s="7">
        <v>1368.59</v>
      </c>
      <c r="AM358" s="7">
        <v>232.42</v>
      </c>
      <c r="AN358" s="7">
        <v>0</v>
      </c>
      <c r="AR358" s="7">
        <v>62.46</v>
      </c>
      <c r="AS358" s="7">
        <v>77.400000000000006</v>
      </c>
      <c r="AT358" s="7">
        <v>26.1</v>
      </c>
      <c r="AX358" s="7">
        <v>158.4</v>
      </c>
      <c r="AY358" s="7">
        <v>41.6</v>
      </c>
      <c r="AZ358" s="7">
        <v>0</v>
      </c>
      <c r="BA358" s="7">
        <v>547.64</v>
      </c>
      <c r="BB358" s="4" t="s">
        <v>296</v>
      </c>
      <c r="BC358" s="14">
        <v>2431</v>
      </c>
      <c r="BD358" s="15"/>
      <c r="BE358" s="14">
        <v>592.51</v>
      </c>
    </row>
    <row r="359" spans="1:57" ht="30">
      <c r="A359" s="4">
        <v>376</v>
      </c>
      <c r="B359" s="7" t="s">
        <v>83</v>
      </c>
      <c r="C359" s="7" t="s">
        <v>906</v>
      </c>
      <c r="D359" s="7" t="s">
        <v>22</v>
      </c>
      <c r="E359" s="7" t="s">
        <v>128</v>
      </c>
      <c r="F359" s="8" t="s">
        <v>907</v>
      </c>
      <c r="G359" s="8" t="s">
        <v>795</v>
      </c>
      <c r="H359" s="9"/>
      <c r="I359" s="8" t="s">
        <v>420</v>
      </c>
      <c r="J359" s="4" t="s">
        <v>291</v>
      </c>
      <c r="K359" s="4" t="s">
        <v>291</v>
      </c>
      <c r="Q359" s="4" t="s">
        <v>292</v>
      </c>
      <c r="R359" s="4" t="s">
        <v>293</v>
      </c>
      <c r="X359" s="7" t="s">
        <v>107</v>
      </c>
      <c r="Y359" s="7" t="s">
        <v>295</v>
      </c>
      <c r="AF359" s="7">
        <v>2161.23</v>
      </c>
      <c r="AG359" s="7">
        <v>152.9</v>
      </c>
      <c r="AH359" s="7">
        <v>0</v>
      </c>
      <c r="AK359" s="4">
        <f t="shared" si="7"/>
        <v>1174.08</v>
      </c>
      <c r="AL359" s="7">
        <v>907.97</v>
      </c>
      <c r="AM359" s="7">
        <v>266.11</v>
      </c>
      <c r="AN359" s="7">
        <v>0</v>
      </c>
      <c r="AR359" s="7">
        <v>62.46</v>
      </c>
      <c r="AS359" s="7">
        <v>77.400000000000006</v>
      </c>
      <c r="AT359" s="7">
        <v>26.1</v>
      </c>
      <c r="AX359" s="7">
        <v>86.4</v>
      </c>
      <c r="AY359" s="7">
        <v>20.8</v>
      </c>
      <c r="AZ359" s="7">
        <v>0</v>
      </c>
      <c r="BA359" s="7">
        <v>415.49</v>
      </c>
      <c r="BB359" s="4" t="s">
        <v>296</v>
      </c>
      <c r="BC359" s="14">
        <v>1654</v>
      </c>
      <c r="BD359" s="15"/>
      <c r="BE359" s="14">
        <v>507.23</v>
      </c>
    </row>
    <row r="360" spans="1:57" ht="30">
      <c r="A360" s="4">
        <v>377</v>
      </c>
      <c r="B360" s="7" t="s">
        <v>220</v>
      </c>
      <c r="C360" s="7" t="s">
        <v>726</v>
      </c>
      <c r="D360" s="7" t="s">
        <v>22</v>
      </c>
      <c r="E360" s="7" t="s">
        <v>727</v>
      </c>
      <c r="F360" s="8" t="s">
        <v>908</v>
      </c>
      <c r="G360" s="8" t="s">
        <v>862</v>
      </c>
      <c r="H360" s="9"/>
      <c r="I360" s="8" t="s">
        <v>322</v>
      </c>
      <c r="J360" s="4" t="s">
        <v>291</v>
      </c>
      <c r="K360" s="4" t="s">
        <v>291</v>
      </c>
      <c r="Q360" s="4" t="s">
        <v>292</v>
      </c>
      <c r="R360" s="4" t="s">
        <v>293</v>
      </c>
      <c r="X360" s="7" t="s">
        <v>318</v>
      </c>
      <c r="Y360" s="7" t="s">
        <v>406</v>
      </c>
      <c r="AF360" s="7">
        <v>976.94</v>
      </c>
      <c r="AG360" s="7">
        <v>60.2</v>
      </c>
      <c r="AH360" s="7">
        <v>0</v>
      </c>
      <c r="AK360" s="4">
        <f t="shared" si="7"/>
        <v>495.69000000000005</v>
      </c>
      <c r="AL360" s="7">
        <v>290.73</v>
      </c>
      <c r="AM360" s="7">
        <v>204.96</v>
      </c>
      <c r="AN360" s="7">
        <v>0</v>
      </c>
      <c r="AR360" s="7">
        <v>0</v>
      </c>
      <c r="AS360" s="7">
        <v>0</v>
      </c>
      <c r="AT360" s="7">
        <v>0</v>
      </c>
      <c r="AX360" s="7">
        <v>45</v>
      </c>
      <c r="AY360" s="7">
        <v>13</v>
      </c>
      <c r="AZ360" s="7">
        <v>0</v>
      </c>
      <c r="BA360" s="7">
        <v>272.05</v>
      </c>
      <c r="BB360" s="4" t="s">
        <v>296</v>
      </c>
      <c r="BC360" s="14">
        <v>962</v>
      </c>
      <c r="BD360" s="15"/>
      <c r="BE360" s="14">
        <v>14.94</v>
      </c>
    </row>
    <row r="361" spans="1:57" ht="30">
      <c r="A361" s="4">
        <v>378</v>
      </c>
      <c r="B361" s="7" t="s">
        <v>59</v>
      </c>
      <c r="C361" s="7" t="s">
        <v>90</v>
      </c>
      <c r="D361" s="7" t="s">
        <v>22</v>
      </c>
      <c r="E361" s="7" t="s">
        <v>91</v>
      </c>
      <c r="F361" s="8" t="s">
        <v>909</v>
      </c>
      <c r="G361" s="8" t="s">
        <v>797</v>
      </c>
      <c r="H361" s="9"/>
      <c r="I361" s="8" t="s">
        <v>737</v>
      </c>
      <c r="J361" s="4" t="s">
        <v>291</v>
      </c>
      <c r="K361" s="4" t="s">
        <v>291</v>
      </c>
      <c r="Q361" s="4" t="s">
        <v>292</v>
      </c>
      <c r="R361" s="4" t="s">
        <v>293</v>
      </c>
      <c r="X361" s="7" t="s">
        <v>63</v>
      </c>
      <c r="Y361" s="7" t="s">
        <v>335</v>
      </c>
      <c r="AF361" s="7">
        <v>1595.59</v>
      </c>
      <c r="AG361" s="7">
        <v>116.9</v>
      </c>
      <c r="AH361" s="7">
        <v>0</v>
      </c>
      <c r="AK361" s="4">
        <f t="shared" si="7"/>
        <v>939.92</v>
      </c>
      <c r="AL361" s="7">
        <v>811.65</v>
      </c>
      <c r="AM361" s="7">
        <v>128.27000000000001</v>
      </c>
      <c r="AN361" s="7">
        <v>0</v>
      </c>
      <c r="AR361" s="7">
        <v>0</v>
      </c>
      <c r="AS361" s="7">
        <v>0</v>
      </c>
      <c r="AT361" s="7">
        <v>0</v>
      </c>
      <c r="AX361" s="7">
        <v>79.2</v>
      </c>
      <c r="AY361" s="7">
        <v>20.8</v>
      </c>
      <c r="AZ361" s="7">
        <v>0</v>
      </c>
      <c r="BA361" s="7">
        <v>293.17</v>
      </c>
      <c r="BB361" s="4" t="s">
        <v>296</v>
      </c>
      <c r="BC361" s="14">
        <v>1171</v>
      </c>
      <c r="BD361" s="15"/>
      <c r="BE361" s="14">
        <v>424.59</v>
      </c>
    </row>
    <row r="362" spans="1:57" ht="30">
      <c r="A362" s="4">
        <v>379</v>
      </c>
      <c r="B362" s="7" t="s">
        <v>119</v>
      </c>
      <c r="C362" s="7" t="s">
        <v>775</v>
      </c>
      <c r="D362" s="7" t="s">
        <v>22</v>
      </c>
      <c r="E362" s="7" t="s">
        <v>910</v>
      </c>
      <c r="F362" s="8" t="s">
        <v>879</v>
      </c>
      <c r="G362" s="8" t="s">
        <v>811</v>
      </c>
      <c r="H362" s="9"/>
      <c r="I362" s="8" t="s">
        <v>334</v>
      </c>
      <c r="J362" s="4" t="s">
        <v>291</v>
      </c>
      <c r="K362" s="4" t="s">
        <v>291</v>
      </c>
      <c r="Q362" s="4" t="s">
        <v>292</v>
      </c>
      <c r="R362" s="4" t="s">
        <v>293</v>
      </c>
      <c r="X362" s="7" t="s">
        <v>405</v>
      </c>
      <c r="Y362" s="7" t="s">
        <v>406</v>
      </c>
      <c r="AF362" s="7">
        <v>1776.73</v>
      </c>
      <c r="AG362" s="7">
        <v>107</v>
      </c>
      <c r="AH362" s="7">
        <v>0</v>
      </c>
      <c r="AK362" s="4">
        <f t="shared" si="7"/>
        <v>910.54</v>
      </c>
      <c r="AL362" s="7">
        <v>628.91999999999996</v>
      </c>
      <c r="AM362" s="7">
        <v>116.73</v>
      </c>
      <c r="AN362" s="7">
        <v>164.89</v>
      </c>
      <c r="AR362" s="7">
        <v>0</v>
      </c>
      <c r="AS362" s="7">
        <v>0</v>
      </c>
      <c r="AT362" s="7">
        <v>0</v>
      </c>
      <c r="AX362" s="7">
        <v>52.2</v>
      </c>
      <c r="AY362" s="7">
        <v>23.4</v>
      </c>
      <c r="AZ362" s="7">
        <v>0</v>
      </c>
      <c r="BA362" s="7">
        <v>519.79</v>
      </c>
      <c r="BB362" s="4" t="s">
        <v>296</v>
      </c>
      <c r="BC362" s="14">
        <v>1654</v>
      </c>
      <c r="BD362" s="15"/>
      <c r="BE362" s="14">
        <v>122.73</v>
      </c>
    </row>
    <row r="363" spans="1:57" ht="30">
      <c r="A363" s="4">
        <v>380</v>
      </c>
      <c r="B363" s="7" t="s">
        <v>585</v>
      </c>
      <c r="C363" s="7" t="s">
        <v>445</v>
      </c>
      <c r="D363" s="7" t="s">
        <v>34</v>
      </c>
      <c r="E363" s="7" t="s">
        <v>157</v>
      </c>
      <c r="F363" s="8" t="s">
        <v>793</v>
      </c>
      <c r="G363" s="8" t="s">
        <v>862</v>
      </c>
      <c r="H363" s="9"/>
      <c r="I363" s="8" t="s">
        <v>314</v>
      </c>
      <c r="J363" s="4" t="s">
        <v>291</v>
      </c>
      <c r="K363" s="4" t="s">
        <v>291</v>
      </c>
      <c r="Q363" s="4" t="s">
        <v>292</v>
      </c>
      <c r="R363" s="4" t="s">
        <v>293</v>
      </c>
      <c r="X363" s="7" t="s">
        <v>192</v>
      </c>
      <c r="Y363" s="7" t="s">
        <v>439</v>
      </c>
      <c r="AF363" s="7">
        <v>1945.62</v>
      </c>
      <c r="AG363" s="7">
        <v>170.9</v>
      </c>
      <c r="AH363" s="7">
        <v>0</v>
      </c>
      <c r="AK363" s="4">
        <f t="shared" si="7"/>
        <v>1192.24</v>
      </c>
      <c r="AL363" s="7">
        <v>734</v>
      </c>
      <c r="AM363" s="7">
        <v>458.24</v>
      </c>
      <c r="AN363" s="7">
        <v>0</v>
      </c>
      <c r="AR363" s="7">
        <v>62.46</v>
      </c>
      <c r="AS363" s="7">
        <v>77.400000000000006</v>
      </c>
      <c r="AT363" s="7">
        <v>26.1</v>
      </c>
      <c r="AX363" s="7">
        <v>108</v>
      </c>
      <c r="AY363" s="7">
        <v>31.2</v>
      </c>
      <c r="AZ363" s="7">
        <v>0</v>
      </c>
      <c r="BA363" s="7">
        <v>58.92</v>
      </c>
      <c r="BB363" s="4" t="s">
        <v>296</v>
      </c>
      <c r="BC363" s="14">
        <v>1486</v>
      </c>
      <c r="BD363" s="15"/>
      <c r="BE363" s="14">
        <v>459.62</v>
      </c>
    </row>
    <row r="364" spans="1:57" ht="30">
      <c r="A364" s="4">
        <v>381</v>
      </c>
      <c r="B364" s="7" t="s">
        <v>227</v>
      </c>
      <c r="C364" s="7" t="s">
        <v>911</v>
      </c>
      <c r="D364" s="7" t="s">
        <v>22</v>
      </c>
      <c r="E364" s="7" t="s">
        <v>665</v>
      </c>
      <c r="F364" s="8" t="s">
        <v>912</v>
      </c>
      <c r="G364" s="8" t="s">
        <v>878</v>
      </c>
      <c r="H364" s="9"/>
      <c r="I364" s="8" t="s">
        <v>314</v>
      </c>
      <c r="J364" s="4" t="s">
        <v>291</v>
      </c>
      <c r="K364" s="4" t="s">
        <v>291</v>
      </c>
      <c r="Q364" s="4" t="s">
        <v>292</v>
      </c>
      <c r="R364" s="4" t="s">
        <v>293</v>
      </c>
      <c r="X364" s="7" t="s">
        <v>132</v>
      </c>
      <c r="Y364" s="7" t="s">
        <v>295</v>
      </c>
      <c r="AF364" s="7">
        <v>3334.46</v>
      </c>
      <c r="AG364" s="7">
        <v>192.5</v>
      </c>
      <c r="AH364" s="7">
        <v>132.66</v>
      </c>
      <c r="AK364" s="4">
        <f t="shared" si="7"/>
        <v>1573.85</v>
      </c>
      <c r="AL364" s="7">
        <v>1184.76</v>
      </c>
      <c r="AM364" s="7">
        <v>154.51</v>
      </c>
      <c r="AN364" s="7">
        <v>234.58</v>
      </c>
      <c r="AR364" s="7">
        <v>0</v>
      </c>
      <c r="AS364" s="7">
        <v>0</v>
      </c>
      <c r="AT364" s="7">
        <v>0</v>
      </c>
      <c r="AX364" s="7">
        <v>129.6</v>
      </c>
      <c r="AY364" s="7">
        <v>31.2</v>
      </c>
      <c r="AZ364" s="7">
        <v>0</v>
      </c>
      <c r="BA364" s="7">
        <v>555.30999999999995</v>
      </c>
      <c r="BB364" s="4" t="s">
        <v>296</v>
      </c>
      <c r="BC364" s="14">
        <v>3257</v>
      </c>
      <c r="BD364" s="15"/>
      <c r="BE364" s="14">
        <v>77.459999999999994</v>
      </c>
    </row>
    <row r="365" spans="1:57" ht="30">
      <c r="A365" s="4">
        <v>382</v>
      </c>
      <c r="B365" s="7" t="s">
        <v>59</v>
      </c>
      <c r="C365" s="7" t="s">
        <v>913</v>
      </c>
      <c r="D365" s="7" t="s">
        <v>22</v>
      </c>
      <c r="E365" s="7" t="s">
        <v>914</v>
      </c>
      <c r="F365" s="8" t="s">
        <v>912</v>
      </c>
      <c r="G365" s="8" t="s">
        <v>878</v>
      </c>
      <c r="H365" s="9"/>
      <c r="I365" s="8" t="s">
        <v>314</v>
      </c>
      <c r="J365" s="4" t="s">
        <v>291</v>
      </c>
      <c r="K365" s="4" t="s">
        <v>291</v>
      </c>
      <c r="Q365" s="4" t="s">
        <v>292</v>
      </c>
      <c r="R365" s="4" t="s">
        <v>293</v>
      </c>
      <c r="X365" s="7" t="s">
        <v>417</v>
      </c>
      <c r="Y365" s="7" t="s">
        <v>439</v>
      </c>
      <c r="AF365" s="7">
        <v>616.21</v>
      </c>
      <c r="AG365" s="7">
        <v>26</v>
      </c>
      <c r="AH365" s="7">
        <v>0</v>
      </c>
      <c r="AK365" s="4">
        <f t="shared" si="7"/>
        <v>269.11</v>
      </c>
      <c r="AL365" s="7">
        <v>132.05000000000001</v>
      </c>
      <c r="AM365" s="7">
        <v>137.06</v>
      </c>
      <c r="AN365" s="7">
        <v>0</v>
      </c>
      <c r="AR365" s="7">
        <v>0</v>
      </c>
      <c r="AS365" s="7">
        <v>0</v>
      </c>
      <c r="AT365" s="7">
        <v>0</v>
      </c>
      <c r="AX365" s="7">
        <v>16.2</v>
      </c>
      <c r="AY365" s="7">
        <v>7.8</v>
      </c>
      <c r="AZ365" s="7">
        <v>0</v>
      </c>
      <c r="BA365" s="7">
        <v>155.19999999999999</v>
      </c>
      <c r="BB365" s="4" t="s">
        <v>296</v>
      </c>
      <c r="BC365" s="14">
        <v>616</v>
      </c>
      <c r="BD365" s="15"/>
      <c r="BE365" s="14">
        <v>0.21</v>
      </c>
    </row>
    <row r="366" spans="1:57" ht="30">
      <c r="A366" s="4">
        <v>383</v>
      </c>
      <c r="B366" s="7" t="s">
        <v>227</v>
      </c>
      <c r="C366" s="7" t="s">
        <v>492</v>
      </c>
      <c r="D366" s="7" t="s">
        <v>34</v>
      </c>
      <c r="E366" s="7" t="s">
        <v>146</v>
      </c>
      <c r="F366" s="8" t="s">
        <v>912</v>
      </c>
      <c r="G366" s="8" t="s">
        <v>793</v>
      </c>
      <c r="H366" s="9"/>
      <c r="I366" s="8" t="s">
        <v>309</v>
      </c>
      <c r="J366" s="4" t="s">
        <v>291</v>
      </c>
      <c r="K366" s="4" t="s">
        <v>291</v>
      </c>
      <c r="Q366" s="4" t="s">
        <v>292</v>
      </c>
      <c r="R366" s="4" t="s">
        <v>293</v>
      </c>
      <c r="X366" s="7" t="s">
        <v>141</v>
      </c>
      <c r="Y366" s="7" t="s">
        <v>439</v>
      </c>
      <c r="AF366" s="7">
        <v>2752.63</v>
      </c>
      <c r="AG366" s="7">
        <v>259.10000000000002</v>
      </c>
      <c r="AH366" s="7">
        <v>0</v>
      </c>
      <c r="AK366" s="4">
        <f t="shared" si="7"/>
        <v>1529.8899999999999</v>
      </c>
      <c r="AL366" s="7">
        <v>1005.48</v>
      </c>
      <c r="AM366" s="7">
        <v>524.41</v>
      </c>
      <c r="AN366" s="7">
        <v>0</v>
      </c>
      <c r="AR366" s="7">
        <v>0</v>
      </c>
      <c r="AS366" s="7">
        <v>0</v>
      </c>
      <c r="AT366" s="7">
        <v>0</v>
      </c>
      <c r="AX366" s="7">
        <v>171</v>
      </c>
      <c r="AY366" s="7">
        <v>41.6</v>
      </c>
      <c r="AZ366" s="7">
        <v>0</v>
      </c>
      <c r="BA366" s="7">
        <v>459.84</v>
      </c>
      <c r="BB366" s="4" t="s">
        <v>296</v>
      </c>
      <c r="BC366" s="14">
        <v>2170</v>
      </c>
      <c r="BD366" s="15"/>
      <c r="BE366" s="14">
        <v>582.63</v>
      </c>
    </row>
    <row r="367" spans="1:57" ht="30">
      <c r="A367" s="4">
        <v>384</v>
      </c>
      <c r="B367" s="7" t="s">
        <v>541</v>
      </c>
      <c r="C367" s="7" t="s">
        <v>542</v>
      </c>
      <c r="D367" s="7" t="s">
        <v>34</v>
      </c>
      <c r="E367" s="7" t="s">
        <v>146</v>
      </c>
      <c r="F367" s="8" t="s">
        <v>912</v>
      </c>
      <c r="G367" s="8" t="s">
        <v>793</v>
      </c>
      <c r="H367" s="9"/>
      <c r="I367" s="8" t="s">
        <v>309</v>
      </c>
      <c r="J367" s="4" t="s">
        <v>291</v>
      </c>
      <c r="K367" s="4" t="s">
        <v>291</v>
      </c>
      <c r="Q367" s="4" t="s">
        <v>292</v>
      </c>
      <c r="R367" s="4" t="s">
        <v>293</v>
      </c>
      <c r="X367" s="7" t="s">
        <v>318</v>
      </c>
      <c r="Y367" s="7" t="s">
        <v>394</v>
      </c>
      <c r="AF367" s="7">
        <v>632.30999999999995</v>
      </c>
      <c r="AG367" s="7">
        <v>51.2</v>
      </c>
      <c r="AH367" s="7">
        <v>0</v>
      </c>
      <c r="AK367" s="4">
        <f t="shared" si="7"/>
        <v>374.71</v>
      </c>
      <c r="AL367" s="7">
        <v>239.89</v>
      </c>
      <c r="AM367" s="7">
        <v>134.82</v>
      </c>
      <c r="AN367" s="7">
        <v>0</v>
      </c>
      <c r="AR367" s="7">
        <v>0</v>
      </c>
      <c r="AS367" s="7">
        <v>0</v>
      </c>
      <c r="AT367" s="7">
        <v>0</v>
      </c>
      <c r="AX367" s="7">
        <v>36</v>
      </c>
      <c r="AY367" s="7">
        <v>13</v>
      </c>
      <c r="AZ367" s="7">
        <v>0</v>
      </c>
      <c r="BA367" s="7">
        <v>66.400000000000006</v>
      </c>
      <c r="BB367" s="4" t="s">
        <v>296</v>
      </c>
      <c r="BC367" s="14">
        <v>356</v>
      </c>
      <c r="BD367" s="15"/>
      <c r="BE367" s="14">
        <v>276.31</v>
      </c>
    </row>
    <row r="368" spans="1:57" ht="30">
      <c r="A368" s="4">
        <v>385</v>
      </c>
      <c r="B368" s="7" t="s">
        <v>124</v>
      </c>
      <c r="C368" s="7" t="s">
        <v>915</v>
      </c>
      <c r="D368" s="7" t="s">
        <v>22</v>
      </c>
      <c r="E368" s="7" t="s">
        <v>916</v>
      </c>
      <c r="F368" s="8" t="s">
        <v>908</v>
      </c>
      <c r="G368" s="8" t="s">
        <v>853</v>
      </c>
      <c r="H368" s="9"/>
      <c r="I368" s="8" t="s">
        <v>309</v>
      </c>
      <c r="J368" s="4" t="s">
        <v>291</v>
      </c>
      <c r="K368" s="4" t="s">
        <v>291</v>
      </c>
      <c r="Q368" s="4" t="s">
        <v>292</v>
      </c>
      <c r="R368" s="4" t="s">
        <v>293</v>
      </c>
      <c r="X368" s="7" t="s">
        <v>164</v>
      </c>
      <c r="Y368" s="7" t="s">
        <v>439</v>
      </c>
      <c r="AF368" s="7">
        <v>5849.69</v>
      </c>
      <c r="AG368" s="7">
        <v>217.7</v>
      </c>
      <c r="AH368" s="7">
        <v>0</v>
      </c>
      <c r="AK368" s="4">
        <f t="shared" si="7"/>
        <v>2215.89</v>
      </c>
      <c r="AL368" s="7">
        <v>1799.94</v>
      </c>
      <c r="AM368" s="7">
        <v>385.04</v>
      </c>
      <c r="AN368" s="7">
        <v>30.91</v>
      </c>
      <c r="AR368" s="7">
        <v>79.56</v>
      </c>
      <c r="AS368" s="7">
        <v>77.400000000000006</v>
      </c>
      <c r="AT368" s="7">
        <v>26.1</v>
      </c>
      <c r="AX368" s="7">
        <v>167.4</v>
      </c>
      <c r="AY368" s="7">
        <v>46.8</v>
      </c>
      <c r="AZ368" s="7">
        <v>0</v>
      </c>
      <c r="BA368" s="7">
        <v>1119.8399999999999</v>
      </c>
      <c r="BB368" s="4" t="s">
        <v>296</v>
      </c>
      <c r="BC368" s="14">
        <v>5709</v>
      </c>
      <c r="BD368" s="15"/>
      <c r="BE368" s="14">
        <v>140.69</v>
      </c>
    </row>
    <row r="369" spans="1:57" ht="30">
      <c r="A369" s="4">
        <v>386</v>
      </c>
      <c r="B369" s="7" t="s">
        <v>746</v>
      </c>
      <c r="C369" s="7" t="s">
        <v>917</v>
      </c>
      <c r="D369" s="7" t="s">
        <v>22</v>
      </c>
      <c r="E369" s="7" t="s">
        <v>38</v>
      </c>
      <c r="F369" s="8" t="s">
        <v>897</v>
      </c>
      <c r="G369" s="8" t="s">
        <v>853</v>
      </c>
      <c r="H369" s="9"/>
      <c r="I369" s="8" t="s">
        <v>34</v>
      </c>
      <c r="J369" s="4" t="s">
        <v>291</v>
      </c>
      <c r="K369" s="4" t="s">
        <v>291</v>
      </c>
      <c r="Q369" s="4" t="s">
        <v>292</v>
      </c>
      <c r="R369" s="4" t="s">
        <v>293</v>
      </c>
      <c r="X369" s="7" t="s">
        <v>417</v>
      </c>
      <c r="Y369" s="7" t="s">
        <v>439</v>
      </c>
      <c r="AF369" s="7">
        <v>2384</v>
      </c>
      <c r="AG369" s="7">
        <v>199.7</v>
      </c>
      <c r="AH369" s="7">
        <v>0</v>
      </c>
      <c r="AK369" s="4">
        <f t="shared" ref="AK369:AK432" si="8">SUM(AL369:AN369)</f>
        <v>1414.41</v>
      </c>
      <c r="AL369" s="7">
        <v>940.47</v>
      </c>
      <c r="AM369" s="7">
        <v>400.75</v>
      </c>
      <c r="AN369" s="7">
        <v>73.19</v>
      </c>
      <c r="AR369" s="7">
        <v>0</v>
      </c>
      <c r="AS369" s="7">
        <v>0</v>
      </c>
      <c r="AT369" s="7">
        <v>0</v>
      </c>
      <c r="AX369" s="7">
        <v>122.4</v>
      </c>
      <c r="AY369" s="7">
        <v>36.4</v>
      </c>
      <c r="AZ369" s="7">
        <v>0</v>
      </c>
      <c r="BA369" s="7">
        <v>356.29</v>
      </c>
      <c r="BB369" s="4" t="s">
        <v>296</v>
      </c>
      <c r="BC369" s="14">
        <v>2331</v>
      </c>
      <c r="BD369" s="15"/>
      <c r="BE369" s="14">
        <v>53</v>
      </c>
    </row>
    <row r="370" spans="1:57" ht="30">
      <c r="A370" s="4">
        <v>387</v>
      </c>
      <c r="B370" s="7" t="s">
        <v>208</v>
      </c>
      <c r="C370" s="7" t="s">
        <v>918</v>
      </c>
      <c r="D370" s="7" t="s">
        <v>34</v>
      </c>
      <c r="E370" s="7" t="s">
        <v>345</v>
      </c>
      <c r="F370" s="8" t="s">
        <v>919</v>
      </c>
      <c r="G370" s="8" t="s">
        <v>920</v>
      </c>
      <c r="H370" s="9"/>
      <c r="I370" s="8" t="s">
        <v>300</v>
      </c>
      <c r="J370" s="4" t="s">
        <v>291</v>
      </c>
      <c r="K370" s="4" t="s">
        <v>291</v>
      </c>
      <c r="Q370" s="4" t="s">
        <v>292</v>
      </c>
      <c r="R370" s="4" t="s">
        <v>293</v>
      </c>
      <c r="X370" s="7" t="s">
        <v>176</v>
      </c>
      <c r="Y370" s="7" t="s">
        <v>439</v>
      </c>
      <c r="AF370" s="7">
        <v>2513.89</v>
      </c>
      <c r="AG370" s="7">
        <v>162.80000000000001</v>
      </c>
      <c r="AH370" s="7">
        <v>60.3</v>
      </c>
      <c r="AK370" s="4">
        <f t="shared" si="8"/>
        <v>1200.79</v>
      </c>
      <c r="AL370" s="7">
        <v>979.92</v>
      </c>
      <c r="AM370" s="7">
        <v>220.87</v>
      </c>
      <c r="AN370" s="7">
        <v>0</v>
      </c>
      <c r="AR370" s="7">
        <v>62.46</v>
      </c>
      <c r="AS370" s="7">
        <v>77.400000000000006</v>
      </c>
      <c r="AT370" s="7">
        <v>26.1</v>
      </c>
      <c r="AX370" s="7">
        <v>93.6</v>
      </c>
      <c r="AY370" s="7">
        <v>33.799999999999997</v>
      </c>
      <c r="AZ370" s="7">
        <v>0</v>
      </c>
      <c r="BA370" s="7">
        <v>462.84</v>
      </c>
      <c r="BB370" s="4" t="s">
        <v>296</v>
      </c>
      <c r="BC370" s="14">
        <v>2486</v>
      </c>
      <c r="BD370" s="15"/>
      <c r="BE370" s="14">
        <v>27.89</v>
      </c>
    </row>
    <row r="371" spans="1:57" ht="30">
      <c r="A371" s="4">
        <v>388</v>
      </c>
      <c r="B371" s="7" t="s">
        <v>509</v>
      </c>
      <c r="C371" s="7" t="s">
        <v>515</v>
      </c>
      <c r="D371" s="7" t="s">
        <v>34</v>
      </c>
      <c r="E371" s="7" t="s">
        <v>127</v>
      </c>
      <c r="F371" s="8" t="s">
        <v>921</v>
      </c>
      <c r="G371" s="8" t="s">
        <v>878</v>
      </c>
      <c r="H371" s="9"/>
      <c r="I371" s="8" t="s">
        <v>309</v>
      </c>
      <c r="J371" s="4" t="s">
        <v>291</v>
      </c>
      <c r="K371" s="4" t="s">
        <v>291</v>
      </c>
      <c r="Q371" s="4" t="s">
        <v>292</v>
      </c>
      <c r="R371" s="4" t="s">
        <v>293</v>
      </c>
      <c r="X371" s="7" t="s">
        <v>922</v>
      </c>
      <c r="Y371" s="7" t="s">
        <v>923</v>
      </c>
      <c r="AF371" s="7">
        <v>5681.7</v>
      </c>
      <c r="AG371" s="7">
        <v>396.8</v>
      </c>
      <c r="AH371" s="7">
        <v>108.54</v>
      </c>
      <c r="AK371" s="4">
        <f t="shared" si="8"/>
        <v>3550.55</v>
      </c>
      <c r="AL371" s="7">
        <v>2693.31</v>
      </c>
      <c r="AM371" s="7">
        <v>857.24</v>
      </c>
      <c r="AN371" s="7">
        <v>0</v>
      </c>
      <c r="AR371" s="7">
        <v>0</v>
      </c>
      <c r="AS371" s="7">
        <v>0</v>
      </c>
      <c r="AT371" s="7">
        <v>0</v>
      </c>
      <c r="AX371" s="7">
        <v>284.39999999999998</v>
      </c>
      <c r="AY371" s="7">
        <v>85.8</v>
      </c>
      <c r="AZ371" s="7">
        <v>0</v>
      </c>
      <c r="BA371" s="7">
        <v>350.45</v>
      </c>
      <c r="BB371" s="4" t="s">
        <v>296</v>
      </c>
      <c r="BC371" s="14">
        <v>4537</v>
      </c>
      <c r="BD371" s="15"/>
      <c r="BE371" s="14">
        <v>1144.7</v>
      </c>
    </row>
    <row r="372" spans="1:57" ht="30">
      <c r="A372" s="4">
        <v>389</v>
      </c>
      <c r="B372" s="7" t="s">
        <v>119</v>
      </c>
      <c r="C372" s="7" t="s">
        <v>775</v>
      </c>
      <c r="D372" s="7" t="s">
        <v>22</v>
      </c>
      <c r="E372" s="7" t="s">
        <v>153</v>
      </c>
      <c r="F372" s="8" t="s">
        <v>924</v>
      </c>
      <c r="G372" s="8" t="s">
        <v>878</v>
      </c>
      <c r="H372" s="9"/>
      <c r="I372" s="8" t="s">
        <v>441</v>
      </c>
      <c r="J372" s="4" t="s">
        <v>291</v>
      </c>
      <c r="K372" s="4" t="s">
        <v>291</v>
      </c>
      <c r="Q372" s="4" t="s">
        <v>292</v>
      </c>
      <c r="R372" s="4" t="s">
        <v>293</v>
      </c>
      <c r="X372" s="7" t="s">
        <v>164</v>
      </c>
      <c r="Y372" s="7" t="s">
        <v>391</v>
      </c>
      <c r="AF372" s="7">
        <v>1463.7</v>
      </c>
      <c r="AG372" s="7">
        <v>80</v>
      </c>
      <c r="AH372" s="7">
        <v>72.36</v>
      </c>
      <c r="AK372" s="4">
        <f t="shared" si="8"/>
        <v>790.09000000000015</v>
      </c>
      <c r="AL372" s="7">
        <v>438.85</v>
      </c>
      <c r="AM372" s="7">
        <v>158.30000000000001</v>
      </c>
      <c r="AN372" s="7">
        <v>192.94</v>
      </c>
      <c r="AR372" s="7">
        <v>0</v>
      </c>
      <c r="AS372" s="7">
        <v>0</v>
      </c>
      <c r="AT372" s="7">
        <v>0</v>
      </c>
      <c r="AX372" s="7">
        <v>50.4</v>
      </c>
      <c r="AY372" s="7">
        <v>18.2</v>
      </c>
      <c r="AZ372" s="7">
        <v>0</v>
      </c>
      <c r="BA372" s="7">
        <v>246.41</v>
      </c>
      <c r="BB372" s="4" t="s">
        <v>296</v>
      </c>
      <c r="BC372" s="14">
        <v>1037</v>
      </c>
      <c r="BD372" s="15"/>
      <c r="BE372" s="14">
        <v>426.7</v>
      </c>
    </row>
    <row r="373" spans="1:57" ht="30">
      <c r="A373" s="4">
        <v>390</v>
      </c>
      <c r="B373" s="7" t="s">
        <v>59</v>
      </c>
      <c r="C373" s="7" t="s">
        <v>925</v>
      </c>
      <c r="D373" s="7" t="s">
        <v>34</v>
      </c>
      <c r="E373" s="7" t="s">
        <v>106</v>
      </c>
      <c r="F373" s="8" t="s">
        <v>926</v>
      </c>
      <c r="G373" s="8" t="s">
        <v>879</v>
      </c>
      <c r="H373" s="9"/>
      <c r="I373" s="8" t="s">
        <v>600</v>
      </c>
      <c r="J373" s="4" t="s">
        <v>291</v>
      </c>
      <c r="K373" s="4" t="s">
        <v>291</v>
      </c>
      <c r="Q373" s="4" t="s">
        <v>292</v>
      </c>
      <c r="R373" s="4" t="s">
        <v>293</v>
      </c>
      <c r="X373" s="7" t="s">
        <v>107</v>
      </c>
      <c r="Y373" s="7" t="s">
        <v>295</v>
      </c>
      <c r="AF373" s="7">
        <v>2828.33</v>
      </c>
      <c r="AG373" s="7">
        <v>199.6</v>
      </c>
      <c r="AH373" s="7">
        <v>0</v>
      </c>
      <c r="AK373" s="4">
        <f t="shared" si="8"/>
        <v>1648.93</v>
      </c>
      <c r="AL373" s="7">
        <v>1437.26</v>
      </c>
      <c r="AM373" s="7">
        <v>211.67</v>
      </c>
      <c r="AN373" s="7">
        <v>0</v>
      </c>
      <c r="AR373" s="7">
        <v>0</v>
      </c>
      <c r="AS373" s="7">
        <v>0</v>
      </c>
      <c r="AT373" s="7">
        <v>0</v>
      </c>
      <c r="AX373" s="7">
        <v>145.80000000000001</v>
      </c>
      <c r="AY373" s="7">
        <v>41.6</v>
      </c>
      <c r="AZ373" s="7">
        <v>0</v>
      </c>
      <c r="BA373" s="7">
        <v>501.2</v>
      </c>
      <c r="BB373" s="4" t="s">
        <v>296</v>
      </c>
      <c r="BC373" s="14">
        <v>2261</v>
      </c>
      <c r="BD373" s="15"/>
      <c r="BE373" s="14">
        <v>567.33000000000004</v>
      </c>
    </row>
    <row r="374" spans="1:57" ht="30">
      <c r="A374" s="4">
        <v>391</v>
      </c>
      <c r="B374" s="7" t="s">
        <v>88</v>
      </c>
      <c r="C374" s="7" t="s">
        <v>453</v>
      </c>
      <c r="D374" s="7" t="s">
        <v>22</v>
      </c>
      <c r="E374" s="7" t="s">
        <v>42</v>
      </c>
      <c r="F374" s="8" t="s">
        <v>909</v>
      </c>
      <c r="G374" s="8" t="s">
        <v>853</v>
      </c>
      <c r="H374" s="9"/>
      <c r="I374" s="8" t="s">
        <v>373</v>
      </c>
      <c r="J374" s="4" t="s">
        <v>291</v>
      </c>
      <c r="K374" s="4" t="s">
        <v>291</v>
      </c>
      <c r="Q374" s="4" t="s">
        <v>292</v>
      </c>
      <c r="R374" s="4" t="s">
        <v>293</v>
      </c>
      <c r="X374" s="7" t="s">
        <v>405</v>
      </c>
      <c r="Y374" s="7" t="s">
        <v>406</v>
      </c>
      <c r="AF374" s="7">
        <v>3443.82</v>
      </c>
      <c r="AG374" s="7">
        <v>368.9</v>
      </c>
      <c r="AH374" s="7">
        <v>0</v>
      </c>
      <c r="AK374" s="4">
        <f t="shared" si="8"/>
        <v>2358.04</v>
      </c>
      <c r="AL374" s="7">
        <v>2119.06</v>
      </c>
      <c r="AM374" s="7">
        <v>238.98</v>
      </c>
      <c r="AN374" s="7">
        <v>0</v>
      </c>
      <c r="AR374" s="7">
        <v>62.46</v>
      </c>
      <c r="AS374" s="7">
        <v>0</v>
      </c>
      <c r="AT374" s="7">
        <v>26.1</v>
      </c>
      <c r="AX374" s="7">
        <v>122.4</v>
      </c>
      <c r="AY374" s="7">
        <v>41.6</v>
      </c>
      <c r="AZ374" s="7">
        <v>0</v>
      </c>
      <c r="BA374" s="7">
        <v>173.12</v>
      </c>
      <c r="BB374" s="4" t="s">
        <v>296</v>
      </c>
      <c r="BC374" s="14">
        <v>2602</v>
      </c>
      <c r="BD374" s="15"/>
      <c r="BE374" s="14">
        <v>841.82</v>
      </c>
    </row>
    <row r="375" spans="1:57" ht="30">
      <c r="A375" s="4">
        <v>392</v>
      </c>
      <c r="B375" s="7" t="s">
        <v>231</v>
      </c>
      <c r="C375" s="7" t="s">
        <v>927</v>
      </c>
      <c r="D375" s="7" t="s">
        <v>34</v>
      </c>
      <c r="E375" s="7" t="s">
        <v>565</v>
      </c>
      <c r="F375" s="8" t="s">
        <v>928</v>
      </c>
      <c r="G375" s="8" t="s">
        <v>920</v>
      </c>
      <c r="H375" s="9"/>
      <c r="I375" s="8" t="s">
        <v>300</v>
      </c>
      <c r="J375" s="4" t="s">
        <v>291</v>
      </c>
      <c r="K375" s="4" t="s">
        <v>291</v>
      </c>
      <c r="Q375" s="4" t="s">
        <v>292</v>
      </c>
      <c r="R375" s="4" t="s">
        <v>293</v>
      </c>
      <c r="X375" s="7" t="s">
        <v>176</v>
      </c>
      <c r="Y375" s="7" t="s">
        <v>545</v>
      </c>
      <c r="AF375" s="7">
        <v>854.79</v>
      </c>
      <c r="AG375" s="7">
        <v>65.7</v>
      </c>
      <c r="AH375" s="7">
        <v>30.15</v>
      </c>
      <c r="AK375" s="4">
        <f t="shared" si="8"/>
        <v>175.34</v>
      </c>
      <c r="AL375" s="7">
        <v>170.04</v>
      </c>
      <c r="AM375" s="7">
        <v>5.3</v>
      </c>
      <c r="AN375" s="7">
        <v>0</v>
      </c>
      <c r="AR375" s="7">
        <v>0</v>
      </c>
      <c r="AS375" s="7">
        <v>0</v>
      </c>
      <c r="AT375" s="7">
        <v>0</v>
      </c>
      <c r="AX375" s="7">
        <v>34.200000000000003</v>
      </c>
      <c r="AY375" s="7">
        <v>18.2</v>
      </c>
      <c r="AZ375" s="7">
        <v>0</v>
      </c>
      <c r="BA375" s="7">
        <v>151.35</v>
      </c>
      <c r="BB375" s="4" t="s">
        <v>296</v>
      </c>
      <c r="BC375" s="14">
        <v>569</v>
      </c>
      <c r="BD375" s="15"/>
      <c r="BE375" s="14">
        <v>285.79000000000002</v>
      </c>
    </row>
    <row r="376" spans="1:57" ht="15">
      <c r="A376" s="4">
        <v>393</v>
      </c>
      <c r="B376" s="7" t="s">
        <v>43</v>
      </c>
      <c r="C376" s="7" t="s">
        <v>929</v>
      </c>
      <c r="D376" s="7" t="s">
        <v>22</v>
      </c>
      <c r="E376" s="7" t="s">
        <v>95</v>
      </c>
      <c r="F376" s="8" t="s">
        <v>930</v>
      </c>
      <c r="G376" s="8" t="s">
        <v>920</v>
      </c>
      <c r="H376" s="9"/>
      <c r="I376" s="8" t="s">
        <v>334</v>
      </c>
      <c r="J376" s="4" t="s">
        <v>291</v>
      </c>
      <c r="K376" s="4" t="s">
        <v>291</v>
      </c>
      <c r="Q376" s="4" t="s">
        <v>292</v>
      </c>
      <c r="R376" s="4" t="s">
        <v>293</v>
      </c>
      <c r="X376" s="7" t="s">
        <v>63</v>
      </c>
      <c r="Y376" s="7" t="s">
        <v>439</v>
      </c>
      <c r="AF376" s="7">
        <v>679.88</v>
      </c>
      <c r="AG376" s="7">
        <v>40.5</v>
      </c>
      <c r="AH376" s="7">
        <v>0</v>
      </c>
      <c r="AK376" s="4">
        <f t="shared" si="8"/>
        <v>461.78</v>
      </c>
      <c r="AL376" s="7">
        <v>403.94</v>
      </c>
      <c r="AM376" s="7">
        <v>57.84</v>
      </c>
      <c r="AN376" s="7">
        <v>0</v>
      </c>
      <c r="AR376" s="7">
        <v>0</v>
      </c>
      <c r="AS376" s="7">
        <v>0</v>
      </c>
      <c r="AT376" s="7">
        <v>0</v>
      </c>
      <c r="AX376" s="7">
        <v>32.4</v>
      </c>
      <c r="AY376" s="7">
        <v>7.8</v>
      </c>
      <c r="AZ376" s="7">
        <v>0</v>
      </c>
      <c r="BA376" s="7">
        <v>82.8</v>
      </c>
      <c r="BB376" s="7" t="s">
        <v>459</v>
      </c>
      <c r="BE376" s="1">
        <v>679.88</v>
      </c>
    </row>
    <row r="377" spans="1:57" ht="30">
      <c r="A377" s="4">
        <v>394</v>
      </c>
      <c r="B377" s="7" t="s">
        <v>516</v>
      </c>
      <c r="C377" s="7" t="s">
        <v>517</v>
      </c>
      <c r="D377" s="7" t="s">
        <v>34</v>
      </c>
      <c r="E377" s="7" t="s">
        <v>162</v>
      </c>
      <c r="F377" s="8" t="s">
        <v>912</v>
      </c>
      <c r="G377" s="8" t="s">
        <v>878</v>
      </c>
      <c r="H377" s="9"/>
      <c r="I377" s="8" t="s">
        <v>314</v>
      </c>
      <c r="J377" s="4" t="s">
        <v>291</v>
      </c>
      <c r="K377" s="4" t="s">
        <v>291</v>
      </c>
      <c r="Q377" s="4" t="s">
        <v>292</v>
      </c>
      <c r="R377" s="4" t="s">
        <v>293</v>
      </c>
      <c r="X377" s="7" t="s">
        <v>405</v>
      </c>
      <c r="Y377" s="7" t="s">
        <v>406</v>
      </c>
      <c r="AF377" s="7">
        <v>2751.74</v>
      </c>
      <c r="AG377" s="7">
        <v>203.3</v>
      </c>
      <c r="AH377" s="7">
        <v>0</v>
      </c>
      <c r="AK377" s="4">
        <f t="shared" si="8"/>
        <v>1999.24</v>
      </c>
      <c r="AL377" s="7">
        <v>1705.72</v>
      </c>
      <c r="AM377" s="7">
        <v>173.84</v>
      </c>
      <c r="AN377" s="7">
        <v>119.68</v>
      </c>
      <c r="AR377" s="7">
        <v>0</v>
      </c>
      <c r="AS377" s="7">
        <v>0</v>
      </c>
      <c r="AT377" s="7">
        <v>0</v>
      </c>
      <c r="AX377" s="7">
        <v>158.4</v>
      </c>
      <c r="AY377" s="7">
        <v>41.6</v>
      </c>
      <c r="AZ377" s="7">
        <v>0</v>
      </c>
      <c r="BA377" s="7">
        <v>58</v>
      </c>
      <c r="BB377" s="4" t="s">
        <v>296</v>
      </c>
      <c r="BC377" s="14">
        <v>2103</v>
      </c>
      <c r="BD377" s="15"/>
      <c r="BE377" s="14">
        <v>648.74</v>
      </c>
    </row>
    <row r="378" spans="1:57" ht="15">
      <c r="A378" s="4">
        <v>395</v>
      </c>
      <c r="B378" s="7" t="s">
        <v>931</v>
      </c>
      <c r="C378" s="7" t="s">
        <v>932</v>
      </c>
      <c r="D378" s="7" t="s">
        <v>34</v>
      </c>
      <c r="E378" s="7" t="s">
        <v>320</v>
      </c>
      <c r="F378" s="8" t="s">
        <v>933</v>
      </c>
      <c r="G378" s="8" t="s">
        <v>853</v>
      </c>
      <c r="H378" s="9"/>
      <c r="I378" s="8" t="s">
        <v>334</v>
      </c>
      <c r="J378" s="4" t="s">
        <v>291</v>
      </c>
      <c r="K378" s="4" t="s">
        <v>291</v>
      </c>
      <c r="Q378" s="4" t="s">
        <v>292</v>
      </c>
      <c r="R378" s="4" t="s">
        <v>293</v>
      </c>
      <c r="X378" s="7" t="s">
        <v>294</v>
      </c>
      <c r="Y378" s="7" t="s">
        <v>295</v>
      </c>
      <c r="AF378" s="7">
        <v>3604.18</v>
      </c>
      <c r="AG378" s="7">
        <v>173.6</v>
      </c>
      <c r="AH378" s="7">
        <v>0</v>
      </c>
      <c r="AK378" s="4">
        <f t="shared" si="8"/>
        <v>1174.57</v>
      </c>
      <c r="AL378" s="7">
        <v>1085.8599999999999</v>
      </c>
      <c r="AM378" s="7">
        <v>88.71</v>
      </c>
      <c r="AN378" s="7">
        <v>0</v>
      </c>
      <c r="AR378" s="7">
        <v>79.56</v>
      </c>
      <c r="AS378" s="7">
        <v>95.4</v>
      </c>
      <c r="AT378" s="7">
        <v>26.1</v>
      </c>
      <c r="AX378" s="7">
        <v>88.2</v>
      </c>
      <c r="AY378" s="7">
        <v>39</v>
      </c>
      <c r="AZ378" s="7">
        <v>0</v>
      </c>
      <c r="BA378" s="7">
        <v>432.55</v>
      </c>
      <c r="BB378" s="7" t="s">
        <v>459</v>
      </c>
      <c r="BE378" s="1">
        <v>3604.18</v>
      </c>
    </row>
    <row r="379" spans="1:57" ht="30">
      <c r="A379" s="4">
        <v>396</v>
      </c>
      <c r="B379" s="7" t="s">
        <v>29</v>
      </c>
      <c r="C379" s="7" t="s">
        <v>934</v>
      </c>
      <c r="D379" s="7" t="s">
        <v>22</v>
      </c>
      <c r="E379" s="7" t="s">
        <v>935</v>
      </c>
      <c r="F379" s="8" t="s">
        <v>921</v>
      </c>
      <c r="G379" s="8" t="s">
        <v>878</v>
      </c>
      <c r="H379" s="9"/>
      <c r="I379" s="8" t="s">
        <v>314</v>
      </c>
      <c r="J379" s="4" t="s">
        <v>291</v>
      </c>
      <c r="K379" s="4" t="s">
        <v>291</v>
      </c>
      <c r="Q379" s="4" t="s">
        <v>292</v>
      </c>
      <c r="R379" s="4" t="s">
        <v>293</v>
      </c>
      <c r="X379" s="7" t="s">
        <v>107</v>
      </c>
      <c r="Y379" s="7" t="s">
        <v>295</v>
      </c>
      <c r="AF379" s="7">
        <v>2752.88</v>
      </c>
      <c r="AG379" s="7">
        <v>185.3</v>
      </c>
      <c r="AH379" s="7">
        <v>132.66</v>
      </c>
      <c r="AK379" s="4">
        <f t="shared" si="8"/>
        <v>1110.3</v>
      </c>
      <c r="AL379" s="7">
        <v>822.05</v>
      </c>
      <c r="AM379" s="7">
        <v>78.53</v>
      </c>
      <c r="AN379" s="7">
        <v>209.72</v>
      </c>
      <c r="AR379" s="7">
        <v>79.56</v>
      </c>
      <c r="AS379" s="7">
        <v>95.4</v>
      </c>
      <c r="AT379" s="7">
        <v>26.1</v>
      </c>
      <c r="AX379" s="7">
        <v>64.8</v>
      </c>
      <c r="AY379" s="7">
        <v>31.2</v>
      </c>
      <c r="AZ379" s="7">
        <v>0</v>
      </c>
      <c r="BA379" s="7">
        <v>308.22000000000003</v>
      </c>
      <c r="BB379" s="4" t="s">
        <v>296</v>
      </c>
      <c r="BC379" s="14">
        <v>2669</v>
      </c>
      <c r="BD379" s="15"/>
      <c r="BE379" s="14">
        <v>83.88</v>
      </c>
    </row>
    <row r="380" spans="1:57" ht="30">
      <c r="A380" s="4">
        <v>397</v>
      </c>
      <c r="B380" s="7" t="s">
        <v>59</v>
      </c>
      <c r="C380" s="7" t="s">
        <v>936</v>
      </c>
      <c r="D380" s="7" t="s">
        <v>34</v>
      </c>
      <c r="E380" s="7" t="s">
        <v>565</v>
      </c>
      <c r="F380" s="8" t="s">
        <v>908</v>
      </c>
      <c r="G380" s="8" t="s">
        <v>853</v>
      </c>
      <c r="H380" s="9"/>
      <c r="I380" s="8" t="s">
        <v>309</v>
      </c>
      <c r="J380" s="4" t="s">
        <v>291</v>
      </c>
      <c r="K380" s="4" t="s">
        <v>291</v>
      </c>
      <c r="Q380" s="4" t="s">
        <v>292</v>
      </c>
      <c r="R380" s="4" t="s">
        <v>293</v>
      </c>
      <c r="X380" s="7" t="s">
        <v>341</v>
      </c>
      <c r="Y380" s="7" t="s">
        <v>342</v>
      </c>
      <c r="AF380" s="7">
        <v>3332.52</v>
      </c>
      <c r="AG380" s="7">
        <v>225.9</v>
      </c>
      <c r="AH380" s="7">
        <v>168.84</v>
      </c>
      <c r="AK380" s="4">
        <f t="shared" si="8"/>
        <v>1221.3899999999999</v>
      </c>
      <c r="AL380" s="7">
        <v>619.64</v>
      </c>
      <c r="AM380" s="7">
        <v>601.75</v>
      </c>
      <c r="AN380" s="7">
        <v>0</v>
      </c>
      <c r="AR380" s="7">
        <v>79.56</v>
      </c>
      <c r="AS380" s="7">
        <v>95.4</v>
      </c>
      <c r="AT380" s="7">
        <v>26.1</v>
      </c>
      <c r="AX380" s="7">
        <v>174.6</v>
      </c>
      <c r="AY380" s="7">
        <v>44.2</v>
      </c>
      <c r="AZ380" s="7">
        <v>0</v>
      </c>
      <c r="BA380" s="7">
        <v>714.97</v>
      </c>
      <c r="BB380" s="4" t="s">
        <v>296</v>
      </c>
      <c r="BC380" s="14">
        <v>3161</v>
      </c>
      <c r="BD380" s="15"/>
      <c r="BE380" s="14">
        <v>171.52</v>
      </c>
    </row>
    <row r="381" spans="1:57" ht="30">
      <c r="A381" s="4">
        <v>398</v>
      </c>
      <c r="B381" s="7" t="s">
        <v>61</v>
      </c>
      <c r="C381" s="7" t="s">
        <v>331</v>
      </c>
      <c r="D381" s="7" t="s">
        <v>34</v>
      </c>
      <c r="E381" s="7" t="s">
        <v>332</v>
      </c>
      <c r="F381" s="8" t="s">
        <v>912</v>
      </c>
      <c r="G381" s="8" t="s">
        <v>879</v>
      </c>
      <c r="H381" s="9"/>
      <c r="I381" s="8" t="s">
        <v>322</v>
      </c>
      <c r="J381" s="4" t="s">
        <v>291</v>
      </c>
      <c r="K381" s="4" t="s">
        <v>291</v>
      </c>
      <c r="Q381" s="4" t="s">
        <v>292</v>
      </c>
      <c r="R381" s="4" t="s">
        <v>293</v>
      </c>
      <c r="X381" s="7" t="s">
        <v>371</v>
      </c>
      <c r="Y381" s="7" t="s">
        <v>347</v>
      </c>
      <c r="AF381" s="7">
        <v>1412.55</v>
      </c>
      <c r="AG381" s="7">
        <v>78.02</v>
      </c>
      <c r="AH381" s="7">
        <v>0</v>
      </c>
      <c r="AK381" s="4">
        <f t="shared" si="8"/>
        <v>503.70000000000005</v>
      </c>
      <c r="AL381" s="7">
        <v>496.1</v>
      </c>
      <c r="AM381" s="7">
        <v>7.6</v>
      </c>
      <c r="AN381" s="7">
        <v>0</v>
      </c>
      <c r="AR381" s="7">
        <v>83.16</v>
      </c>
      <c r="AS381" s="7">
        <v>95.4</v>
      </c>
      <c r="AT381" s="7">
        <v>26.1</v>
      </c>
      <c r="AX381" s="7">
        <v>27</v>
      </c>
      <c r="AY381" s="7">
        <v>13</v>
      </c>
      <c r="AZ381" s="7">
        <v>0</v>
      </c>
      <c r="BA381" s="7">
        <v>58.67</v>
      </c>
      <c r="BB381" s="4" t="s">
        <v>296</v>
      </c>
      <c r="BC381" s="14">
        <v>1396</v>
      </c>
      <c r="BD381" s="15"/>
      <c r="BE381" s="14">
        <v>16.55</v>
      </c>
    </row>
    <row r="382" spans="1:57" ht="30">
      <c r="A382" s="4">
        <v>399</v>
      </c>
      <c r="B382" s="7" t="s">
        <v>88</v>
      </c>
      <c r="C382" s="7" t="s">
        <v>937</v>
      </c>
      <c r="D382" s="7" t="s">
        <v>34</v>
      </c>
      <c r="E382" s="7" t="s">
        <v>555</v>
      </c>
      <c r="F382" s="8" t="s">
        <v>921</v>
      </c>
      <c r="G382" s="8" t="s">
        <v>920</v>
      </c>
      <c r="H382" s="9"/>
      <c r="I382" s="8" t="s">
        <v>330</v>
      </c>
      <c r="J382" s="4" t="s">
        <v>291</v>
      </c>
      <c r="K382" s="4" t="s">
        <v>291</v>
      </c>
      <c r="Q382" s="4" t="s">
        <v>292</v>
      </c>
      <c r="R382" s="4" t="s">
        <v>293</v>
      </c>
      <c r="X382" s="7" t="s">
        <v>107</v>
      </c>
      <c r="Y382" s="7" t="s">
        <v>310</v>
      </c>
      <c r="AF382" s="7">
        <v>915.44</v>
      </c>
      <c r="AG382" s="7">
        <v>77.3</v>
      </c>
      <c r="AH382" s="7">
        <v>0</v>
      </c>
      <c r="AK382" s="4">
        <f t="shared" si="8"/>
        <v>490.62</v>
      </c>
      <c r="AL382" s="7">
        <v>466.82</v>
      </c>
      <c r="AM382" s="7">
        <v>23.8</v>
      </c>
      <c r="AN382" s="7">
        <v>0</v>
      </c>
      <c r="AR382" s="7">
        <v>7.02</v>
      </c>
      <c r="AS382" s="7">
        <v>95.4</v>
      </c>
      <c r="AT382" s="7">
        <v>26.1</v>
      </c>
      <c r="AX382" s="7">
        <v>59.4</v>
      </c>
      <c r="AY382" s="7">
        <v>15.6</v>
      </c>
      <c r="AZ382" s="7">
        <v>0</v>
      </c>
      <c r="BA382" s="7">
        <v>34.799999999999997</v>
      </c>
      <c r="BB382" s="4" t="s">
        <v>296</v>
      </c>
      <c r="BC382" s="14">
        <v>913</v>
      </c>
      <c r="BD382" s="15"/>
      <c r="BE382" s="14">
        <v>2.44</v>
      </c>
    </row>
    <row r="383" spans="1:57" ht="30">
      <c r="A383" s="4">
        <v>400</v>
      </c>
      <c r="B383" s="7" t="s">
        <v>26</v>
      </c>
      <c r="C383" s="7" t="s">
        <v>938</v>
      </c>
      <c r="D383" s="7" t="s">
        <v>22</v>
      </c>
      <c r="E383" s="7" t="s">
        <v>939</v>
      </c>
      <c r="F383" s="8" t="s">
        <v>940</v>
      </c>
      <c r="G383" s="8" t="s">
        <v>908</v>
      </c>
      <c r="H383" s="9"/>
      <c r="I383" s="8" t="s">
        <v>373</v>
      </c>
      <c r="J383" s="4" t="s">
        <v>291</v>
      </c>
      <c r="K383" s="4" t="s">
        <v>291</v>
      </c>
      <c r="Q383" s="4" t="s">
        <v>292</v>
      </c>
      <c r="R383" s="4" t="s">
        <v>293</v>
      </c>
      <c r="X383" s="7" t="s">
        <v>107</v>
      </c>
      <c r="Y383" s="7" t="s">
        <v>295</v>
      </c>
      <c r="AF383" s="7">
        <v>1004.11</v>
      </c>
      <c r="AG383" s="7">
        <v>95.3</v>
      </c>
      <c r="AH383" s="7">
        <v>0</v>
      </c>
      <c r="AK383" s="4">
        <f t="shared" si="8"/>
        <v>505.76</v>
      </c>
      <c r="AL383" s="7">
        <v>452.55</v>
      </c>
      <c r="AM383" s="7">
        <v>53.21</v>
      </c>
      <c r="AN383" s="7">
        <v>0</v>
      </c>
      <c r="AR383" s="7">
        <v>62.46</v>
      </c>
      <c r="AS383" s="7">
        <v>0</v>
      </c>
      <c r="AT383" s="7">
        <v>0</v>
      </c>
      <c r="AX383" s="7">
        <v>72</v>
      </c>
      <c r="AY383" s="7">
        <v>20.8</v>
      </c>
      <c r="AZ383" s="7">
        <v>0</v>
      </c>
      <c r="BA383" s="7">
        <v>102.19</v>
      </c>
      <c r="BB383" s="4" t="s">
        <v>296</v>
      </c>
      <c r="BC383" s="14">
        <v>682</v>
      </c>
      <c r="BD383" s="15"/>
      <c r="BE383" s="14">
        <v>322.11</v>
      </c>
    </row>
    <row r="384" spans="1:57" ht="30">
      <c r="A384" s="4">
        <v>401</v>
      </c>
      <c r="B384" s="7" t="s">
        <v>76</v>
      </c>
      <c r="C384" s="7" t="s">
        <v>941</v>
      </c>
      <c r="D384" s="7" t="s">
        <v>34</v>
      </c>
      <c r="E384" s="7" t="s">
        <v>942</v>
      </c>
      <c r="F384" s="8" t="s">
        <v>943</v>
      </c>
      <c r="G384" s="8" t="s">
        <v>908</v>
      </c>
      <c r="H384" s="9"/>
      <c r="I384" s="8" t="s">
        <v>369</v>
      </c>
      <c r="J384" s="4" t="s">
        <v>291</v>
      </c>
      <c r="K384" s="4" t="s">
        <v>291</v>
      </c>
      <c r="Q384" s="4" t="s">
        <v>292</v>
      </c>
      <c r="R384" s="4" t="s">
        <v>293</v>
      </c>
      <c r="X384" s="7" t="s">
        <v>944</v>
      </c>
      <c r="Y384" s="7" t="s">
        <v>945</v>
      </c>
      <c r="AF384" s="7">
        <v>491.34</v>
      </c>
      <c r="AG384" s="7">
        <v>32.4</v>
      </c>
      <c r="AH384" s="7">
        <v>0</v>
      </c>
      <c r="AK384" s="4">
        <f t="shared" si="8"/>
        <v>228.12</v>
      </c>
      <c r="AL384" s="7">
        <v>108.88</v>
      </c>
      <c r="AM384" s="7">
        <v>119.24</v>
      </c>
      <c r="AN384" s="7">
        <v>0</v>
      </c>
      <c r="AR384" s="7">
        <v>7.02</v>
      </c>
      <c r="AS384" s="7">
        <v>77.400000000000006</v>
      </c>
      <c r="AT384" s="7">
        <v>26.1</v>
      </c>
      <c r="AX384" s="7">
        <v>14.4</v>
      </c>
      <c r="AY384" s="7">
        <v>10.4</v>
      </c>
      <c r="AZ384" s="7">
        <v>0</v>
      </c>
      <c r="BA384" s="7">
        <v>22.7</v>
      </c>
      <c r="BB384" s="4" t="s">
        <v>296</v>
      </c>
      <c r="BC384" s="14">
        <v>479</v>
      </c>
      <c r="BD384" s="15"/>
      <c r="BE384" s="14">
        <v>12.34</v>
      </c>
    </row>
    <row r="385" spans="1:57" ht="30">
      <c r="A385" s="4">
        <v>402</v>
      </c>
      <c r="B385" s="7" t="s">
        <v>211</v>
      </c>
      <c r="C385" s="7" t="s">
        <v>946</v>
      </c>
      <c r="D385" s="7" t="s">
        <v>34</v>
      </c>
      <c r="E385" s="7" t="s">
        <v>144</v>
      </c>
      <c r="F385" s="8" t="s">
        <v>924</v>
      </c>
      <c r="G385" s="8" t="s">
        <v>920</v>
      </c>
      <c r="H385" s="9"/>
      <c r="I385" s="8" t="s">
        <v>410</v>
      </c>
      <c r="J385" s="4" t="s">
        <v>291</v>
      </c>
      <c r="K385" s="4" t="s">
        <v>291</v>
      </c>
      <c r="Q385" s="4" t="s">
        <v>292</v>
      </c>
      <c r="R385" s="4" t="s">
        <v>293</v>
      </c>
      <c r="X385" s="7" t="s">
        <v>405</v>
      </c>
      <c r="Y385" s="7" t="s">
        <v>347</v>
      </c>
      <c r="AF385" s="7">
        <v>1334.33</v>
      </c>
      <c r="AG385" s="7">
        <v>86.22</v>
      </c>
      <c r="AH385" s="7">
        <v>0</v>
      </c>
      <c r="AK385" s="4">
        <f t="shared" si="8"/>
        <v>659.63</v>
      </c>
      <c r="AL385" s="7">
        <v>201.49</v>
      </c>
      <c r="AM385" s="7">
        <v>458.14</v>
      </c>
      <c r="AN385" s="7">
        <v>0</v>
      </c>
      <c r="AR385" s="7">
        <v>105.66</v>
      </c>
      <c r="AS385" s="7">
        <v>95.4</v>
      </c>
      <c r="AT385" s="7">
        <v>26.1</v>
      </c>
      <c r="AX385" s="7">
        <v>61.2</v>
      </c>
      <c r="AY385" s="7">
        <v>15.6</v>
      </c>
      <c r="AZ385" s="7">
        <v>0</v>
      </c>
      <c r="BA385" s="7">
        <v>175.32</v>
      </c>
      <c r="BB385" s="4" t="s">
        <v>296</v>
      </c>
      <c r="BC385" s="14">
        <v>1325</v>
      </c>
      <c r="BD385" s="15"/>
      <c r="BE385" s="14">
        <v>9.33</v>
      </c>
    </row>
    <row r="386" spans="1:57" ht="30">
      <c r="A386" s="4">
        <v>403</v>
      </c>
      <c r="B386" s="7" t="s">
        <v>420</v>
      </c>
      <c r="C386" s="7" t="s">
        <v>947</v>
      </c>
      <c r="D386" s="7" t="s">
        <v>34</v>
      </c>
      <c r="E386" s="7" t="s">
        <v>38</v>
      </c>
      <c r="F386" s="8" t="s">
        <v>909</v>
      </c>
      <c r="G386" s="8" t="s">
        <v>897</v>
      </c>
      <c r="H386" s="9"/>
      <c r="I386" s="8" t="s">
        <v>314</v>
      </c>
      <c r="J386" s="4" t="s">
        <v>291</v>
      </c>
      <c r="K386" s="4" t="s">
        <v>291</v>
      </c>
      <c r="Q386" s="4" t="s">
        <v>292</v>
      </c>
      <c r="R386" s="4" t="s">
        <v>293</v>
      </c>
      <c r="X386" s="7" t="s">
        <v>948</v>
      </c>
      <c r="Y386" s="7" t="s">
        <v>302</v>
      </c>
      <c r="AF386" s="7">
        <v>972.55</v>
      </c>
      <c r="AG386" s="7">
        <v>64.7</v>
      </c>
      <c r="AH386" s="7">
        <v>12.06</v>
      </c>
      <c r="AK386" s="4">
        <f t="shared" si="8"/>
        <v>385.48</v>
      </c>
      <c r="AL386" s="7">
        <v>344.48</v>
      </c>
      <c r="AM386" s="7">
        <v>41</v>
      </c>
      <c r="AN386" s="7">
        <v>0</v>
      </c>
      <c r="AR386" s="7">
        <v>79.56</v>
      </c>
      <c r="AS386" s="7">
        <v>77.400000000000006</v>
      </c>
      <c r="AT386" s="7">
        <v>26.1</v>
      </c>
      <c r="AX386" s="7">
        <v>36</v>
      </c>
      <c r="AY386" s="7">
        <v>10.4</v>
      </c>
      <c r="AZ386" s="7">
        <v>0</v>
      </c>
      <c r="BA386" s="7">
        <v>108.06</v>
      </c>
      <c r="BB386" s="4" t="s">
        <v>296</v>
      </c>
      <c r="BC386" s="14">
        <v>737</v>
      </c>
      <c r="BD386" s="15"/>
      <c r="BE386" s="14">
        <v>235.55</v>
      </c>
    </row>
    <row r="387" spans="1:57" ht="30">
      <c r="A387" s="4">
        <v>404</v>
      </c>
      <c r="B387" s="7" t="s">
        <v>116</v>
      </c>
      <c r="C387" s="7" t="s">
        <v>594</v>
      </c>
      <c r="D387" s="7" t="s">
        <v>34</v>
      </c>
      <c r="E387" s="7" t="s">
        <v>595</v>
      </c>
      <c r="F387" s="8" t="s">
        <v>949</v>
      </c>
      <c r="G387" s="8" t="s">
        <v>909</v>
      </c>
      <c r="H387" s="9"/>
      <c r="I387" s="8" t="s">
        <v>410</v>
      </c>
      <c r="J387" s="4" t="s">
        <v>291</v>
      </c>
      <c r="K387" s="4" t="s">
        <v>291</v>
      </c>
      <c r="Q387" s="4" t="s">
        <v>292</v>
      </c>
      <c r="R387" s="4" t="s">
        <v>293</v>
      </c>
      <c r="X387" s="7" t="s">
        <v>164</v>
      </c>
      <c r="Y387" s="7" t="s">
        <v>310</v>
      </c>
      <c r="AF387" s="7">
        <v>1421.92</v>
      </c>
      <c r="AG387" s="7">
        <v>151.1</v>
      </c>
      <c r="AH387" s="7">
        <v>0</v>
      </c>
      <c r="AK387" s="4">
        <f t="shared" si="8"/>
        <v>688.26</v>
      </c>
      <c r="AL387" s="7">
        <v>391.05</v>
      </c>
      <c r="AM387" s="7">
        <v>226.16</v>
      </c>
      <c r="AN387" s="7">
        <v>71.05</v>
      </c>
      <c r="AR387" s="7">
        <v>0</v>
      </c>
      <c r="AS387" s="7">
        <v>0</v>
      </c>
      <c r="AT387" s="7">
        <v>0</v>
      </c>
      <c r="AX387" s="7">
        <v>97.2</v>
      </c>
      <c r="AY387" s="7">
        <v>26</v>
      </c>
      <c r="AZ387" s="7">
        <v>0</v>
      </c>
      <c r="BA387" s="7">
        <v>277.36</v>
      </c>
      <c r="BB387" s="4" t="s">
        <v>296</v>
      </c>
      <c r="BC387" s="14">
        <v>1038</v>
      </c>
      <c r="BD387" s="15"/>
      <c r="BE387" s="14">
        <v>383.92</v>
      </c>
    </row>
    <row r="388" spans="1:57" ht="30">
      <c r="A388" s="4">
        <v>405</v>
      </c>
      <c r="B388" s="7" t="s">
        <v>26</v>
      </c>
      <c r="C388" s="7" t="s">
        <v>950</v>
      </c>
      <c r="D388" s="7" t="s">
        <v>22</v>
      </c>
      <c r="E388" s="7" t="s">
        <v>942</v>
      </c>
      <c r="F388" s="8" t="s">
        <v>903</v>
      </c>
      <c r="G388" s="8" t="s">
        <v>909</v>
      </c>
      <c r="H388" s="9"/>
      <c r="I388" s="8" t="s">
        <v>373</v>
      </c>
      <c r="J388" s="4" t="s">
        <v>291</v>
      </c>
      <c r="K388" s="4" t="s">
        <v>291</v>
      </c>
      <c r="Q388" s="4" t="s">
        <v>292</v>
      </c>
      <c r="R388" s="4" t="s">
        <v>293</v>
      </c>
      <c r="X388" s="7" t="s">
        <v>164</v>
      </c>
      <c r="Y388" s="7" t="s">
        <v>347</v>
      </c>
      <c r="AF388" s="7">
        <v>1188.1600000000001</v>
      </c>
      <c r="AG388" s="7">
        <v>104.12</v>
      </c>
      <c r="AH388" s="7">
        <v>0</v>
      </c>
      <c r="AK388" s="4">
        <f t="shared" si="8"/>
        <v>603.86</v>
      </c>
      <c r="AL388" s="7">
        <v>380.25</v>
      </c>
      <c r="AM388" s="7">
        <v>223.61</v>
      </c>
      <c r="AN388" s="7">
        <v>0</v>
      </c>
      <c r="AR388" s="7">
        <v>66.06</v>
      </c>
      <c r="AS388" s="7">
        <v>95.4</v>
      </c>
      <c r="AT388" s="7">
        <v>26.1</v>
      </c>
      <c r="AX388" s="7">
        <v>57.6</v>
      </c>
      <c r="AY388" s="7">
        <v>20.8</v>
      </c>
      <c r="AZ388" s="7">
        <v>0</v>
      </c>
      <c r="BA388" s="7">
        <v>68.62</v>
      </c>
      <c r="BB388" s="4" t="s">
        <v>296</v>
      </c>
      <c r="BC388" s="14">
        <v>1186</v>
      </c>
      <c r="BD388" s="15"/>
      <c r="BE388" s="14">
        <v>2.16</v>
      </c>
    </row>
    <row r="389" spans="1:57" ht="30">
      <c r="A389" s="4">
        <v>406</v>
      </c>
      <c r="B389" s="7" t="s">
        <v>29</v>
      </c>
      <c r="C389" s="7" t="s">
        <v>416</v>
      </c>
      <c r="D389" s="7" t="s">
        <v>22</v>
      </c>
      <c r="E389" s="7" t="s">
        <v>162</v>
      </c>
      <c r="F389" s="8" t="s">
        <v>951</v>
      </c>
      <c r="G389" s="8" t="s">
        <v>909</v>
      </c>
      <c r="H389" s="9"/>
      <c r="I389" s="8" t="s">
        <v>330</v>
      </c>
      <c r="J389" s="4" t="s">
        <v>291</v>
      </c>
      <c r="K389" s="4" t="s">
        <v>291</v>
      </c>
      <c r="Q389" s="4" t="s">
        <v>292</v>
      </c>
      <c r="R389" s="4" t="s">
        <v>293</v>
      </c>
      <c r="X389" s="7" t="s">
        <v>164</v>
      </c>
      <c r="Y389" s="7" t="s">
        <v>952</v>
      </c>
      <c r="AF389" s="7">
        <v>3049.57</v>
      </c>
      <c r="AG389" s="7">
        <v>69.2</v>
      </c>
      <c r="AH389" s="7">
        <v>0</v>
      </c>
      <c r="AK389" s="4">
        <f t="shared" si="8"/>
        <v>2770.64</v>
      </c>
      <c r="AL389" s="7">
        <v>2761.14</v>
      </c>
      <c r="AM389" s="7">
        <v>9.5</v>
      </c>
      <c r="AN389" s="7">
        <v>0</v>
      </c>
      <c r="AR389" s="7">
        <v>0</v>
      </c>
      <c r="AS389" s="7">
        <v>0</v>
      </c>
      <c r="AT389" s="7">
        <v>0</v>
      </c>
      <c r="AX389" s="7">
        <v>54</v>
      </c>
      <c r="AY389" s="7">
        <v>13</v>
      </c>
      <c r="AZ389" s="7">
        <v>0</v>
      </c>
      <c r="BA389" s="7">
        <v>51.73</v>
      </c>
      <c r="BB389" s="4" t="s">
        <v>296</v>
      </c>
      <c r="BC389" s="14">
        <v>2440</v>
      </c>
      <c r="BD389" s="15"/>
      <c r="BE389" s="14">
        <v>609.57000000000005</v>
      </c>
    </row>
    <row r="390" spans="1:57" ht="30">
      <c r="A390" s="4">
        <v>407</v>
      </c>
      <c r="B390" s="7" t="s">
        <v>29</v>
      </c>
      <c r="C390" s="7" t="s">
        <v>416</v>
      </c>
      <c r="D390" s="7" t="s">
        <v>22</v>
      </c>
      <c r="E390" s="7" t="s">
        <v>162</v>
      </c>
      <c r="F390" s="8" t="s">
        <v>953</v>
      </c>
      <c r="G390" s="8" t="s">
        <v>954</v>
      </c>
      <c r="H390" s="9"/>
      <c r="I390" s="8" t="s">
        <v>322</v>
      </c>
      <c r="J390" s="4" t="s">
        <v>291</v>
      </c>
      <c r="K390" s="4" t="s">
        <v>291</v>
      </c>
      <c r="Q390" s="4" t="s">
        <v>292</v>
      </c>
      <c r="R390" s="4" t="s">
        <v>293</v>
      </c>
      <c r="X390" s="7" t="s">
        <v>405</v>
      </c>
      <c r="Y390" s="7" t="s">
        <v>406</v>
      </c>
      <c r="AF390" s="7">
        <v>1526.85</v>
      </c>
      <c r="AG390" s="7">
        <v>124.1</v>
      </c>
      <c r="AH390" s="7">
        <v>0</v>
      </c>
      <c r="AK390" s="4">
        <f t="shared" si="8"/>
        <v>812.43000000000006</v>
      </c>
      <c r="AL390" s="7">
        <v>799.07</v>
      </c>
      <c r="AM390" s="7">
        <v>13.36</v>
      </c>
      <c r="AN390" s="7">
        <v>0</v>
      </c>
      <c r="AR390" s="7">
        <v>0</v>
      </c>
      <c r="AS390" s="7">
        <v>0</v>
      </c>
      <c r="AT390" s="7">
        <v>0</v>
      </c>
      <c r="AX390" s="7">
        <v>86.4</v>
      </c>
      <c r="AY390" s="7">
        <v>20.8</v>
      </c>
      <c r="AZ390" s="7">
        <v>0</v>
      </c>
      <c r="BA390" s="7">
        <v>337.52</v>
      </c>
      <c r="BB390" s="4" t="s">
        <v>296</v>
      </c>
      <c r="BC390" s="14">
        <v>1159</v>
      </c>
      <c r="BD390" s="15"/>
      <c r="BE390" s="14">
        <v>367.85</v>
      </c>
    </row>
    <row r="391" spans="1:57" ht="30">
      <c r="A391" s="4">
        <v>408</v>
      </c>
      <c r="B391" s="7" t="s">
        <v>404</v>
      </c>
      <c r="C391" s="7" t="s">
        <v>955</v>
      </c>
      <c r="D391" s="7" t="s">
        <v>22</v>
      </c>
      <c r="E391" s="7" t="s">
        <v>38</v>
      </c>
      <c r="F391" s="8" t="s">
        <v>956</v>
      </c>
      <c r="G391" s="8" t="s">
        <v>907</v>
      </c>
      <c r="H391" s="9"/>
      <c r="I391" s="8" t="s">
        <v>737</v>
      </c>
      <c r="J391" s="4" t="s">
        <v>291</v>
      </c>
      <c r="K391" s="4" t="s">
        <v>291</v>
      </c>
      <c r="Q391" s="4" t="s">
        <v>292</v>
      </c>
      <c r="R391" s="4" t="s">
        <v>293</v>
      </c>
      <c r="X391" s="7" t="s">
        <v>405</v>
      </c>
      <c r="Y391" s="7" t="s">
        <v>406</v>
      </c>
      <c r="AF391" s="7">
        <v>1817.63</v>
      </c>
      <c r="AG391" s="7">
        <v>150.19999999999999</v>
      </c>
      <c r="AH391" s="7">
        <v>0</v>
      </c>
      <c r="AK391" s="4">
        <f t="shared" si="8"/>
        <v>948.8</v>
      </c>
      <c r="AL391" s="7">
        <v>826.93</v>
      </c>
      <c r="AM391" s="7">
        <v>94.26</v>
      </c>
      <c r="AN391" s="7">
        <v>27.61</v>
      </c>
      <c r="AR391" s="7">
        <v>7.02</v>
      </c>
      <c r="AS391" s="7">
        <v>77.400000000000006</v>
      </c>
      <c r="AT391" s="7">
        <v>26.1</v>
      </c>
      <c r="AX391" s="7">
        <v>88.2</v>
      </c>
      <c r="AY391" s="7">
        <v>39</v>
      </c>
      <c r="AZ391" s="7">
        <v>0</v>
      </c>
      <c r="BA391" s="7">
        <v>207.91</v>
      </c>
      <c r="BB391" s="4" t="s">
        <v>296</v>
      </c>
      <c r="BC391" s="14">
        <v>1370</v>
      </c>
      <c r="BD391" s="15"/>
      <c r="BE391" s="14">
        <v>447.63</v>
      </c>
    </row>
    <row r="392" spans="1:57" ht="30">
      <c r="A392" s="4">
        <v>409</v>
      </c>
      <c r="B392" s="7" t="s">
        <v>119</v>
      </c>
      <c r="C392" s="7" t="s">
        <v>957</v>
      </c>
      <c r="D392" s="7" t="s">
        <v>22</v>
      </c>
      <c r="E392" s="7" t="s">
        <v>958</v>
      </c>
      <c r="F392" s="8" t="s">
        <v>959</v>
      </c>
      <c r="G392" s="8" t="s">
        <v>940</v>
      </c>
      <c r="H392" s="9"/>
      <c r="I392" s="8" t="s">
        <v>960</v>
      </c>
      <c r="J392" s="4" t="s">
        <v>291</v>
      </c>
      <c r="K392" s="4" t="s">
        <v>291</v>
      </c>
      <c r="Q392" s="4" t="s">
        <v>292</v>
      </c>
      <c r="R392" s="4" t="s">
        <v>293</v>
      </c>
      <c r="X392" s="7" t="s">
        <v>294</v>
      </c>
      <c r="Y392" s="7" t="s">
        <v>295</v>
      </c>
      <c r="AF392" s="7">
        <v>1420.11</v>
      </c>
      <c r="AG392" s="7">
        <v>109.7</v>
      </c>
      <c r="AH392" s="7">
        <v>0</v>
      </c>
      <c r="AK392" s="4">
        <f t="shared" si="8"/>
        <v>742.49</v>
      </c>
      <c r="AL392" s="7">
        <v>610.6</v>
      </c>
      <c r="AM392" s="7">
        <v>131.88999999999999</v>
      </c>
      <c r="AN392" s="7">
        <v>0</v>
      </c>
      <c r="AR392" s="7">
        <v>0</v>
      </c>
      <c r="AS392" s="7">
        <v>0</v>
      </c>
      <c r="AT392" s="7">
        <v>0</v>
      </c>
      <c r="AX392" s="7">
        <v>79.2</v>
      </c>
      <c r="AY392" s="7">
        <v>20.8</v>
      </c>
      <c r="AZ392" s="7">
        <v>0</v>
      </c>
      <c r="BA392" s="7">
        <v>322.32</v>
      </c>
      <c r="BB392" s="4" t="s">
        <v>296</v>
      </c>
      <c r="BC392" s="14">
        <v>1051</v>
      </c>
      <c r="BD392" s="15"/>
      <c r="BE392" s="14">
        <v>369.11</v>
      </c>
    </row>
    <row r="393" spans="1:57" ht="30">
      <c r="A393" s="4">
        <v>410</v>
      </c>
      <c r="B393" s="7" t="s">
        <v>29</v>
      </c>
      <c r="C393" s="7" t="s">
        <v>549</v>
      </c>
      <c r="D393" s="7" t="s">
        <v>22</v>
      </c>
      <c r="E393" s="7" t="s">
        <v>550</v>
      </c>
      <c r="F393" s="8" t="s">
        <v>928</v>
      </c>
      <c r="G393" s="8" t="s">
        <v>907</v>
      </c>
      <c r="H393" s="9"/>
      <c r="I393" s="8" t="s">
        <v>322</v>
      </c>
      <c r="J393" s="4" t="s">
        <v>291</v>
      </c>
      <c r="K393" s="4" t="s">
        <v>291</v>
      </c>
      <c r="Q393" s="4" t="s">
        <v>292</v>
      </c>
      <c r="R393" s="4" t="s">
        <v>293</v>
      </c>
      <c r="X393" s="7" t="s">
        <v>405</v>
      </c>
      <c r="Y393" s="7" t="s">
        <v>961</v>
      </c>
      <c r="AF393" s="7">
        <v>869.09</v>
      </c>
      <c r="AG393" s="7">
        <v>53</v>
      </c>
      <c r="AH393" s="7">
        <v>0</v>
      </c>
      <c r="AK393" s="4">
        <f t="shared" si="8"/>
        <v>621.39</v>
      </c>
      <c r="AL393" s="7">
        <v>576.64</v>
      </c>
      <c r="AM393" s="7">
        <v>44.75</v>
      </c>
      <c r="AN393" s="7">
        <v>0</v>
      </c>
      <c r="AR393" s="7">
        <v>0</v>
      </c>
      <c r="AS393" s="7">
        <v>0</v>
      </c>
      <c r="AT393" s="7">
        <v>0</v>
      </c>
      <c r="AX393" s="7">
        <v>37.799999999999997</v>
      </c>
      <c r="AY393" s="7">
        <v>13</v>
      </c>
      <c r="AZ393" s="7">
        <v>0</v>
      </c>
      <c r="BA393" s="7">
        <v>52.9</v>
      </c>
      <c r="BB393" s="4" t="s">
        <v>296</v>
      </c>
      <c r="BC393" s="14">
        <v>596</v>
      </c>
      <c r="BD393" s="15"/>
      <c r="BE393" s="14">
        <v>283.08999999999997</v>
      </c>
    </row>
    <row r="394" spans="1:57" ht="30">
      <c r="A394" s="4">
        <v>411</v>
      </c>
      <c r="B394" s="7" t="s">
        <v>108</v>
      </c>
      <c r="C394" s="7" t="s">
        <v>449</v>
      </c>
      <c r="D394" s="7" t="s">
        <v>34</v>
      </c>
      <c r="E394" s="7" t="s">
        <v>163</v>
      </c>
      <c r="F394" s="8" t="s">
        <v>930</v>
      </c>
      <c r="G394" s="8" t="s">
        <v>909</v>
      </c>
      <c r="H394" s="9"/>
      <c r="I394" s="8" t="s">
        <v>322</v>
      </c>
      <c r="J394" s="4" t="s">
        <v>291</v>
      </c>
      <c r="K394" s="4" t="s">
        <v>291</v>
      </c>
      <c r="Q394" s="4" t="s">
        <v>292</v>
      </c>
      <c r="R394" s="4" t="s">
        <v>293</v>
      </c>
      <c r="X394" s="7" t="s">
        <v>176</v>
      </c>
      <c r="Y394" s="7" t="s">
        <v>962</v>
      </c>
      <c r="AF394" s="7">
        <v>362.36</v>
      </c>
      <c r="AG394" s="7">
        <v>46.8</v>
      </c>
      <c r="AH394" s="7">
        <v>0</v>
      </c>
      <c r="AK394" s="4">
        <f t="shared" si="8"/>
        <v>189.16000000000003</v>
      </c>
      <c r="AL394" s="7">
        <v>112.04</v>
      </c>
      <c r="AM394" s="7">
        <v>77.12</v>
      </c>
      <c r="AN394" s="7">
        <v>0</v>
      </c>
      <c r="AR394" s="7">
        <v>0</v>
      </c>
      <c r="AS394" s="7">
        <v>0</v>
      </c>
      <c r="AT394" s="7">
        <v>0</v>
      </c>
      <c r="AX394" s="7">
        <v>28.8</v>
      </c>
      <c r="AY394" s="7">
        <v>10.4</v>
      </c>
      <c r="AZ394" s="7">
        <v>0</v>
      </c>
      <c r="BA394" s="7">
        <v>14.4</v>
      </c>
      <c r="BB394" s="4" t="s">
        <v>296</v>
      </c>
      <c r="BC394" s="14">
        <v>130</v>
      </c>
      <c r="BD394" s="15"/>
      <c r="BE394" s="14">
        <v>232.36</v>
      </c>
    </row>
    <row r="395" spans="1:57" ht="30">
      <c r="A395" s="4">
        <v>412</v>
      </c>
      <c r="B395" s="7" t="s">
        <v>217</v>
      </c>
      <c r="C395" s="7" t="s">
        <v>963</v>
      </c>
      <c r="D395" s="7" t="s">
        <v>22</v>
      </c>
      <c r="E395" s="7" t="s">
        <v>28</v>
      </c>
      <c r="F395" s="8" t="s">
        <v>940</v>
      </c>
      <c r="G395" s="8" t="s">
        <v>933</v>
      </c>
      <c r="H395" s="9"/>
      <c r="I395" s="8" t="s">
        <v>34</v>
      </c>
      <c r="J395" s="4" t="s">
        <v>291</v>
      </c>
      <c r="K395" s="4" t="s">
        <v>291</v>
      </c>
      <c r="Q395" s="4" t="s">
        <v>292</v>
      </c>
      <c r="R395" s="4" t="s">
        <v>293</v>
      </c>
      <c r="X395" s="7" t="s">
        <v>63</v>
      </c>
      <c r="Y395" s="7" t="s">
        <v>315</v>
      </c>
      <c r="AF395" s="7">
        <v>2672.42</v>
      </c>
      <c r="AG395" s="7">
        <v>191.7</v>
      </c>
      <c r="AH395" s="7">
        <v>0</v>
      </c>
      <c r="AK395" s="4">
        <f t="shared" si="8"/>
        <v>859.13</v>
      </c>
      <c r="AL395" s="7">
        <v>542.61</v>
      </c>
      <c r="AM395" s="7">
        <v>316.52</v>
      </c>
      <c r="AN395" s="7">
        <v>0</v>
      </c>
      <c r="AR395" s="7">
        <v>0</v>
      </c>
      <c r="AS395" s="7">
        <v>0</v>
      </c>
      <c r="AT395" s="7">
        <v>0</v>
      </c>
      <c r="AX395" s="7">
        <v>102.6</v>
      </c>
      <c r="AY395" s="7">
        <v>49.4</v>
      </c>
      <c r="AZ395" s="7">
        <v>0</v>
      </c>
      <c r="BA395" s="7">
        <v>1123.79</v>
      </c>
      <c r="BB395" s="4" t="s">
        <v>296</v>
      </c>
      <c r="BC395" s="14">
        <v>2419</v>
      </c>
      <c r="BD395" s="15"/>
      <c r="BE395" s="14">
        <v>253.42</v>
      </c>
    </row>
    <row r="396" spans="1:57" ht="30">
      <c r="A396" s="4">
        <v>413</v>
      </c>
      <c r="B396" s="7" t="s">
        <v>26</v>
      </c>
      <c r="C396" s="7" t="s">
        <v>674</v>
      </c>
      <c r="D396" s="7" t="s">
        <v>22</v>
      </c>
      <c r="E396" s="7" t="s">
        <v>181</v>
      </c>
      <c r="F396" s="8" t="s">
        <v>930</v>
      </c>
      <c r="G396" s="8" t="s">
        <v>909</v>
      </c>
      <c r="H396" s="9"/>
      <c r="I396" s="8" t="s">
        <v>322</v>
      </c>
      <c r="J396" s="4" t="s">
        <v>291</v>
      </c>
      <c r="K396" s="4" t="s">
        <v>291</v>
      </c>
      <c r="Q396" s="4" t="s">
        <v>292</v>
      </c>
      <c r="R396" s="4" t="s">
        <v>293</v>
      </c>
      <c r="X396" s="7" t="s">
        <v>294</v>
      </c>
      <c r="Y396" s="7" t="s">
        <v>295</v>
      </c>
      <c r="AF396" s="7">
        <v>1035.29</v>
      </c>
      <c r="AG396" s="7">
        <v>68.3</v>
      </c>
      <c r="AH396" s="7">
        <v>60.3</v>
      </c>
      <c r="AK396" s="4">
        <f t="shared" si="8"/>
        <v>581.74</v>
      </c>
      <c r="AL396" s="7">
        <v>403.77</v>
      </c>
      <c r="AM396" s="7">
        <v>134.4</v>
      </c>
      <c r="AN396" s="7">
        <v>43.57</v>
      </c>
      <c r="AR396" s="7">
        <v>0</v>
      </c>
      <c r="AS396" s="7">
        <v>0</v>
      </c>
      <c r="AT396" s="7">
        <v>0</v>
      </c>
      <c r="AX396" s="7">
        <v>50.4</v>
      </c>
      <c r="AY396" s="7">
        <v>15.6</v>
      </c>
      <c r="AZ396" s="7">
        <v>0</v>
      </c>
      <c r="BA396" s="7">
        <v>108.8</v>
      </c>
      <c r="BB396" s="4" t="s">
        <v>296</v>
      </c>
      <c r="BC396" s="14">
        <v>1015</v>
      </c>
      <c r="BD396" s="15"/>
      <c r="BE396" s="14">
        <v>20.29</v>
      </c>
    </row>
    <row r="397" spans="1:57" ht="30">
      <c r="A397" s="4">
        <v>414</v>
      </c>
      <c r="B397" s="7" t="s">
        <v>124</v>
      </c>
      <c r="C397" s="7" t="s">
        <v>964</v>
      </c>
      <c r="D397" s="7" t="s">
        <v>22</v>
      </c>
      <c r="E397" s="7" t="s">
        <v>173</v>
      </c>
      <c r="F397" s="8" t="s">
        <v>965</v>
      </c>
      <c r="G397" s="8" t="s">
        <v>909</v>
      </c>
      <c r="H397" s="9"/>
      <c r="I397" s="8" t="s">
        <v>441</v>
      </c>
      <c r="J397" s="4" t="s">
        <v>291</v>
      </c>
      <c r="K397" s="4" t="s">
        <v>291</v>
      </c>
      <c r="Q397" s="4" t="s">
        <v>292</v>
      </c>
      <c r="R397" s="4" t="s">
        <v>293</v>
      </c>
      <c r="X397" s="7" t="s">
        <v>50</v>
      </c>
      <c r="Y397" s="7" t="s">
        <v>439</v>
      </c>
      <c r="AF397" s="7">
        <v>1482.46</v>
      </c>
      <c r="AG397" s="7">
        <v>108.8</v>
      </c>
      <c r="AH397" s="7">
        <v>0</v>
      </c>
      <c r="AK397" s="4">
        <f t="shared" si="8"/>
        <v>879.57999999999993</v>
      </c>
      <c r="AL397" s="7">
        <v>695.01</v>
      </c>
      <c r="AM397" s="7">
        <v>184.57</v>
      </c>
      <c r="AN397" s="7">
        <v>0</v>
      </c>
      <c r="AR397" s="7">
        <v>62.46</v>
      </c>
      <c r="AS397" s="7">
        <v>77.400000000000006</v>
      </c>
      <c r="AT397" s="7">
        <v>26.1</v>
      </c>
      <c r="AX397" s="7">
        <v>70.2</v>
      </c>
      <c r="AY397" s="7">
        <v>18.2</v>
      </c>
      <c r="AZ397" s="7">
        <v>0</v>
      </c>
      <c r="BA397" s="7">
        <v>112.32</v>
      </c>
      <c r="BB397" s="4" t="s">
        <v>296</v>
      </c>
      <c r="BC397" s="14">
        <v>1352</v>
      </c>
      <c r="BD397" s="15"/>
      <c r="BE397" s="14">
        <v>130.46</v>
      </c>
    </row>
    <row r="398" spans="1:57" ht="30">
      <c r="A398" s="4">
        <v>415</v>
      </c>
      <c r="B398" s="7" t="s">
        <v>116</v>
      </c>
      <c r="C398" s="7" t="s">
        <v>858</v>
      </c>
      <c r="D398" s="7" t="s">
        <v>22</v>
      </c>
      <c r="E398" s="7" t="s">
        <v>133</v>
      </c>
      <c r="F398" s="8" t="s">
        <v>924</v>
      </c>
      <c r="G398" s="8" t="s">
        <v>909</v>
      </c>
      <c r="H398" s="9"/>
      <c r="I398" s="8" t="s">
        <v>420</v>
      </c>
      <c r="J398" s="4" t="s">
        <v>291</v>
      </c>
      <c r="K398" s="4" t="s">
        <v>291</v>
      </c>
      <c r="Q398" s="4" t="s">
        <v>292</v>
      </c>
      <c r="R398" s="4" t="s">
        <v>293</v>
      </c>
      <c r="X398" s="7" t="s">
        <v>192</v>
      </c>
      <c r="Y398" s="7" t="s">
        <v>377</v>
      </c>
      <c r="AF398" s="7">
        <v>2416.4299999999998</v>
      </c>
      <c r="AG398" s="7">
        <v>191.6</v>
      </c>
      <c r="AH398" s="7">
        <v>0</v>
      </c>
      <c r="AK398" s="4">
        <f t="shared" si="8"/>
        <v>1450.8600000000001</v>
      </c>
      <c r="AL398" s="7">
        <v>1122.1600000000001</v>
      </c>
      <c r="AM398" s="7">
        <v>328.7</v>
      </c>
      <c r="AN398" s="7">
        <v>0</v>
      </c>
      <c r="AR398" s="7">
        <v>0</v>
      </c>
      <c r="AS398" s="7">
        <v>0</v>
      </c>
      <c r="AT398" s="7">
        <v>0</v>
      </c>
      <c r="AX398" s="7">
        <v>133.19999999999999</v>
      </c>
      <c r="AY398" s="7">
        <v>33.799999999999997</v>
      </c>
      <c r="AZ398" s="7">
        <v>0</v>
      </c>
      <c r="BA398" s="7">
        <v>370.37</v>
      </c>
      <c r="BB398" s="4" t="s">
        <v>296</v>
      </c>
      <c r="BC398" s="14">
        <v>2050</v>
      </c>
      <c r="BD398" s="15"/>
      <c r="BE398" s="14">
        <v>366.43</v>
      </c>
    </row>
    <row r="399" spans="1:57" ht="30">
      <c r="A399" s="4">
        <v>416</v>
      </c>
      <c r="B399" s="7" t="s">
        <v>119</v>
      </c>
      <c r="C399" s="7" t="s">
        <v>966</v>
      </c>
      <c r="D399" s="7" t="s">
        <v>34</v>
      </c>
      <c r="E399" s="7" t="s">
        <v>667</v>
      </c>
      <c r="F399" s="8" t="s">
        <v>919</v>
      </c>
      <c r="G399" s="8" t="s">
        <v>921</v>
      </c>
      <c r="H399" s="9"/>
      <c r="I399" s="8" t="s">
        <v>373</v>
      </c>
      <c r="J399" s="4" t="s">
        <v>291</v>
      </c>
      <c r="K399" s="4" t="s">
        <v>291</v>
      </c>
      <c r="Q399" s="4" t="s">
        <v>292</v>
      </c>
      <c r="R399" s="4" t="s">
        <v>293</v>
      </c>
      <c r="X399" s="7" t="s">
        <v>616</v>
      </c>
      <c r="Y399" s="7" t="s">
        <v>601</v>
      </c>
      <c r="AF399" s="7">
        <v>1576.34</v>
      </c>
      <c r="AG399" s="7">
        <v>87.2</v>
      </c>
      <c r="AH399" s="7">
        <v>0</v>
      </c>
      <c r="AK399" s="4">
        <f t="shared" si="8"/>
        <v>1113.82</v>
      </c>
      <c r="AL399" s="7">
        <v>1021.13</v>
      </c>
      <c r="AM399" s="7">
        <v>92.69</v>
      </c>
      <c r="AN399" s="7">
        <v>0</v>
      </c>
      <c r="AR399" s="7">
        <v>0</v>
      </c>
      <c r="AS399" s="7">
        <v>0</v>
      </c>
      <c r="AT399" s="7">
        <v>0</v>
      </c>
      <c r="AX399" s="7">
        <v>54</v>
      </c>
      <c r="AY399" s="7">
        <v>13</v>
      </c>
      <c r="AZ399" s="7">
        <v>0</v>
      </c>
      <c r="BA399" s="7">
        <v>217.32</v>
      </c>
      <c r="BB399" s="4" t="s">
        <v>296</v>
      </c>
      <c r="BC399" s="14">
        <v>1567</v>
      </c>
      <c r="BD399" s="15"/>
      <c r="BE399" s="14">
        <v>9.34</v>
      </c>
    </row>
    <row r="400" spans="1:57" ht="30">
      <c r="A400" s="4">
        <v>417</v>
      </c>
      <c r="B400" s="7" t="s">
        <v>45</v>
      </c>
      <c r="C400" s="7" t="s">
        <v>967</v>
      </c>
      <c r="D400" s="7" t="s">
        <v>34</v>
      </c>
      <c r="E400" s="7" t="s">
        <v>968</v>
      </c>
      <c r="F400" s="8" t="s">
        <v>943</v>
      </c>
      <c r="G400" s="8" t="s">
        <v>940</v>
      </c>
      <c r="H400" s="9"/>
      <c r="I400" s="8" t="s">
        <v>309</v>
      </c>
      <c r="J400" s="4" t="s">
        <v>291</v>
      </c>
      <c r="K400" s="4" t="s">
        <v>291</v>
      </c>
      <c r="Q400" s="4" t="s">
        <v>292</v>
      </c>
      <c r="R400" s="4" t="s">
        <v>293</v>
      </c>
      <c r="X400" s="7" t="s">
        <v>318</v>
      </c>
      <c r="Y400" s="7" t="s">
        <v>961</v>
      </c>
      <c r="AF400" s="7">
        <v>2855.47</v>
      </c>
      <c r="AG400" s="7">
        <v>198</v>
      </c>
      <c r="AH400" s="7">
        <v>0</v>
      </c>
      <c r="AK400" s="4">
        <f t="shared" si="8"/>
        <v>1814.24</v>
      </c>
      <c r="AL400" s="7">
        <v>1350.5</v>
      </c>
      <c r="AM400" s="7">
        <v>463.74</v>
      </c>
      <c r="AN400" s="7">
        <v>0</v>
      </c>
      <c r="AR400" s="7">
        <v>79.56</v>
      </c>
      <c r="AS400" s="7">
        <v>95.4</v>
      </c>
      <c r="AT400" s="7">
        <v>26.1</v>
      </c>
      <c r="AX400" s="7">
        <v>144</v>
      </c>
      <c r="AY400" s="7">
        <v>52</v>
      </c>
      <c r="AZ400" s="7">
        <v>0</v>
      </c>
      <c r="BA400" s="7">
        <v>82.17</v>
      </c>
      <c r="BB400" s="4" t="s">
        <v>296</v>
      </c>
      <c r="BC400" s="14">
        <v>2794</v>
      </c>
      <c r="BD400" s="15"/>
      <c r="BE400" s="14">
        <v>61.47</v>
      </c>
    </row>
    <row r="401" spans="1:57" ht="30">
      <c r="A401" s="4">
        <v>418</v>
      </c>
      <c r="B401" s="7" t="s">
        <v>66</v>
      </c>
      <c r="C401" s="7" t="s">
        <v>789</v>
      </c>
      <c r="D401" s="7" t="s">
        <v>22</v>
      </c>
      <c r="E401" s="7" t="s">
        <v>162</v>
      </c>
      <c r="F401" s="8" t="s">
        <v>943</v>
      </c>
      <c r="G401" s="8" t="s">
        <v>933</v>
      </c>
      <c r="H401" s="9"/>
      <c r="I401" s="8" t="s">
        <v>322</v>
      </c>
      <c r="J401" s="4" t="s">
        <v>291</v>
      </c>
      <c r="K401" s="4" t="s">
        <v>291</v>
      </c>
      <c r="Q401" s="4" t="s">
        <v>292</v>
      </c>
      <c r="R401" s="4" t="s">
        <v>293</v>
      </c>
      <c r="X401" s="7" t="s">
        <v>194</v>
      </c>
      <c r="Y401" s="7" t="s">
        <v>335</v>
      </c>
      <c r="AF401" s="7">
        <v>2262.33</v>
      </c>
      <c r="AG401" s="7">
        <v>135.80000000000001</v>
      </c>
      <c r="AH401" s="7">
        <v>132.66</v>
      </c>
      <c r="AK401" s="4">
        <f t="shared" si="8"/>
        <v>974.29</v>
      </c>
      <c r="AL401" s="7">
        <v>696.21</v>
      </c>
      <c r="AM401" s="7">
        <v>278.08</v>
      </c>
      <c r="AN401" s="7">
        <v>0</v>
      </c>
      <c r="AR401" s="7">
        <v>79.56</v>
      </c>
      <c r="AS401" s="7">
        <v>95.4</v>
      </c>
      <c r="AT401" s="7">
        <v>26.1</v>
      </c>
      <c r="AX401" s="7">
        <v>84.6</v>
      </c>
      <c r="AY401" s="7">
        <v>28.6</v>
      </c>
      <c r="AZ401" s="7">
        <v>0</v>
      </c>
      <c r="BA401" s="7">
        <v>182.38</v>
      </c>
      <c r="BB401" s="4" t="s">
        <v>296</v>
      </c>
      <c r="BC401" s="14">
        <v>2251</v>
      </c>
      <c r="BD401" s="15"/>
      <c r="BE401" s="14">
        <v>11.33</v>
      </c>
    </row>
    <row r="402" spans="1:57" ht="30">
      <c r="A402" s="4">
        <v>419</v>
      </c>
      <c r="B402" s="7" t="s">
        <v>88</v>
      </c>
      <c r="C402" s="7" t="s">
        <v>969</v>
      </c>
      <c r="D402" s="7" t="s">
        <v>22</v>
      </c>
      <c r="E402" s="7" t="s">
        <v>126</v>
      </c>
      <c r="F402" s="8" t="s">
        <v>928</v>
      </c>
      <c r="G402" s="8" t="s">
        <v>912</v>
      </c>
      <c r="H402" s="9"/>
      <c r="I402" s="8" t="s">
        <v>373</v>
      </c>
      <c r="J402" s="4" t="s">
        <v>291</v>
      </c>
      <c r="K402" s="4" t="s">
        <v>291</v>
      </c>
      <c r="Q402" s="4" t="s">
        <v>292</v>
      </c>
      <c r="R402" s="4" t="s">
        <v>293</v>
      </c>
      <c r="X402" s="7" t="s">
        <v>294</v>
      </c>
      <c r="Y402" s="7" t="s">
        <v>302</v>
      </c>
      <c r="AF402" s="7">
        <v>1908.65</v>
      </c>
      <c r="AG402" s="7">
        <v>273.60000000000002</v>
      </c>
      <c r="AH402" s="7">
        <v>0</v>
      </c>
      <c r="AK402" s="4">
        <f t="shared" si="8"/>
        <v>515.98</v>
      </c>
      <c r="AL402" s="7">
        <v>203.14</v>
      </c>
      <c r="AM402" s="7">
        <v>312.83999999999997</v>
      </c>
      <c r="AN402" s="7">
        <v>0</v>
      </c>
      <c r="AR402" s="7">
        <v>0</v>
      </c>
      <c r="AS402" s="7">
        <v>0</v>
      </c>
      <c r="AT402" s="7">
        <v>0</v>
      </c>
      <c r="AX402" s="7">
        <v>140.4</v>
      </c>
      <c r="AY402" s="7">
        <v>46.8</v>
      </c>
      <c r="AZ402" s="7">
        <v>0</v>
      </c>
      <c r="BA402" s="7">
        <v>604.27</v>
      </c>
      <c r="BB402" s="4" t="s">
        <v>296</v>
      </c>
      <c r="BC402" s="14">
        <v>1457</v>
      </c>
      <c r="BD402" s="15"/>
      <c r="BE402" s="14">
        <v>451.65</v>
      </c>
    </row>
    <row r="403" spans="1:57" ht="30">
      <c r="A403" s="4">
        <v>420</v>
      </c>
      <c r="B403" s="7" t="s">
        <v>369</v>
      </c>
      <c r="C403" s="7" t="s">
        <v>970</v>
      </c>
      <c r="D403" s="7" t="s">
        <v>22</v>
      </c>
      <c r="E403" s="7" t="s">
        <v>157</v>
      </c>
      <c r="F403" s="8" t="s">
        <v>971</v>
      </c>
      <c r="G403" s="8" t="s">
        <v>954</v>
      </c>
      <c r="H403" s="9"/>
      <c r="I403" s="8" t="s">
        <v>972</v>
      </c>
      <c r="J403" s="4" t="s">
        <v>291</v>
      </c>
      <c r="K403" s="4" t="s">
        <v>291</v>
      </c>
      <c r="Q403" s="4" t="s">
        <v>292</v>
      </c>
      <c r="R403" s="4" t="s">
        <v>293</v>
      </c>
      <c r="X403" s="7" t="s">
        <v>536</v>
      </c>
      <c r="Y403" s="7" t="s">
        <v>537</v>
      </c>
      <c r="AF403" s="7">
        <v>1367.59</v>
      </c>
      <c r="AG403" s="7">
        <v>145.69999999999999</v>
      </c>
      <c r="AH403" s="7">
        <v>0</v>
      </c>
      <c r="AK403" s="4">
        <f t="shared" si="8"/>
        <v>643</v>
      </c>
      <c r="AL403" s="7">
        <v>616</v>
      </c>
      <c r="AM403" s="7">
        <v>27</v>
      </c>
      <c r="AN403" s="7">
        <v>0</v>
      </c>
      <c r="AR403" s="7">
        <v>79.56</v>
      </c>
      <c r="AS403" s="7">
        <v>77.400000000000006</v>
      </c>
      <c r="AT403" s="7">
        <v>26.1</v>
      </c>
      <c r="AX403" s="7">
        <v>86.4</v>
      </c>
      <c r="AY403" s="7">
        <v>20.8</v>
      </c>
      <c r="AZ403" s="7">
        <v>0</v>
      </c>
      <c r="BA403" s="7">
        <v>143.03</v>
      </c>
      <c r="BB403" s="4" t="s">
        <v>296</v>
      </c>
      <c r="BC403" s="14">
        <v>1364</v>
      </c>
      <c r="BD403" s="15"/>
      <c r="BE403" s="14">
        <v>3.59</v>
      </c>
    </row>
    <row r="404" spans="1:57" ht="30">
      <c r="A404" s="4">
        <v>421</v>
      </c>
      <c r="B404" s="7" t="s">
        <v>124</v>
      </c>
      <c r="C404" s="7" t="s">
        <v>236</v>
      </c>
      <c r="D404" s="7" t="s">
        <v>22</v>
      </c>
      <c r="E404" s="7" t="s">
        <v>973</v>
      </c>
      <c r="F404" s="8" t="s">
        <v>928</v>
      </c>
      <c r="G404" s="8" t="s">
        <v>921</v>
      </c>
      <c r="H404" s="9"/>
      <c r="I404" s="8" t="s">
        <v>309</v>
      </c>
      <c r="J404" s="4" t="s">
        <v>291</v>
      </c>
      <c r="K404" s="4" t="s">
        <v>291</v>
      </c>
      <c r="Q404" s="4" t="s">
        <v>292</v>
      </c>
      <c r="R404" s="4" t="s">
        <v>293</v>
      </c>
      <c r="X404" s="7" t="s">
        <v>294</v>
      </c>
      <c r="Y404" s="7" t="s">
        <v>676</v>
      </c>
      <c r="AF404" s="7">
        <v>2303.59</v>
      </c>
      <c r="AG404" s="7">
        <v>150.30000000000001</v>
      </c>
      <c r="AH404" s="7">
        <v>0</v>
      </c>
      <c r="AK404" s="4">
        <f t="shared" si="8"/>
        <v>527.45000000000005</v>
      </c>
      <c r="AL404" s="7">
        <v>184.72</v>
      </c>
      <c r="AM404" s="7">
        <v>287.24</v>
      </c>
      <c r="AN404" s="7">
        <v>55.49</v>
      </c>
      <c r="AR404" s="7">
        <v>0</v>
      </c>
      <c r="AS404" s="7">
        <v>0</v>
      </c>
      <c r="AT404" s="7">
        <v>0</v>
      </c>
      <c r="AX404" s="7">
        <v>79.2</v>
      </c>
      <c r="AY404" s="7">
        <v>33.799999999999997</v>
      </c>
      <c r="AZ404" s="7">
        <v>0</v>
      </c>
      <c r="BA404" s="7">
        <v>401.44</v>
      </c>
      <c r="BB404" s="4" t="s">
        <v>296</v>
      </c>
      <c r="BC404" s="14">
        <v>2285</v>
      </c>
      <c r="BD404" s="15"/>
      <c r="BE404" s="14">
        <v>18.59</v>
      </c>
    </row>
    <row r="405" spans="1:57" ht="30">
      <c r="A405" s="4">
        <v>422</v>
      </c>
      <c r="B405" s="7" t="s">
        <v>516</v>
      </c>
      <c r="C405" s="7" t="s">
        <v>517</v>
      </c>
      <c r="D405" s="7" t="s">
        <v>34</v>
      </c>
      <c r="E405" s="7" t="s">
        <v>162</v>
      </c>
      <c r="F405" s="8" t="s">
        <v>919</v>
      </c>
      <c r="G405" s="8" t="s">
        <v>930</v>
      </c>
      <c r="H405" s="9"/>
      <c r="I405" s="8" t="s">
        <v>34</v>
      </c>
      <c r="J405" s="4" t="s">
        <v>291</v>
      </c>
      <c r="K405" s="4" t="s">
        <v>291</v>
      </c>
      <c r="Q405" s="4" t="s">
        <v>292</v>
      </c>
      <c r="R405" s="4" t="s">
        <v>293</v>
      </c>
      <c r="X405" s="7" t="s">
        <v>371</v>
      </c>
      <c r="Y405" s="7" t="s">
        <v>347</v>
      </c>
      <c r="AF405" s="7">
        <v>2867.19</v>
      </c>
      <c r="AG405" s="7">
        <v>185.3</v>
      </c>
      <c r="AH405" s="7">
        <v>0</v>
      </c>
      <c r="AK405" s="4">
        <f t="shared" si="8"/>
        <v>1721.19</v>
      </c>
      <c r="AL405" s="7">
        <v>1531.08</v>
      </c>
      <c r="AM405" s="7">
        <v>190.11</v>
      </c>
      <c r="AN405" s="7">
        <v>0</v>
      </c>
      <c r="AR405" s="7">
        <v>79.56</v>
      </c>
      <c r="AS405" s="7">
        <v>77.400000000000006</v>
      </c>
      <c r="AT405" s="7">
        <v>26.1</v>
      </c>
      <c r="AX405" s="7">
        <v>108</v>
      </c>
      <c r="AY405" s="7">
        <v>31.2</v>
      </c>
      <c r="AZ405" s="7">
        <v>0</v>
      </c>
      <c r="BA405" s="7">
        <v>420.04</v>
      </c>
      <c r="BB405" s="4" t="s">
        <v>296</v>
      </c>
      <c r="BC405" s="14">
        <v>2859</v>
      </c>
      <c r="BD405" s="15"/>
      <c r="BE405" s="14">
        <v>8.19</v>
      </c>
    </row>
    <row r="406" spans="1:57" ht="30">
      <c r="A406" s="4">
        <v>423</v>
      </c>
      <c r="B406" s="7" t="s">
        <v>49</v>
      </c>
      <c r="C406" s="7" t="s">
        <v>372</v>
      </c>
      <c r="D406" s="7" t="s">
        <v>22</v>
      </c>
      <c r="E406" s="7" t="s">
        <v>91</v>
      </c>
      <c r="F406" s="8" t="s">
        <v>928</v>
      </c>
      <c r="G406" s="8" t="s">
        <v>903</v>
      </c>
      <c r="H406" s="9"/>
      <c r="I406" s="8" t="s">
        <v>34</v>
      </c>
      <c r="J406" s="4" t="s">
        <v>291</v>
      </c>
      <c r="K406" s="4" t="s">
        <v>291</v>
      </c>
      <c r="Q406" s="4" t="s">
        <v>292</v>
      </c>
      <c r="R406" s="4" t="s">
        <v>293</v>
      </c>
      <c r="X406" s="7" t="s">
        <v>974</v>
      </c>
      <c r="Y406" s="7" t="s">
        <v>295</v>
      </c>
      <c r="AF406" s="7">
        <v>809.35</v>
      </c>
      <c r="AG406" s="7">
        <v>62.9</v>
      </c>
      <c r="AH406" s="7">
        <v>0</v>
      </c>
      <c r="AK406" s="4">
        <f t="shared" si="8"/>
        <v>487.33</v>
      </c>
      <c r="AL406" s="7">
        <v>398.32</v>
      </c>
      <c r="AM406" s="7">
        <v>89.01</v>
      </c>
      <c r="AN406" s="7">
        <v>0</v>
      </c>
      <c r="AR406" s="7">
        <v>0</v>
      </c>
      <c r="AS406" s="7">
        <v>0</v>
      </c>
      <c r="AT406" s="7">
        <v>0</v>
      </c>
      <c r="AX406" s="7">
        <v>43.2</v>
      </c>
      <c r="AY406" s="7">
        <v>10.4</v>
      </c>
      <c r="AZ406" s="7">
        <v>0</v>
      </c>
      <c r="BA406" s="7">
        <v>132.72</v>
      </c>
      <c r="BB406" s="4" t="s">
        <v>296</v>
      </c>
      <c r="BC406" s="14">
        <v>522</v>
      </c>
      <c r="BD406" s="15"/>
      <c r="BE406" s="14">
        <v>287.35000000000002</v>
      </c>
    </row>
    <row r="407" spans="1:57" ht="30">
      <c r="A407" s="4">
        <v>424</v>
      </c>
      <c r="B407" s="7" t="s">
        <v>79</v>
      </c>
      <c r="C407" s="7" t="s">
        <v>975</v>
      </c>
      <c r="D407" s="7" t="s">
        <v>22</v>
      </c>
      <c r="E407" s="7" t="s">
        <v>976</v>
      </c>
      <c r="F407" s="8" t="s">
        <v>926</v>
      </c>
      <c r="G407" s="8" t="s">
        <v>930</v>
      </c>
      <c r="H407" s="9"/>
      <c r="I407" s="8" t="s">
        <v>373</v>
      </c>
      <c r="J407" s="4" t="s">
        <v>291</v>
      </c>
      <c r="K407" s="4" t="s">
        <v>291</v>
      </c>
      <c r="Q407" s="4" t="s">
        <v>292</v>
      </c>
      <c r="R407" s="4" t="s">
        <v>293</v>
      </c>
      <c r="X407" s="7" t="s">
        <v>132</v>
      </c>
      <c r="Y407" s="7" t="s">
        <v>394</v>
      </c>
      <c r="AF407" s="7">
        <v>515.14</v>
      </c>
      <c r="AG407" s="7">
        <v>42.2</v>
      </c>
      <c r="AH407" s="7">
        <v>0</v>
      </c>
      <c r="AK407" s="4">
        <f t="shared" si="8"/>
        <v>372.34000000000003</v>
      </c>
      <c r="AL407" s="7">
        <v>182.36</v>
      </c>
      <c r="AM407" s="7">
        <v>189.98</v>
      </c>
      <c r="AN407" s="7">
        <v>0</v>
      </c>
      <c r="AR407" s="7">
        <v>0</v>
      </c>
      <c r="AS407" s="7">
        <v>0</v>
      </c>
      <c r="AT407" s="7">
        <v>0</v>
      </c>
      <c r="AX407" s="7">
        <v>27</v>
      </c>
      <c r="AY407" s="7">
        <v>7.8</v>
      </c>
      <c r="AZ407" s="7">
        <v>0</v>
      </c>
      <c r="BA407" s="7">
        <v>11.2</v>
      </c>
      <c r="BB407" s="4" t="s">
        <v>296</v>
      </c>
      <c r="BC407" s="1">
        <v>290</v>
      </c>
      <c r="BE407" s="1">
        <v>225.1</v>
      </c>
    </row>
    <row r="408" spans="1:57" ht="30">
      <c r="A408" s="4">
        <v>425</v>
      </c>
      <c r="B408" s="7" t="s">
        <v>227</v>
      </c>
      <c r="C408" s="7" t="s">
        <v>307</v>
      </c>
      <c r="D408" s="7" t="s">
        <v>34</v>
      </c>
      <c r="E408" s="7" t="s">
        <v>158</v>
      </c>
      <c r="F408" s="8" t="s">
        <v>905</v>
      </c>
      <c r="G408" s="8" t="s">
        <v>951</v>
      </c>
      <c r="H408" s="9"/>
      <c r="I408" s="8" t="s">
        <v>314</v>
      </c>
      <c r="J408" s="4" t="s">
        <v>291</v>
      </c>
      <c r="K408" s="4" t="s">
        <v>291</v>
      </c>
      <c r="Q408" s="4" t="s">
        <v>292</v>
      </c>
      <c r="R408" s="4" t="s">
        <v>293</v>
      </c>
      <c r="X408" s="7" t="s">
        <v>977</v>
      </c>
      <c r="Y408" s="7" t="s">
        <v>302</v>
      </c>
      <c r="AF408" s="7">
        <v>2441.14</v>
      </c>
      <c r="AG408" s="7">
        <v>140.4</v>
      </c>
      <c r="AH408" s="7">
        <v>0</v>
      </c>
      <c r="AK408" s="4">
        <f t="shared" si="8"/>
        <v>473.74</v>
      </c>
      <c r="AL408" s="7">
        <v>387.04</v>
      </c>
      <c r="AM408" s="7">
        <v>86.7</v>
      </c>
      <c r="AN408" s="7">
        <v>0</v>
      </c>
      <c r="AR408" s="7">
        <v>79.56</v>
      </c>
      <c r="AS408" s="7">
        <v>95.4</v>
      </c>
      <c r="AT408" s="7">
        <v>26.1</v>
      </c>
      <c r="AX408" s="7">
        <v>86.4</v>
      </c>
      <c r="AY408" s="7">
        <v>31.2</v>
      </c>
      <c r="AZ408" s="7">
        <v>0</v>
      </c>
      <c r="BA408" s="7">
        <v>119.94</v>
      </c>
      <c r="BB408" s="4" t="s">
        <v>296</v>
      </c>
      <c r="BC408" s="14">
        <v>2436</v>
      </c>
      <c r="BD408" s="15"/>
      <c r="BE408" s="14">
        <v>5.14</v>
      </c>
    </row>
    <row r="409" spans="1:57" ht="30">
      <c r="A409" s="4">
        <v>426</v>
      </c>
      <c r="B409" s="7" t="s">
        <v>541</v>
      </c>
      <c r="C409" s="7" t="s">
        <v>978</v>
      </c>
      <c r="D409" s="7" t="s">
        <v>34</v>
      </c>
      <c r="E409" s="7" t="s">
        <v>68</v>
      </c>
      <c r="F409" s="8" t="s">
        <v>979</v>
      </c>
      <c r="G409" s="8" t="s">
        <v>951</v>
      </c>
      <c r="H409" s="9"/>
      <c r="I409" s="8" t="s">
        <v>369</v>
      </c>
      <c r="J409" s="4" t="s">
        <v>291</v>
      </c>
      <c r="K409" s="4" t="s">
        <v>291</v>
      </c>
      <c r="Q409" s="4" t="s">
        <v>292</v>
      </c>
      <c r="R409" s="4" t="s">
        <v>293</v>
      </c>
      <c r="X409" s="7" t="s">
        <v>301</v>
      </c>
      <c r="Y409" s="7" t="s">
        <v>310</v>
      </c>
      <c r="AF409" s="7">
        <v>3340.65</v>
      </c>
      <c r="AG409" s="7">
        <v>348.2</v>
      </c>
      <c r="AH409" s="7">
        <v>0</v>
      </c>
      <c r="AK409" s="4">
        <f t="shared" si="8"/>
        <v>1985.3600000000001</v>
      </c>
      <c r="AL409" s="7">
        <v>1821.91</v>
      </c>
      <c r="AM409" s="7">
        <v>163.44999999999999</v>
      </c>
      <c r="AN409" s="7">
        <v>0</v>
      </c>
      <c r="AR409" s="7">
        <v>79.56</v>
      </c>
      <c r="AS409" s="7">
        <v>95.4</v>
      </c>
      <c r="AT409" s="7">
        <v>26.1</v>
      </c>
      <c r="AX409" s="7">
        <v>113.4</v>
      </c>
      <c r="AY409" s="7">
        <v>54.6</v>
      </c>
      <c r="AZ409" s="7">
        <v>0</v>
      </c>
      <c r="BA409" s="7">
        <v>255.83</v>
      </c>
      <c r="BB409" s="4" t="s">
        <v>296</v>
      </c>
      <c r="BC409" s="14">
        <v>3217</v>
      </c>
      <c r="BD409" s="15"/>
      <c r="BE409" s="14">
        <v>123.65</v>
      </c>
    </row>
    <row r="410" spans="1:57" ht="30">
      <c r="A410" s="4">
        <v>427</v>
      </c>
      <c r="B410" s="7" t="s">
        <v>26</v>
      </c>
      <c r="C410" s="7" t="s">
        <v>828</v>
      </c>
      <c r="D410" s="7" t="s">
        <v>34</v>
      </c>
      <c r="E410" s="7" t="s">
        <v>144</v>
      </c>
      <c r="F410" s="8" t="s">
        <v>943</v>
      </c>
      <c r="G410" s="8" t="s">
        <v>951</v>
      </c>
      <c r="H410" s="9"/>
      <c r="I410" s="8" t="s">
        <v>373</v>
      </c>
      <c r="J410" s="4" t="s">
        <v>291</v>
      </c>
      <c r="K410" s="4" t="s">
        <v>291</v>
      </c>
      <c r="Q410" s="4" t="s">
        <v>292</v>
      </c>
      <c r="R410" s="4" t="s">
        <v>293</v>
      </c>
      <c r="X410" s="7" t="s">
        <v>948</v>
      </c>
      <c r="Y410" s="7" t="s">
        <v>980</v>
      </c>
      <c r="AF410" s="7">
        <v>635.77</v>
      </c>
      <c r="AG410" s="7">
        <v>49.5</v>
      </c>
      <c r="AH410" s="7">
        <v>0</v>
      </c>
      <c r="AK410" s="4">
        <f t="shared" si="8"/>
        <v>276.60000000000002</v>
      </c>
      <c r="AL410" s="7">
        <v>206.76</v>
      </c>
      <c r="AM410" s="7">
        <v>69.84</v>
      </c>
      <c r="AN410" s="7">
        <v>0</v>
      </c>
      <c r="AR410" s="7">
        <v>0</v>
      </c>
      <c r="AS410" s="7">
        <v>0</v>
      </c>
      <c r="AT410" s="7">
        <v>0</v>
      </c>
      <c r="AX410" s="7">
        <v>36</v>
      </c>
      <c r="AY410" s="7">
        <v>13</v>
      </c>
      <c r="AZ410" s="7">
        <v>0</v>
      </c>
      <c r="BA410" s="7">
        <v>169.67</v>
      </c>
      <c r="BB410" s="4" t="s">
        <v>296</v>
      </c>
      <c r="BC410" s="1">
        <v>621</v>
      </c>
      <c r="BE410" s="1">
        <v>14.77</v>
      </c>
    </row>
    <row r="411" spans="1:57" ht="30">
      <c r="A411" s="4">
        <v>428</v>
      </c>
      <c r="B411" s="7" t="s">
        <v>53</v>
      </c>
      <c r="C411" s="7" t="s">
        <v>524</v>
      </c>
      <c r="D411" s="7" t="s">
        <v>22</v>
      </c>
      <c r="E411" s="7" t="s">
        <v>981</v>
      </c>
      <c r="F411" s="8" t="s">
        <v>924</v>
      </c>
      <c r="G411" s="8" t="s">
        <v>940</v>
      </c>
      <c r="H411" s="9"/>
      <c r="I411" s="8" t="s">
        <v>322</v>
      </c>
      <c r="J411" s="4" t="s">
        <v>291</v>
      </c>
      <c r="K411" s="4" t="s">
        <v>291</v>
      </c>
      <c r="Q411" s="4" t="s">
        <v>292</v>
      </c>
      <c r="R411" s="4" t="s">
        <v>293</v>
      </c>
      <c r="X411" s="7" t="s">
        <v>982</v>
      </c>
      <c r="Y411" s="7" t="s">
        <v>487</v>
      </c>
      <c r="AF411" s="7">
        <v>1747.6</v>
      </c>
      <c r="AG411" s="7">
        <v>163.69999999999999</v>
      </c>
      <c r="AH411" s="7">
        <v>0</v>
      </c>
      <c r="AK411" s="4">
        <f t="shared" si="8"/>
        <v>701.92000000000007</v>
      </c>
      <c r="AL411" s="7">
        <v>379.95</v>
      </c>
      <c r="AM411" s="7">
        <v>321.97000000000003</v>
      </c>
      <c r="AN411" s="7">
        <v>0</v>
      </c>
      <c r="AR411" s="7">
        <v>79.56</v>
      </c>
      <c r="AS411" s="7">
        <v>77.400000000000006</v>
      </c>
      <c r="AT411" s="7">
        <v>26.1</v>
      </c>
      <c r="AX411" s="7">
        <v>108</v>
      </c>
      <c r="AY411" s="7">
        <v>31.2</v>
      </c>
      <c r="AZ411" s="7">
        <v>0</v>
      </c>
      <c r="BA411" s="7">
        <v>341.32</v>
      </c>
      <c r="BB411" s="4" t="s">
        <v>296</v>
      </c>
      <c r="BC411" s="14">
        <v>1319</v>
      </c>
      <c r="BD411" s="15"/>
      <c r="BE411" s="14">
        <v>428.6</v>
      </c>
    </row>
    <row r="412" spans="1:57" ht="30">
      <c r="A412" s="4">
        <v>429</v>
      </c>
      <c r="B412" s="7" t="s">
        <v>541</v>
      </c>
      <c r="C412" s="7" t="s">
        <v>983</v>
      </c>
      <c r="D412" s="7" t="s">
        <v>34</v>
      </c>
      <c r="E412" s="7" t="s">
        <v>854</v>
      </c>
      <c r="F412" s="8" t="s">
        <v>924</v>
      </c>
      <c r="G412" s="8" t="s">
        <v>940</v>
      </c>
      <c r="H412" s="9"/>
      <c r="I412" s="8" t="s">
        <v>322</v>
      </c>
      <c r="J412" s="4" t="s">
        <v>291</v>
      </c>
      <c r="K412" s="4" t="s">
        <v>291</v>
      </c>
      <c r="Q412" s="4" t="s">
        <v>292</v>
      </c>
      <c r="R412" s="4" t="s">
        <v>293</v>
      </c>
      <c r="X412" s="7" t="s">
        <v>984</v>
      </c>
      <c r="Y412" s="7" t="s">
        <v>537</v>
      </c>
      <c r="AF412" s="7">
        <v>787.77</v>
      </c>
      <c r="AG412" s="7">
        <v>59.4</v>
      </c>
      <c r="AH412" s="7">
        <v>0</v>
      </c>
      <c r="AK412" s="4">
        <f t="shared" si="8"/>
        <v>420.28</v>
      </c>
      <c r="AL412" s="7">
        <v>208.83</v>
      </c>
      <c r="AM412" s="7">
        <v>211.45</v>
      </c>
      <c r="AN412" s="7">
        <v>0</v>
      </c>
      <c r="AR412" s="7">
        <v>7.02</v>
      </c>
      <c r="AS412" s="7">
        <v>77.400000000000006</v>
      </c>
      <c r="AT412" s="7">
        <v>26.1</v>
      </c>
      <c r="AX412" s="7">
        <v>21.6</v>
      </c>
      <c r="AY412" s="7">
        <v>15.6</v>
      </c>
      <c r="AZ412" s="7">
        <v>0</v>
      </c>
      <c r="BA412" s="7">
        <v>51.17</v>
      </c>
      <c r="BB412" s="4" t="s">
        <v>296</v>
      </c>
      <c r="BC412" s="14">
        <v>766</v>
      </c>
      <c r="BD412" s="15"/>
      <c r="BE412" s="14">
        <v>21.77</v>
      </c>
    </row>
    <row r="413" spans="1:57" ht="30">
      <c r="A413" s="4">
        <v>430</v>
      </c>
      <c r="B413" s="7" t="s">
        <v>108</v>
      </c>
      <c r="C413" s="7" t="s">
        <v>109</v>
      </c>
      <c r="D413" s="7" t="s">
        <v>22</v>
      </c>
      <c r="E413" s="7" t="s">
        <v>358</v>
      </c>
      <c r="F413" s="8" t="s">
        <v>979</v>
      </c>
      <c r="G413" s="8" t="s">
        <v>940</v>
      </c>
      <c r="H413" s="9"/>
      <c r="I413" s="8" t="s">
        <v>317</v>
      </c>
      <c r="J413" s="4" t="s">
        <v>291</v>
      </c>
      <c r="K413" s="4" t="s">
        <v>291</v>
      </c>
      <c r="Q413" s="4" t="s">
        <v>292</v>
      </c>
      <c r="R413" s="4" t="s">
        <v>293</v>
      </c>
      <c r="X413" s="7" t="s">
        <v>294</v>
      </c>
      <c r="Y413" s="7" t="s">
        <v>295</v>
      </c>
      <c r="AF413" s="7">
        <v>1249.04</v>
      </c>
      <c r="AG413" s="7">
        <v>132.91999999999999</v>
      </c>
      <c r="AH413" s="7">
        <v>0</v>
      </c>
      <c r="AK413" s="4">
        <f t="shared" si="8"/>
        <v>560.04</v>
      </c>
      <c r="AL413" s="7">
        <v>441.41</v>
      </c>
      <c r="AM413" s="7">
        <v>118.63</v>
      </c>
      <c r="AN413" s="7">
        <v>0</v>
      </c>
      <c r="AR413" s="7">
        <v>83.16</v>
      </c>
      <c r="AS413" s="7">
        <v>95.4</v>
      </c>
      <c r="AT413" s="7">
        <v>26.1</v>
      </c>
      <c r="AX413" s="7">
        <v>54</v>
      </c>
      <c r="AY413" s="7">
        <v>20.8</v>
      </c>
      <c r="AZ413" s="7">
        <v>0</v>
      </c>
      <c r="BA413" s="7">
        <v>131.02000000000001</v>
      </c>
      <c r="BB413" s="4" t="s">
        <v>296</v>
      </c>
      <c r="BC413" s="14">
        <v>1236</v>
      </c>
      <c r="BD413" s="15"/>
      <c r="BE413" s="14">
        <v>13.04</v>
      </c>
    </row>
    <row r="414" spans="1:57" ht="30">
      <c r="A414" s="4">
        <v>431</v>
      </c>
      <c r="B414" s="7" t="s">
        <v>66</v>
      </c>
      <c r="C414" s="7" t="s">
        <v>412</v>
      </c>
      <c r="D414" s="7" t="s">
        <v>34</v>
      </c>
      <c r="E414" s="7" t="s">
        <v>379</v>
      </c>
      <c r="F414" s="8" t="s">
        <v>985</v>
      </c>
      <c r="G414" s="8" t="s">
        <v>986</v>
      </c>
      <c r="H414" s="9"/>
      <c r="I414" s="8" t="s">
        <v>300</v>
      </c>
      <c r="J414" s="4" t="s">
        <v>291</v>
      </c>
      <c r="K414" s="4" t="s">
        <v>291</v>
      </c>
      <c r="Q414" s="4" t="s">
        <v>292</v>
      </c>
      <c r="R414" s="4" t="s">
        <v>293</v>
      </c>
      <c r="X414" s="7" t="s">
        <v>107</v>
      </c>
      <c r="Y414" s="7" t="s">
        <v>537</v>
      </c>
      <c r="AF414" s="7">
        <v>892.84</v>
      </c>
      <c r="AG414" s="7">
        <v>71.72</v>
      </c>
      <c r="AH414" s="7">
        <v>0</v>
      </c>
      <c r="AK414" s="4">
        <f t="shared" si="8"/>
        <v>274.61</v>
      </c>
      <c r="AL414" s="7">
        <v>274.61</v>
      </c>
      <c r="AM414" s="7">
        <v>0</v>
      </c>
      <c r="AN414" s="7">
        <v>0</v>
      </c>
      <c r="AR414" s="7">
        <v>88.56</v>
      </c>
      <c r="AS414" s="7">
        <v>95.4</v>
      </c>
      <c r="AT414" s="7">
        <v>26.1</v>
      </c>
      <c r="AX414" s="7">
        <v>28.8</v>
      </c>
      <c r="AY414" s="7">
        <v>10.4</v>
      </c>
      <c r="AZ414" s="7">
        <v>0</v>
      </c>
      <c r="BA414" s="7">
        <v>84.05</v>
      </c>
      <c r="BB414" s="4" t="s">
        <v>296</v>
      </c>
      <c r="BC414" s="14">
        <v>593</v>
      </c>
      <c r="BD414" s="15"/>
      <c r="BE414" s="14">
        <v>299.83999999999997</v>
      </c>
    </row>
    <row r="415" spans="1:57" ht="30">
      <c r="A415" s="4">
        <v>432</v>
      </c>
      <c r="B415" s="7" t="s">
        <v>217</v>
      </c>
      <c r="C415" s="7" t="s">
        <v>769</v>
      </c>
      <c r="D415" s="7" t="s">
        <v>34</v>
      </c>
      <c r="E415" s="7" t="s">
        <v>148</v>
      </c>
      <c r="F415" s="8" t="s">
        <v>954</v>
      </c>
      <c r="G415" s="8" t="s">
        <v>987</v>
      </c>
      <c r="H415" s="9"/>
      <c r="I415" s="8" t="s">
        <v>373</v>
      </c>
      <c r="J415" s="4" t="s">
        <v>291</v>
      </c>
      <c r="K415" s="4" t="s">
        <v>291</v>
      </c>
      <c r="Q415" s="4" t="s">
        <v>292</v>
      </c>
      <c r="R415" s="4" t="s">
        <v>293</v>
      </c>
      <c r="X415" s="7" t="s">
        <v>107</v>
      </c>
      <c r="Y415" s="7" t="s">
        <v>988</v>
      </c>
      <c r="AF415" s="7">
        <v>1055.31</v>
      </c>
      <c r="AG415" s="7">
        <v>51.2</v>
      </c>
      <c r="AH415" s="7">
        <v>0</v>
      </c>
      <c r="AK415" s="4">
        <f t="shared" si="8"/>
        <v>417.24</v>
      </c>
      <c r="AL415" s="7">
        <v>376.43</v>
      </c>
      <c r="AM415" s="7">
        <v>40.81</v>
      </c>
      <c r="AN415" s="7">
        <v>0</v>
      </c>
      <c r="AR415" s="7">
        <v>7.02</v>
      </c>
      <c r="AS415" s="7">
        <v>77.400000000000006</v>
      </c>
      <c r="AT415" s="7">
        <v>26.1</v>
      </c>
      <c r="AX415" s="7">
        <v>27</v>
      </c>
      <c r="AY415" s="7">
        <v>13</v>
      </c>
      <c r="AZ415" s="7">
        <v>0</v>
      </c>
      <c r="BA415" s="7">
        <v>83.45</v>
      </c>
      <c r="BB415" s="4" t="s">
        <v>296</v>
      </c>
      <c r="BC415" s="14">
        <v>1034</v>
      </c>
      <c r="BD415" s="15"/>
      <c r="BE415" s="14">
        <v>21.31</v>
      </c>
    </row>
    <row r="416" spans="1:57" ht="30">
      <c r="A416" s="4">
        <v>433</v>
      </c>
      <c r="B416" s="7" t="s">
        <v>193</v>
      </c>
      <c r="C416" s="7" t="s">
        <v>692</v>
      </c>
      <c r="D416" s="7" t="s">
        <v>34</v>
      </c>
      <c r="E416" s="7" t="s">
        <v>38</v>
      </c>
      <c r="F416" s="8" t="s">
        <v>989</v>
      </c>
      <c r="G416" s="8" t="s">
        <v>930</v>
      </c>
      <c r="H416" s="9"/>
      <c r="I416" s="8" t="s">
        <v>404</v>
      </c>
      <c r="J416" s="4" t="s">
        <v>291</v>
      </c>
      <c r="K416" s="4" t="s">
        <v>291</v>
      </c>
      <c r="Q416" s="4" t="s">
        <v>292</v>
      </c>
      <c r="R416" s="4" t="s">
        <v>293</v>
      </c>
      <c r="X416" s="7" t="s">
        <v>624</v>
      </c>
      <c r="Y416" s="7" t="s">
        <v>625</v>
      </c>
      <c r="AF416" s="7">
        <v>716.91</v>
      </c>
      <c r="AG416" s="7">
        <v>78.02</v>
      </c>
      <c r="AH416" s="7">
        <v>0</v>
      </c>
      <c r="AK416" s="4">
        <f t="shared" si="8"/>
        <v>248.11</v>
      </c>
      <c r="AL416" s="7">
        <v>248.11</v>
      </c>
      <c r="AM416" s="7">
        <v>0</v>
      </c>
      <c r="AN416" s="7">
        <v>0</v>
      </c>
      <c r="AR416" s="7">
        <v>66.06</v>
      </c>
      <c r="AS416" s="7">
        <v>0</v>
      </c>
      <c r="AT416" s="7">
        <v>0</v>
      </c>
      <c r="AX416" s="7">
        <v>48.6</v>
      </c>
      <c r="AY416" s="7">
        <v>13</v>
      </c>
      <c r="AZ416" s="7">
        <v>0</v>
      </c>
      <c r="BA416" s="7">
        <v>172.12</v>
      </c>
      <c r="BB416" s="4" t="s">
        <v>296</v>
      </c>
      <c r="BC416" s="14">
        <v>449</v>
      </c>
      <c r="BD416" s="15"/>
      <c r="BE416" s="14">
        <v>267.91000000000003</v>
      </c>
    </row>
    <row r="417" spans="1:57" ht="30">
      <c r="A417" s="4">
        <v>434</v>
      </c>
      <c r="B417" s="7" t="s">
        <v>53</v>
      </c>
      <c r="C417" s="7" t="s">
        <v>990</v>
      </c>
      <c r="D417" s="7" t="s">
        <v>34</v>
      </c>
      <c r="E417" s="7" t="s">
        <v>166</v>
      </c>
      <c r="F417" s="8" t="s">
        <v>979</v>
      </c>
      <c r="G417" s="8" t="s">
        <v>943</v>
      </c>
      <c r="H417" s="9"/>
      <c r="I417" s="8" t="s">
        <v>309</v>
      </c>
      <c r="J417" s="4" t="s">
        <v>291</v>
      </c>
      <c r="K417" s="4" t="s">
        <v>291</v>
      </c>
      <c r="Q417" s="4" t="s">
        <v>292</v>
      </c>
      <c r="R417" s="4" t="s">
        <v>293</v>
      </c>
      <c r="X417" s="7" t="s">
        <v>536</v>
      </c>
      <c r="Y417" s="7" t="s">
        <v>991</v>
      </c>
      <c r="AF417" s="7">
        <v>1641.11</v>
      </c>
      <c r="AG417" s="7">
        <v>152</v>
      </c>
      <c r="AH417" s="7">
        <v>0</v>
      </c>
      <c r="AK417" s="4">
        <f t="shared" si="8"/>
        <v>1148.17</v>
      </c>
      <c r="AL417" s="7">
        <v>1003.61</v>
      </c>
      <c r="AM417" s="7">
        <v>144.56</v>
      </c>
      <c r="AN417" s="7">
        <v>0</v>
      </c>
      <c r="AR417" s="7">
        <v>0</v>
      </c>
      <c r="AS417" s="7">
        <v>0</v>
      </c>
      <c r="AT417" s="7">
        <v>0</v>
      </c>
      <c r="AX417" s="7">
        <v>59.4</v>
      </c>
      <c r="AY417" s="7">
        <v>28.6</v>
      </c>
      <c r="AZ417" s="7">
        <v>0</v>
      </c>
      <c r="BA417" s="7">
        <v>52.74</v>
      </c>
      <c r="BB417" s="4" t="s">
        <v>296</v>
      </c>
      <c r="BC417" s="14">
        <v>1220</v>
      </c>
      <c r="BD417" s="15"/>
      <c r="BE417" s="14">
        <v>4221.1099999999997</v>
      </c>
    </row>
    <row r="418" spans="1:57" ht="30">
      <c r="A418" s="4">
        <v>435</v>
      </c>
      <c r="B418" s="7" t="s">
        <v>516</v>
      </c>
      <c r="C418" s="7" t="s">
        <v>778</v>
      </c>
      <c r="D418" s="7" t="s">
        <v>22</v>
      </c>
      <c r="E418" s="7" t="s">
        <v>145</v>
      </c>
      <c r="F418" s="8" t="s">
        <v>992</v>
      </c>
      <c r="G418" s="8" t="s">
        <v>928</v>
      </c>
      <c r="H418" s="9"/>
      <c r="I418" s="8" t="s">
        <v>420</v>
      </c>
      <c r="J418" s="4" t="s">
        <v>291</v>
      </c>
      <c r="K418" s="4" t="s">
        <v>291</v>
      </c>
      <c r="Q418" s="4" t="s">
        <v>292</v>
      </c>
      <c r="R418" s="4" t="s">
        <v>293</v>
      </c>
      <c r="X418" s="7" t="s">
        <v>624</v>
      </c>
      <c r="Y418" s="7" t="s">
        <v>625</v>
      </c>
      <c r="AF418" s="7">
        <v>1424.99</v>
      </c>
      <c r="AG418" s="7">
        <v>132.19999999999999</v>
      </c>
      <c r="AH418" s="7">
        <v>0</v>
      </c>
      <c r="AK418" s="4">
        <f t="shared" si="8"/>
        <v>758.81</v>
      </c>
      <c r="AL418" s="7">
        <v>570.24</v>
      </c>
      <c r="AM418" s="7">
        <v>188.57</v>
      </c>
      <c r="AN418" s="7">
        <v>0</v>
      </c>
      <c r="AR418" s="7">
        <v>79.56</v>
      </c>
      <c r="AS418" s="7">
        <v>95.4</v>
      </c>
      <c r="AT418" s="7">
        <v>26.1</v>
      </c>
      <c r="AX418" s="7">
        <v>90</v>
      </c>
      <c r="AY418" s="7">
        <v>23.4</v>
      </c>
      <c r="AZ418" s="7">
        <v>0</v>
      </c>
      <c r="BA418" s="7">
        <v>55.72</v>
      </c>
      <c r="BB418" s="4" t="s">
        <v>296</v>
      </c>
      <c r="BC418" s="14">
        <v>1404</v>
      </c>
      <c r="BD418" s="15"/>
      <c r="BE418" s="14">
        <v>20.99</v>
      </c>
    </row>
    <row r="419" spans="1:57" ht="30">
      <c r="A419" s="4">
        <v>436</v>
      </c>
      <c r="B419" s="7" t="s">
        <v>211</v>
      </c>
      <c r="C419" s="7" t="s">
        <v>993</v>
      </c>
      <c r="D419" s="7" t="s">
        <v>34</v>
      </c>
      <c r="E419" s="7" t="s">
        <v>495</v>
      </c>
      <c r="F419" s="8" t="s">
        <v>949</v>
      </c>
      <c r="G419" s="8" t="s">
        <v>994</v>
      </c>
      <c r="H419" s="9"/>
      <c r="I419" s="8" t="s">
        <v>290</v>
      </c>
      <c r="J419" s="4" t="s">
        <v>291</v>
      </c>
      <c r="K419" s="4" t="s">
        <v>291</v>
      </c>
      <c r="Q419" s="4" t="s">
        <v>292</v>
      </c>
      <c r="R419" s="4" t="s">
        <v>293</v>
      </c>
      <c r="X419" s="7" t="s">
        <v>294</v>
      </c>
      <c r="Y419" s="7" t="s">
        <v>295</v>
      </c>
      <c r="AF419" s="7">
        <v>1005.24</v>
      </c>
      <c r="AG419" s="7">
        <v>83.6</v>
      </c>
      <c r="AH419" s="7">
        <v>0</v>
      </c>
      <c r="AK419" s="4">
        <f t="shared" si="8"/>
        <v>486.26</v>
      </c>
      <c r="AL419" s="7">
        <v>421.31</v>
      </c>
      <c r="AM419" s="7">
        <v>64.95</v>
      </c>
      <c r="AN419" s="7">
        <v>0</v>
      </c>
      <c r="AR419" s="7">
        <v>62.46</v>
      </c>
      <c r="AS419" s="7">
        <v>18</v>
      </c>
      <c r="AT419" s="7">
        <v>26.1</v>
      </c>
      <c r="AX419" s="7">
        <v>50.4</v>
      </c>
      <c r="AY419" s="7">
        <v>18.2</v>
      </c>
      <c r="AZ419" s="7">
        <v>0</v>
      </c>
      <c r="BA419" s="7">
        <v>132.82</v>
      </c>
      <c r="BB419" s="4" t="s">
        <v>296</v>
      </c>
      <c r="BC419" s="14">
        <v>796</v>
      </c>
      <c r="BD419" s="15"/>
      <c r="BE419" s="14">
        <v>209.24</v>
      </c>
    </row>
    <row r="420" spans="1:57" ht="30">
      <c r="A420" s="4">
        <v>437</v>
      </c>
      <c r="B420" s="7" t="s">
        <v>59</v>
      </c>
      <c r="C420" s="7" t="s">
        <v>234</v>
      </c>
      <c r="D420" s="7" t="s">
        <v>34</v>
      </c>
      <c r="E420" s="7" t="s">
        <v>151</v>
      </c>
      <c r="F420" s="8" t="s">
        <v>956</v>
      </c>
      <c r="G420" s="8" t="s">
        <v>928</v>
      </c>
      <c r="H420" s="9"/>
      <c r="I420" s="8" t="s">
        <v>334</v>
      </c>
      <c r="J420" s="4" t="s">
        <v>291</v>
      </c>
      <c r="K420" s="4" t="s">
        <v>291</v>
      </c>
      <c r="Q420" s="4" t="s">
        <v>292</v>
      </c>
      <c r="R420" s="4" t="s">
        <v>293</v>
      </c>
      <c r="X420" s="7" t="s">
        <v>995</v>
      </c>
      <c r="Y420" s="7" t="s">
        <v>302</v>
      </c>
      <c r="AF420" s="7">
        <v>1832.91</v>
      </c>
      <c r="AG420" s="7">
        <v>179.9</v>
      </c>
      <c r="AH420" s="7">
        <v>0</v>
      </c>
      <c r="AK420" s="4">
        <f t="shared" si="8"/>
        <v>1076.3399999999999</v>
      </c>
      <c r="AL420" s="7">
        <v>904.02</v>
      </c>
      <c r="AM420" s="7">
        <v>172.32</v>
      </c>
      <c r="AN420" s="7">
        <v>0</v>
      </c>
      <c r="AR420" s="7">
        <v>93.06</v>
      </c>
      <c r="AS420" s="7">
        <v>0</v>
      </c>
      <c r="AT420" s="7">
        <v>26.1</v>
      </c>
      <c r="AX420" s="7">
        <v>86.4</v>
      </c>
      <c r="AY420" s="7">
        <v>31.2</v>
      </c>
      <c r="AZ420" s="7">
        <v>0</v>
      </c>
      <c r="BA420" s="7">
        <v>121.51</v>
      </c>
      <c r="BB420" s="4" t="s">
        <v>296</v>
      </c>
      <c r="BC420" s="14">
        <v>1559</v>
      </c>
      <c r="BD420" s="15"/>
      <c r="BE420" s="14">
        <v>273.91000000000003</v>
      </c>
    </row>
    <row r="421" spans="1:57" ht="15">
      <c r="A421" s="4">
        <v>438</v>
      </c>
      <c r="B421" s="7" t="s">
        <v>444</v>
      </c>
      <c r="C421" s="7" t="s">
        <v>996</v>
      </c>
      <c r="D421" s="7" t="s">
        <v>22</v>
      </c>
      <c r="E421" s="7" t="s">
        <v>71</v>
      </c>
      <c r="F421" s="8" t="s">
        <v>924</v>
      </c>
      <c r="G421" s="8" t="s">
        <v>930</v>
      </c>
      <c r="H421" s="9"/>
      <c r="I421" s="8" t="s">
        <v>309</v>
      </c>
      <c r="J421" s="4" t="s">
        <v>291</v>
      </c>
      <c r="K421" s="4" t="s">
        <v>291</v>
      </c>
      <c r="Q421" s="4" t="s">
        <v>292</v>
      </c>
      <c r="R421" s="4" t="s">
        <v>293</v>
      </c>
      <c r="X421" s="7" t="s">
        <v>514</v>
      </c>
      <c r="Y421" s="7" t="s">
        <v>342</v>
      </c>
      <c r="AF421" s="7">
        <v>1867.47</v>
      </c>
      <c r="AG421" s="7">
        <v>176.3</v>
      </c>
      <c r="AH421" s="7">
        <v>0</v>
      </c>
      <c r="AK421" s="4">
        <f t="shared" si="8"/>
        <v>905.07</v>
      </c>
      <c r="AL421" s="7">
        <v>863.07</v>
      </c>
      <c r="AM421" s="7">
        <v>42</v>
      </c>
      <c r="AN421" s="7">
        <v>0</v>
      </c>
      <c r="AR421" s="7">
        <v>0</v>
      </c>
      <c r="AS421" s="7">
        <v>0</v>
      </c>
      <c r="AT421" s="7">
        <v>0</v>
      </c>
      <c r="AX421" s="7">
        <v>118.8</v>
      </c>
      <c r="AY421" s="7">
        <v>36.4</v>
      </c>
      <c r="AZ421" s="7">
        <v>0</v>
      </c>
      <c r="BA421" s="7">
        <v>376.1</v>
      </c>
      <c r="BB421" s="7" t="s">
        <v>459</v>
      </c>
      <c r="BE421" s="1">
        <v>1867.47</v>
      </c>
    </row>
    <row r="422" spans="1:57" ht="30">
      <c r="A422" s="4">
        <v>439</v>
      </c>
      <c r="B422" s="7" t="s">
        <v>69</v>
      </c>
      <c r="C422" s="7" t="s">
        <v>997</v>
      </c>
      <c r="D422" s="7" t="s">
        <v>22</v>
      </c>
      <c r="E422" s="7" t="s">
        <v>976</v>
      </c>
      <c r="F422" s="8" t="s">
        <v>943</v>
      </c>
      <c r="G422" s="8" t="s">
        <v>928</v>
      </c>
      <c r="H422" s="9"/>
      <c r="I422" s="8" t="s">
        <v>290</v>
      </c>
      <c r="J422" s="4" t="s">
        <v>291</v>
      </c>
      <c r="K422" s="4" t="s">
        <v>291</v>
      </c>
      <c r="Q422" s="4" t="s">
        <v>292</v>
      </c>
      <c r="R422" s="4" t="s">
        <v>293</v>
      </c>
      <c r="X422" s="7" t="s">
        <v>141</v>
      </c>
      <c r="Y422" s="7" t="s">
        <v>335</v>
      </c>
      <c r="AF422" s="7">
        <v>1121.72</v>
      </c>
      <c r="AG422" s="7">
        <v>93.5</v>
      </c>
      <c r="AH422" s="7">
        <v>0</v>
      </c>
      <c r="AK422" s="4">
        <f t="shared" si="8"/>
        <v>743.89</v>
      </c>
      <c r="AL422" s="7">
        <v>587.5</v>
      </c>
      <c r="AM422" s="7">
        <v>156.38999999999999</v>
      </c>
      <c r="AN422" s="7">
        <v>0</v>
      </c>
      <c r="AR422" s="7">
        <v>0</v>
      </c>
      <c r="AS422" s="7">
        <v>0</v>
      </c>
      <c r="AT422" s="7">
        <v>0</v>
      </c>
      <c r="AX422" s="7">
        <v>64.8</v>
      </c>
      <c r="AY422" s="7">
        <v>15.6</v>
      </c>
      <c r="AZ422" s="7">
        <v>0</v>
      </c>
      <c r="BA422" s="7">
        <v>94.73</v>
      </c>
      <c r="BB422" s="4" t="s">
        <v>296</v>
      </c>
      <c r="BC422" s="14">
        <v>1115</v>
      </c>
      <c r="BD422" s="15"/>
      <c r="BE422" s="14">
        <v>6.72</v>
      </c>
    </row>
    <row r="423" spans="1:57" ht="30">
      <c r="A423" s="4">
        <v>440</v>
      </c>
      <c r="B423" s="7" t="s">
        <v>53</v>
      </c>
      <c r="C423" s="7" t="s">
        <v>54</v>
      </c>
      <c r="D423" s="7" t="s">
        <v>22</v>
      </c>
      <c r="E423" s="7" t="s">
        <v>55</v>
      </c>
      <c r="F423" s="8" t="s">
        <v>998</v>
      </c>
      <c r="G423" s="8" t="s">
        <v>928</v>
      </c>
      <c r="H423" s="9"/>
      <c r="I423" s="8" t="s">
        <v>300</v>
      </c>
      <c r="J423" s="4" t="s">
        <v>291</v>
      </c>
      <c r="K423" s="4" t="s">
        <v>291</v>
      </c>
      <c r="Q423" s="4" t="s">
        <v>292</v>
      </c>
      <c r="R423" s="4" t="s">
        <v>293</v>
      </c>
      <c r="X423" s="7" t="s">
        <v>192</v>
      </c>
      <c r="Y423" s="7" t="s">
        <v>377</v>
      </c>
      <c r="AF423" s="7">
        <v>1575.28</v>
      </c>
      <c r="AG423" s="7">
        <v>113.3</v>
      </c>
      <c r="AH423" s="7">
        <v>0</v>
      </c>
      <c r="AK423" s="4">
        <f t="shared" si="8"/>
        <v>819</v>
      </c>
      <c r="AL423" s="7">
        <v>800.1</v>
      </c>
      <c r="AM423" s="7">
        <v>18.899999999999999</v>
      </c>
      <c r="AN423" s="7">
        <v>0</v>
      </c>
      <c r="AR423" s="7">
        <v>62.46</v>
      </c>
      <c r="AS423" s="7">
        <v>77.400000000000006</v>
      </c>
      <c r="AT423" s="7">
        <v>26.1</v>
      </c>
      <c r="AX423" s="7">
        <v>63</v>
      </c>
      <c r="AY423" s="7">
        <v>20.8</v>
      </c>
      <c r="AZ423" s="7">
        <v>0</v>
      </c>
      <c r="BA423" s="7">
        <v>247.62</v>
      </c>
      <c r="BB423" s="4" t="s">
        <v>296</v>
      </c>
      <c r="BC423" s="14">
        <v>1575</v>
      </c>
      <c r="BD423" s="15"/>
      <c r="BE423" s="14">
        <v>0.28000000000000003</v>
      </c>
    </row>
    <row r="424" spans="1:57" ht="30">
      <c r="A424" s="4">
        <v>441</v>
      </c>
      <c r="B424" s="7" t="s">
        <v>29</v>
      </c>
      <c r="C424" s="7" t="s">
        <v>999</v>
      </c>
      <c r="D424" s="7" t="s">
        <v>22</v>
      </c>
      <c r="E424" s="7" t="s">
        <v>1000</v>
      </c>
      <c r="F424" s="8" t="s">
        <v>1001</v>
      </c>
      <c r="G424" s="8" t="s">
        <v>928</v>
      </c>
      <c r="H424" s="9"/>
      <c r="I424" s="8" t="s">
        <v>317</v>
      </c>
      <c r="J424" s="4" t="s">
        <v>291</v>
      </c>
      <c r="K424" s="4" t="s">
        <v>291</v>
      </c>
      <c r="Q424" s="4" t="s">
        <v>292</v>
      </c>
      <c r="R424" s="4" t="s">
        <v>293</v>
      </c>
      <c r="X424" s="7" t="s">
        <v>405</v>
      </c>
      <c r="Y424" s="7" t="s">
        <v>406</v>
      </c>
      <c r="AF424" s="7">
        <v>666.33</v>
      </c>
      <c r="AG424" s="7">
        <v>68.400000000000006</v>
      </c>
      <c r="AH424" s="7">
        <v>0</v>
      </c>
      <c r="AK424" s="4">
        <f t="shared" si="8"/>
        <v>396.01</v>
      </c>
      <c r="AL424" s="7">
        <v>232.05</v>
      </c>
      <c r="AM424" s="7">
        <v>163.96</v>
      </c>
      <c r="AN424" s="7">
        <v>0</v>
      </c>
      <c r="AR424" s="7">
        <v>0</v>
      </c>
      <c r="AS424" s="7">
        <v>0</v>
      </c>
      <c r="AT424" s="7">
        <v>0</v>
      </c>
      <c r="AX424" s="7">
        <v>28.8</v>
      </c>
      <c r="AY424" s="7">
        <v>10.4</v>
      </c>
      <c r="AZ424" s="7">
        <v>0</v>
      </c>
      <c r="BA424" s="7">
        <v>89.92</v>
      </c>
      <c r="BB424" s="4" t="s">
        <v>296</v>
      </c>
      <c r="BC424" s="14">
        <v>395</v>
      </c>
      <c r="BD424" s="15"/>
      <c r="BE424" s="14">
        <v>271.33</v>
      </c>
    </row>
    <row r="425" spans="1:57" ht="30">
      <c r="A425" s="4">
        <v>442</v>
      </c>
      <c r="B425" s="7" t="s">
        <v>61</v>
      </c>
      <c r="C425" s="7" t="s">
        <v>1002</v>
      </c>
      <c r="D425" s="7" t="s">
        <v>22</v>
      </c>
      <c r="E425" s="7" t="s">
        <v>93</v>
      </c>
      <c r="F425" s="8" t="s">
        <v>919</v>
      </c>
      <c r="G425" s="8" t="s">
        <v>928</v>
      </c>
      <c r="H425" s="9"/>
      <c r="I425" s="8" t="s">
        <v>22</v>
      </c>
      <c r="J425" s="4" t="s">
        <v>291</v>
      </c>
      <c r="K425" s="4" t="s">
        <v>291</v>
      </c>
      <c r="Q425" s="4" t="s">
        <v>292</v>
      </c>
      <c r="R425" s="4" t="s">
        <v>293</v>
      </c>
      <c r="X425" s="7" t="s">
        <v>192</v>
      </c>
      <c r="Y425" s="7" t="s">
        <v>335</v>
      </c>
      <c r="AF425" s="7">
        <v>1418.6</v>
      </c>
      <c r="AG425" s="7">
        <v>89.8</v>
      </c>
      <c r="AH425" s="7">
        <v>0</v>
      </c>
      <c r="AK425" s="4">
        <f t="shared" si="8"/>
        <v>697.90000000000009</v>
      </c>
      <c r="AL425" s="7">
        <v>546.97</v>
      </c>
      <c r="AM425" s="7">
        <v>150.93</v>
      </c>
      <c r="AN425" s="7">
        <v>0</v>
      </c>
      <c r="AR425" s="7">
        <v>62.46</v>
      </c>
      <c r="AS425" s="7">
        <v>0</v>
      </c>
      <c r="AT425" s="7">
        <v>0</v>
      </c>
      <c r="AX425" s="7">
        <v>57.6</v>
      </c>
      <c r="AY425" s="7">
        <v>20.8</v>
      </c>
      <c r="AZ425" s="7">
        <v>0</v>
      </c>
      <c r="BA425" s="7">
        <v>344.44</v>
      </c>
      <c r="BB425" s="4" t="s">
        <v>296</v>
      </c>
      <c r="BC425" s="14">
        <v>1239</v>
      </c>
      <c r="BD425" s="15"/>
      <c r="BE425" s="14">
        <v>179.6</v>
      </c>
    </row>
    <row r="426" spans="1:57" ht="30">
      <c r="A426" s="4">
        <v>443</v>
      </c>
      <c r="B426" s="7" t="s">
        <v>66</v>
      </c>
      <c r="C426" s="7" t="s">
        <v>64</v>
      </c>
      <c r="D426" s="7" t="s">
        <v>22</v>
      </c>
      <c r="E426" s="7" t="s">
        <v>65</v>
      </c>
      <c r="F426" s="8" t="s">
        <v>1003</v>
      </c>
      <c r="G426" s="8" t="s">
        <v>1004</v>
      </c>
      <c r="H426" s="9"/>
      <c r="I426" s="8" t="s">
        <v>314</v>
      </c>
      <c r="J426" s="4" t="s">
        <v>291</v>
      </c>
      <c r="K426" s="4" t="s">
        <v>291</v>
      </c>
      <c r="Q426" s="4" t="s">
        <v>292</v>
      </c>
      <c r="R426" s="4" t="s">
        <v>293</v>
      </c>
      <c r="X426" s="7" t="s">
        <v>405</v>
      </c>
      <c r="Y426" s="7" t="s">
        <v>406</v>
      </c>
      <c r="AF426" s="7">
        <v>870.19</v>
      </c>
      <c r="AG426" s="7">
        <v>58.4</v>
      </c>
      <c r="AH426" s="7">
        <v>0</v>
      </c>
      <c r="AK426" s="4">
        <f t="shared" si="8"/>
        <v>600.34</v>
      </c>
      <c r="AL426" s="7">
        <v>493.74</v>
      </c>
      <c r="AM426" s="7">
        <v>106.6</v>
      </c>
      <c r="AN426" s="7">
        <v>0</v>
      </c>
      <c r="AR426" s="7">
        <v>0</v>
      </c>
      <c r="AS426" s="7">
        <v>0</v>
      </c>
      <c r="AT426" s="7">
        <v>0</v>
      </c>
      <c r="AX426" s="7">
        <v>32.4</v>
      </c>
      <c r="AY426" s="7">
        <v>7.8</v>
      </c>
      <c r="AZ426" s="7">
        <v>0</v>
      </c>
      <c r="BA426" s="7">
        <v>116.65</v>
      </c>
      <c r="BB426" s="4" t="s">
        <v>296</v>
      </c>
      <c r="BC426" s="14">
        <v>574</v>
      </c>
      <c r="BD426" s="15"/>
      <c r="BE426" s="14">
        <v>296.19</v>
      </c>
    </row>
    <row r="427" spans="1:57" ht="30">
      <c r="A427" s="4">
        <v>444</v>
      </c>
      <c r="B427" s="7" t="s">
        <v>29</v>
      </c>
      <c r="C427" s="7" t="s">
        <v>422</v>
      </c>
      <c r="D427" s="7" t="s">
        <v>22</v>
      </c>
      <c r="E427" s="7" t="s">
        <v>93</v>
      </c>
      <c r="F427" s="8" t="s">
        <v>956</v>
      </c>
      <c r="G427" s="8" t="s">
        <v>943</v>
      </c>
      <c r="H427" s="9"/>
      <c r="I427" s="8" t="s">
        <v>373</v>
      </c>
      <c r="J427" s="4" t="s">
        <v>291</v>
      </c>
      <c r="K427" s="4" t="s">
        <v>291</v>
      </c>
      <c r="Q427" s="4" t="s">
        <v>292</v>
      </c>
      <c r="R427" s="4" t="s">
        <v>293</v>
      </c>
      <c r="X427" s="7" t="s">
        <v>405</v>
      </c>
      <c r="Y427" s="7" t="s">
        <v>406</v>
      </c>
      <c r="AF427" s="7">
        <v>445.63</v>
      </c>
      <c r="AG427" s="7">
        <v>16.2</v>
      </c>
      <c r="AH427" s="7">
        <v>0</v>
      </c>
      <c r="AK427" s="4">
        <f t="shared" si="8"/>
        <v>224.69</v>
      </c>
      <c r="AL427" s="7">
        <v>127.48</v>
      </c>
      <c r="AM427" s="7">
        <v>97.21</v>
      </c>
      <c r="AN427" s="7">
        <v>0</v>
      </c>
      <c r="AR427" s="7">
        <v>62.46</v>
      </c>
      <c r="AS427" s="7">
        <v>0</v>
      </c>
      <c r="AT427" s="7">
        <v>26.1</v>
      </c>
      <c r="AX427" s="7">
        <v>10.8</v>
      </c>
      <c r="AY427" s="7">
        <v>5.2</v>
      </c>
      <c r="AZ427" s="7">
        <v>0</v>
      </c>
      <c r="BA427" s="7">
        <v>63.78</v>
      </c>
      <c r="BB427" s="4" t="s">
        <v>296</v>
      </c>
      <c r="BC427" s="14">
        <v>443</v>
      </c>
      <c r="BD427" s="15"/>
      <c r="BE427" s="14">
        <v>2.63</v>
      </c>
    </row>
    <row r="428" spans="1:57" ht="30">
      <c r="A428" s="4">
        <v>445</v>
      </c>
      <c r="B428" s="7" t="s">
        <v>29</v>
      </c>
      <c r="C428" s="7" t="s">
        <v>416</v>
      </c>
      <c r="D428" s="7" t="s">
        <v>22</v>
      </c>
      <c r="E428" s="7" t="s">
        <v>123</v>
      </c>
      <c r="F428" s="8" t="s">
        <v>1005</v>
      </c>
      <c r="G428" s="8" t="s">
        <v>919</v>
      </c>
      <c r="H428" s="9"/>
      <c r="I428" s="8" t="s">
        <v>441</v>
      </c>
      <c r="J428" s="4" t="s">
        <v>291</v>
      </c>
      <c r="K428" s="4" t="s">
        <v>291</v>
      </c>
      <c r="Q428" s="4" t="s">
        <v>292</v>
      </c>
      <c r="R428" s="4" t="s">
        <v>293</v>
      </c>
      <c r="X428" s="7" t="s">
        <v>294</v>
      </c>
      <c r="Y428" s="7" t="s">
        <v>295</v>
      </c>
      <c r="AF428" s="7">
        <v>813.76</v>
      </c>
      <c r="AG428" s="7">
        <v>48.5</v>
      </c>
      <c r="AH428" s="7">
        <v>0</v>
      </c>
      <c r="AK428" s="4">
        <f t="shared" si="8"/>
        <v>624.46</v>
      </c>
      <c r="AL428" s="7">
        <v>624.46</v>
      </c>
      <c r="AM428" s="7">
        <v>0</v>
      </c>
      <c r="AN428" s="7">
        <v>0</v>
      </c>
      <c r="AR428" s="7">
        <v>0</v>
      </c>
      <c r="AS428" s="7">
        <v>0</v>
      </c>
      <c r="AT428" s="7">
        <v>0</v>
      </c>
      <c r="AX428" s="7">
        <v>36</v>
      </c>
      <c r="AY428" s="7">
        <v>10.4</v>
      </c>
      <c r="AZ428" s="7">
        <v>0</v>
      </c>
      <c r="BA428" s="7">
        <v>21.6</v>
      </c>
      <c r="BB428" s="4" t="s">
        <v>296</v>
      </c>
      <c r="BC428" s="14">
        <v>505</v>
      </c>
      <c r="BD428" s="15"/>
      <c r="BE428" s="14">
        <v>308.76</v>
      </c>
    </row>
    <row r="429" spans="1:57" ht="30">
      <c r="A429" s="4">
        <v>446</v>
      </c>
      <c r="B429" s="7" t="s">
        <v>88</v>
      </c>
      <c r="C429" s="7" t="s">
        <v>1006</v>
      </c>
      <c r="D429" s="7" t="s">
        <v>34</v>
      </c>
      <c r="E429" s="7" t="s">
        <v>1007</v>
      </c>
      <c r="F429" s="8" t="s">
        <v>949</v>
      </c>
      <c r="G429" s="8" t="s">
        <v>943</v>
      </c>
      <c r="H429" s="9"/>
      <c r="I429" s="8" t="s">
        <v>330</v>
      </c>
      <c r="J429" s="4" t="s">
        <v>291</v>
      </c>
      <c r="K429" s="4" t="s">
        <v>291</v>
      </c>
      <c r="Q429" s="4" t="s">
        <v>292</v>
      </c>
      <c r="R429" s="4" t="s">
        <v>293</v>
      </c>
      <c r="X429" s="7" t="s">
        <v>1008</v>
      </c>
      <c r="Y429" s="7" t="s">
        <v>1009</v>
      </c>
      <c r="AF429" s="7">
        <v>1964.32</v>
      </c>
      <c r="AG429" s="7">
        <v>163.69999999999999</v>
      </c>
      <c r="AH429" s="7">
        <v>0</v>
      </c>
      <c r="AK429" s="4">
        <f t="shared" si="8"/>
        <v>1081.56</v>
      </c>
      <c r="AL429" s="7">
        <v>942.57</v>
      </c>
      <c r="AM429" s="7">
        <v>7.6</v>
      </c>
      <c r="AN429" s="7">
        <v>131.38999999999999</v>
      </c>
      <c r="AR429" s="7">
        <v>69.48</v>
      </c>
      <c r="AS429" s="7">
        <v>77.400000000000006</v>
      </c>
      <c r="AT429" s="7">
        <v>26.1</v>
      </c>
      <c r="AX429" s="7">
        <v>100.8</v>
      </c>
      <c r="AY429" s="7">
        <v>31.2</v>
      </c>
      <c r="AZ429" s="7">
        <v>0</v>
      </c>
      <c r="BA429" s="7">
        <v>195.68</v>
      </c>
      <c r="BB429" s="4" t="s">
        <v>296</v>
      </c>
      <c r="BC429" s="14">
        <v>1501</v>
      </c>
      <c r="BD429" s="15"/>
      <c r="BE429" s="14">
        <v>463.32</v>
      </c>
    </row>
    <row r="430" spans="1:57" ht="30">
      <c r="A430" s="4">
        <v>447</v>
      </c>
      <c r="B430" s="7" t="s">
        <v>66</v>
      </c>
      <c r="C430" s="7" t="s">
        <v>90</v>
      </c>
      <c r="D430" s="7" t="s">
        <v>22</v>
      </c>
      <c r="E430" s="7" t="s">
        <v>91</v>
      </c>
      <c r="F430" s="8" t="s">
        <v>1010</v>
      </c>
      <c r="G430" s="8" t="s">
        <v>1011</v>
      </c>
      <c r="H430" s="9"/>
      <c r="I430" s="8" t="s">
        <v>404</v>
      </c>
      <c r="J430" s="4" t="s">
        <v>291</v>
      </c>
      <c r="K430" s="4" t="s">
        <v>291</v>
      </c>
      <c r="Q430" s="4" t="s">
        <v>292</v>
      </c>
      <c r="R430" s="4" t="s">
        <v>293</v>
      </c>
      <c r="X430" s="7" t="s">
        <v>318</v>
      </c>
      <c r="Y430" s="7" t="s">
        <v>351</v>
      </c>
      <c r="AF430" s="7">
        <v>2917.34</v>
      </c>
      <c r="AG430" s="7">
        <v>134.9</v>
      </c>
      <c r="AH430" s="7">
        <v>0</v>
      </c>
      <c r="AK430" s="4">
        <f t="shared" si="8"/>
        <v>1179.72</v>
      </c>
      <c r="AL430" s="7">
        <v>929.19</v>
      </c>
      <c r="AM430" s="7">
        <v>250.53</v>
      </c>
      <c r="AN430" s="7">
        <v>0</v>
      </c>
      <c r="AR430" s="7">
        <v>0</v>
      </c>
      <c r="AS430" s="7">
        <v>0</v>
      </c>
      <c r="AT430" s="7">
        <v>0</v>
      </c>
      <c r="AX430" s="7">
        <v>70.2</v>
      </c>
      <c r="AY430" s="7">
        <v>31.2</v>
      </c>
      <c r="AZ430" s="7">
        <v>0</v>
      </c>
      <c r="BA430" s="7">
        <v>87.02</v>
      </c>
      <c r="BB430" s="4" t="s">
        <v>296</v>
      </c>
      <c r="BC430" s="14">
        <v>2913</v>
      </c>
      <c r="BD430" s="15"/>
      <c r="BE430" s="14">
        <v>4.34</v>
      </c>
    </row>
    <row r="431" spans="1:57" ht="30">
      <c r="A431" s="4">
        <v>448</v>
      </c>
      <c r="B431" s="7" t="s">
        <v>76</v>
      </c>
      <c r="C431" s="7" t="s">
        <v>1012</v>
      </c>
      <c r="D431" s="7" t="s">
        <v>34</v>
      </c>
      <c r="E431" s="7" t="s">
        <v>85</v>
      </c>
      <c r="F431" s="8" t="s">
        <v>953</v>
      </c>
      <c r="G431" s="8" t="s">
        <v>1011</v>
      </c>
      <c r="H431" s="9"/>
      <c r="I431" s="8" t="s">
        <v>300</v>
      </c>
      <c r="J431" s="4" t="s">
        <v>291</v>
      </c>
      <c r="K431" s="4" t="s">
        <v>291</v>
      </c>
      <c r="Q431" s="4" t="s">
        <v>292</v>
      </c>
      <c r="R431" s="4" t="s">
        <v>293</v>
      </c>
      <c r="X431" s="7" t="s">
        <v>318</v>
      </c>
      <c r="Y431" s="7" t="s">
        <v>351</v>
      </c>
      <c r="AF431" s="7">
        <v>834.66</v>
      </c>
      <c r="AG431" s="7">
        <v>53</v>
      </c>
      <c r="AH431" s="7">
        <v>0</v>
      </c>
      <c r="AK431" s="4">
        <f t="shared" si="8"/>
        <v>669.06</v>
      </c>
      <c r="AL431" s="7">
        <v>447.44</v>
      </c>
      <c r="AM431" s="7">
        <v>221.62</v>
      </c>
      <c r="AN431" s="7">
        <v>0</v>
      </c>
      <c r="AR431" s="7">
        <v>0</v>
      </c>
      <c r="AS431" s="7">
        <v>0</v>
      </c>
      <c r="AT431" s="7">
        <v>0</v>
      </c>
      <c r="AX431" s="7">
        <v>37.799999999999997</v>
      </c>
      <c r="AY431" s="7">
        <v>7.8</v>
      </c>
      <c r="AZ431" s="7">
        <v>0</v>
      </c>
      <c r="BA431" s="7">
        <v>12.4</v>
      </c>
      <c r="BB431" s="4" t="s">
        <v>296</v>
      </c>
      <c r="BC431" s="14">
        <v>546</v>
      </c>
      <c r="BD431" s="15"/>
      <c r="BE431" s="14">
        <v>288.66000000000003</v>
      </c>
    </row>
    <row r="432" spans="1:57" ht="30">
      <c r="A432" s="4">
        <v>449</v>
      </c>
      <c r="B432" s="7" t="s">
        <v>119</v>
      </c>
      <c r="C432" s="7" t="s">
        <v>1013</v>
      </c>
      <c r="D432" s="7" t="s">
        <v>34</v>
      </c>
      <c r="E432" s="7" t="s">
        <v>1014</v>
      </c>
      <c r="F432" s="8" t="s">
        <v>1004</v>
      </c>
      <c r="G432" s="8" t="s">
        <v>1015</v>
      </c>
      <c r="H432" s="9"/>
      <c r="I432" s="8" t="s">
        <v>317</v>
      </c>
      <c r="J432" s="4" t="s">
        <v>291</v>
      </c>
      <c r="K432" s="4" t="s">
        <v>291</v>
      </c>
      <c r="Q432" s="4" t="s">
        <v>292</v>
      </c>
      <c r="R432" s="4" t="s">
        <v>293</v>
      </c>
      <c r="X432" s="7" t="s">
        <v>405</v>
      </c>
      <c r="Y432" s="7" t="s">
        <v>406</v>
      </c>
      <c r="AF432" s="7">
        <v>1674.41</v>
      </c>
      <c r="AG432" s="7">
        <v>109.7</v>
      </c>
      <c r="AH432" s="7">
        <v>0</v>
      </c>
      <c r="AK432" s="4">
        <f t="shared" si="8"/>
        <v>1082.43</v>
      </c>
      <c r="AL432" s="7">
        <v>788.88</v>
      </c>
      <c r="AM432" s="7">
        <v>293.55</v>
      </c>
      <c r="AN432" s="7">
        <v>0</v>
      </c>
      <c r="AR432" s="7">
        <v>62.46</v>
      </c>
      <c r="AS432" s="7">
        <v>77.400000000000006</v>
      </c>
      <c r="AT432" s="7">
        <v>26.1</v>
      </c>
      <c r="AX432" s="7">
        <v>79.2</v>
      </c>
      <c r="AY432" s="7">
        <v>20.8</v>
      </c>
      <c r="AZ432" s="7">
        <v>0</v>
      </c>
      <c r="BA432" s="7">
        <v>70.72</v>
      </c>
      <c r="BB432" s="4" t="s">
        <v>296</v>
      </c>
      <c r="BC432" s="14">
        <v>1232</v>
      </c>
      <c r="BD432" s="15"/>
      <c r="BE432" s="14">
        <v>442.41</v>
      </c>
    </row>
    <row r="433" spans="1:57" ht="30">
      <c r="A433" s="4">
        <v>450</v>
      </c>
      <c r="B433" s="7" t="s">
        <v>119</v>
      </c>
      <c r="C433" s="7" t="s">
        <v>1013</v>
      </c>
      <c r="D433" s="7" t="s">
        <v>34</v>
      </c>
      <c r="E433" s="7" t="s">
        <v>1016</v>
      </c>
      <c r="F433" s="8" t="s">
        <v>1017</v>
      </c>
      <c r="G433" s="8" t="s">
        <v>1018</v>
      </c>
      <c r="H433" s="9"/>
      <c r="I433" s="8" t="s">
        <v>334</v>
      </c>
      <c r="J433" s="4" t="s">
        <v>291</v>
      </c>
      <c r="K433" s="4" t="s">
        <v>291</v>
      </c>
      <c r="Q433" s="4" t="s">
        <v>292</v>
      </c>
      <c r="R433" s="4" t="s">
        <v>293</v>
      </c>
      <c r="X433" s="7" t="s">
        <v>176</v>
      </c>
      <c r="Y433" s="7" t="s">
        <v>295</v>
      </c>
      <c r="AF433" s="7">
        <v>1797.92</v>
      </c>
      <c r="AG433" s="7">
        <v>91.7</v>
      </c>
      <c r="AH433" s="7">
        <v>0</v>
      </c>
      <c r="AK433" s="4">
        <f t="shared" ref="AK433:AK490" si="9">SUM(AL433:AN433)</f>
        <v>831.9</v>
      </c>
      <c r="AL433" s="7">
        <v>639.74</v>
      </c>
      <c r="AM433" s="7">
        <v>192.16</v>
      </c>
      <c r="AN433" s="7">
        <v>0</v>
      </c>
      <c r="AR433" s="7">
        <v>48.96</v>
      </c>
      <c r="AS433" s="7">
        <v>77.400000000000006</v>
      </c>
      <c r="AT433" s="7">
        <v>26.1</v>
      </c>
      <c r="AX433" s="7">
        <v>54</v>
      </c>
      <c r="AY433" s="7">
        <v>20.8</v>
      </c>
      <c r="AZ433" s="7">
        <v>0</v>
      </c>
      <c r="BA433" s="7">
        <v>501.46</v>
      </c>
      <c r="BB433" s="4" t="s">
        <v>296</v>
      </c>
      <c r="BC433" s="14">
        <v>1749</v>
      </c>
      <c r="BD433" s="15"/>
      <c r="BE433" s="14">
        <v>48.92</v>
      </c>
    </row>
    <row r="434" spans="1:57" ht="30">
      <c r="A434" s="4">
        <v>451</v>
      </c>
      <c r="B434" s="7" t="s">
        <v>45</v>
      </c>
      <c r="C434" s="7" t="s">
        <v>1019</v>
      </c>
      <c r="D434" s="7" t="s">
        <v>22</v>
      </c>
      <c r="E434" s="7" t="s">
        <v>38</v>
      </c>
      <c r="F434" s="8" t="s">
        <v>959</v>
      </c>
      <c r="G434" s="8" t="s">
        <v>992</v>
      </c>
      <c r="H434" s="9"/>
      <c r="I434" s="8" t="s">
        <v>340</v>
      </c>
      <c r="J434" s="4" t="s">
        <v>291</v>
      </c>
      <c r="K434" s="4" t="s">
        <v>291</v>
      </c>
      <c r="Q434" s="4" t="s">
        <v>292</v>
      </c>
      <c r="R434" s="4" t="s">
        <v>293</v>
      </c>
      <c r="X434" s="7" t="s">
        <v>192</v>
      </c>
      <c r="Y434" s="7" t="s">
        <v>439</v>
      </c>
      <c r="AF434" s="7">
        <v>1024.53</v>
      </c>
      <c r="AG434" s="7">
        <v>100.7</v>
      </c>
      <c r="AH434" s="7">
        <v>0</v>
      </c>
      <c r="AK434" s="4">
        <f t="shared" si="9"/>
        <v>615.42999999999995</v>
      </c>
      <c r="AL434" s="7">
        <v>594.53</v>
      </c>
      <c r="AM434" s="7">
        <v>20.9</v>
      </c>
      <c r="AN434" s="7">
        <v>0</v>
      </c>
      <c r="AR434" s="7">
        <v>0</v>
      </c>
      <c r="AS434" s="7">
        <v>0</v>
      </c>
      <c r="AT434" s="7">
        <v>0</v>
      </c>
      <c r="AX434" s="7">
        <v>54</v>
      </c>
      <c r="AY434" s="7">
        <v>26</v>
      </c>
      <c r="AZ434" s="7">
        <v>0</v>
      </c>
      <c r="BA434" s="7">
        <v>46.4</v>
      </c>
      <c r="BB434" s="4" t="s">
        <v>296</v>
      </c>
      <c r="BC434" s="14">
        <v>1003</v>
      </c>
      <c r="BD434" s="15"/>
      <c r="BE434" s="14">
        <v>21.53</v>
      </c>
    </row>
    <row r="435" spans="1:57" ht="30">
      <c r="A435" s="4">
        <v>452</v>
      </c>
      <c r="B435" s="7" t="s">
        <v>193</v>
      </c>
      <c r="C435" s="7" t="s">
        <v>446</v>
      </c>
      <c r="D435" s="7" t="s">
        <v>22</v>
      </c>
      <c r="E435" s="7" t="s">
        <v>447</v>
      </c>
      <c r="F435" s="8" t="s">
        <v>959</v>
      </c>
      <c r="G435" s="8" t="s">
        <v>1015</v>
      </c>
      <c r="H435" s="9"/>
      <c r="I435" s="8" t="s">
        <v>290</v>
      </c>
      <c r="J435" s="4" t="s">
        <v>291</v>
      </c>
      <c r="K435" s="4" t="s">
        <v>291</v>
      </c>
      <c r="Q435" s="4" t="s">
        <v>292</v>
      </c>
      <c r="R435" s="4" t="s">
        <v>293</v>
      </c>
      <c r="X435" s="7" t="s">
        <v>189</v>
      </c>
      <c r="Y435" s="7" t="s">
        <v>961</v>
      </c>
      <c r="AF435" s="7">
        <v>2544.21</v>
      </c>
      <c r="AG435" s="7">
        <v>142.1</v>
      </c>
      <c r="AH435" s="7">
        <v>0</v>
      </c>
      <c r="AK435" s="4">
        <f t="shared" si="9"/>
        <v>1134.3900000000001</v>
      </c>
      <c r="AL435" s="7">
        <v>850.46</v>
      </c>
      <c r="AM435" s="7">
        <v>283.93</v>
      </c>
      <c r="AN435" s="7">
        <v>0</v>
      </c>
      <c r="AR435" s="7">
        <v>0</v>
      </c>
      <c r="AS435" s="7">
        <v>0</v>
      </c>
      <c r="AT435" s="7">
        <v>0</v>
      </c>
      <c r="AX435" s="7">
        <v>102.6</v>
      </c>
      <c r="AY435" s="7">
        <v>31.2</v>
      </c>
      <c r="AZ435" s="7">
        <v>0</v>
      </c>
      <c r="BA435" s="7">
        <v>133.41999999999999</v>
      </c>
      <c r="BB435" s="4" t="s">
        <v>296</v>
      </c>
      <c r="BC435" s="14">
        <v>2522</v>
      </c>
      <c r="BD435" s="15"/>
      <c r="BE435" s="14">
        <v>22.21</v>
      </c>
    </row>
    <row r="436" spans="1:57" ht="30">
      <c r="A436" s="4">
        <v>453</v>
      </c>
      <c r="B436" s="7" t="s">
        <v>585</v>
      </c>
      <c r="C436" s="7" t="s">
        <v>1020</v>
      </c>
      <c r="D436" s="7" t="s">
        <v>34</v>
      </c>
      <c r="E436" s="7" t="s">
        <v>968</v>
      </c>
      <c r="F436" s="8" t="s">
        <v>1011</v>
      </c>
      <c r="G436" s="8" t="s">
        <v>998</v>
      </c>
      <c r="H436" s="9"/>
      <c r="I436" s="8" t="s">
        <v>300</v>
      </c>
      <c r="J436" s="4" t="s">
        <v>291</v>
      </c>
      <c r="K436" s="4" t="s">
        <v>291</v>
      </c>
      <c r="Q436" s="4" t="s">
        <v>292</v>
      </c>
      <c r="R436" s="4" t="s">
        <v>293</v>
      </c>
      <c r="X436" s="7" t="s">
        <v>192</v>
      </c>
      <c r="Y436" s="7" t="s">
        <v>439</v>
      </c>
      <c r="AF436" s="7">
        <v>1795.84</v>
      </c>
      <c r="AG436" s="7">
        <v>124.1</v>
      </c>
      <c r="AH436" s="7">
        <v>0</v>
      </c>
      <c r="AK436" s="4">
        <f t="shared" si="9"/>
        <v>958.01</v>
      </c>
      <c r="AL436" s="7">
        <v>791.98</v>
      </c>
      <c r="AM436" s="7">
        <v>166.03</v>
      </c>
      <c r="AN436" s="7">
        <v>0</v>
      </c>
      <c r="AR436" s="7">
        <v>62.46</v>
      </c>
      <c r="AS436" s="7">
        <v>77.400000000000006</v>
      </c>
      <c r="AT436" s="7">
        <v>26.1</v>
      </c>
      <c r="AX436" s="7">
        <v>66.599999999999994</v>
      </c>
      <c r="AY436" s="7">
        <v>20.8</v>
      </c>
      <c r="AZ436" s="7">
        <v>0</v>
      </c>
      <c r="BA436" s="7">
        <v>314.77</v>
      </c>
      <c r="BB436" s="4" t="s">
        <v>296</v>
      </c>
      <c r="BC436" s="14">
        <v>1779</v>
      </c>
      <c r="BD436" s="15"/>
      <c r="BE436" s="14">
        <v>16.84</v>
      </c>
    </row>
    <row r="437" spans="1:57" ht="30">
      <c r="A437" s="4">
        <v>454</v>
      </c>
      <c r="B437" s="7" t="s">
        <v>375</v>
      </c>
      <c r="C437" s="7" t="s">
        <v>640</v>
      </c>
      <c r="D437" s="7" t="s">
        <v>22</v>
      </c>
      <c r="E437" s="7" t="s">
        <v>641</v>
      </c>
      <c r="F437" s="8" t="s">
        <v>1021</v>
      </c>
      <c r="G437" s="8" t="s">
        <v>1011</v>
      </c>
      <c r="H437" s="9"/>
      <c r="I437" s="8" t="s">
        <v>1022</v>
      </c>
      <c r="J437" s="4" t="s">
        <v>291</v>
      </c>
      <c r="K437" s="4" t="s">
        <v>291</v>
      </c>
      <c r="Q437" s="4" t="s">
        <v>292</v>
      </c>
      <c r="R437" s="4" t="s">
        <v>293</v>
      </c>
      <c r="X437" s="7" t="s">
        <v>405</v>
      </c>
      <c r="Y437" s="7" t="s">
        <v>406</v>
      </c>
      <c r="AF437" s="7">
        <v>3243.59</v>
      </c>
      <c r="AG437" s="7">
        <v>157.4</v>
      </c>
      <c r="AH437" s="7">
        <v>0</v>
      </c>
      <c r="AK437" s="4">
        <f t="shared" si="9"/>
        <v>1372.28</v>
      </c>
      <c r="AL437" s="7">
        <v>1162.57</v>
      </c>
      <c r="AM437" s="7">
        <v>209.71</v>
      </c>
      <c r="AN437" s="7">
        <v>0</v>
      </c>
      <c r="AR437" s="7">
        <v>0</v>
      </c>
      <c r="AS437" s="7">
        <v>0</v>
      </c>
      <c r="AT437" s="7">
        <v>0</v>
      </c>
      <c r="AX437" s="7">
        <v>117</v>
      </c>
      <c r="AY437" s="7">
        <v>33.799999999999997</v>
      </c>
      <c r="AZ437" s="7">
        <v>0</v>
      </c>
      <c r="BA437" s="7">
        <v>437.31</v>
      </c>
      <c r="BB437" s="4" t="s">
        <v>296</v>
      </c>
      <c r="BC437" s="14">
        <v>3109</v>
      </c>
      <c r="BD437" s="15"/>
      <c r="BE437" s="14">
        <v>134.59</v>
      </c>
    </row>
    <row r="438" spans="1:57" ht="30">
      <c r="A438" s="4">
        <v>455</v>
      </c>
      <c r="B438" s="7" t="s">
        <v>359</v>
      </c>
      <c r="C438" s="7" t="s">
        <v>1023</v>
      </c>
      <c r="D438" s="7" t="s">
        <v>22</v>
      </c>
      <c r="E438" s="7" t="s">
        <v>618</v>
      </c>
      <c r="F438" s="8" t="s">
        <v>1024</v>
      </c>
      <c r="G438" s="8" t="s">
        <v>1025</v>
      </c>
      <c r="H438" s="9"/>
      <c r="I438" s="8" t="s">
        <v>369</v>
      </c>
      <c r="J438" s="4" t="s">
        <v>291</v>
      </c>
      <c r="K438" s="4" t="s">
        <v>291</v>
      </c>
      <c r="Q438" s="4" t="s">
        <v>292</v>
      </c>
      <c r="R438" s="4" t="s">
        <v>293</v>
      </c>
      <c r="X438" s="7" t="s">
        <v>417</v>
      </c>
      <c r="Y438" s="7" t="s">
        <v>439</v>
      </c>
      <c r="AF438" s="7">
        <v>5059.42</v>
      </c>
      <c r="AG438" s="7">
        <v>366.2</v>
      </c>
      <c r="AH438" s="7">
        <v>36.18</v>
      </c>
      <c r="AK438" s="4">
        <f t="shared" si="9"/>
        <v>3093.55</v>
      </c>
      <c r="AL438" s="7">
        <v>2631.69</v>
      </c>
      <c r="AM438" s="7">
        <v>461.86</v>
      </c>
      <c r="AN438" s="7">
        <v>0</v>
      </c>
      <c r="AR438" s="7">
        <v>14.04</v>
      </c>
      <c r="AS438" s="7">
        <v>77.400000000000006</v>
      </c>
      <c r="AT438" s="7">
        <v>26.1</v>
      </c>
      <c r="AX438" s="7">
        <v>250.2</v>
      </c>
      <c r="AY438" s="7">
        <v>70.2</v>
      </c>
      <c r="AZ438" s="7">
        <v>0</v>
      </c>
      <c r="BA438" s="7">
        <v>594.73</v>
      </c>
      <c r="BB438" s="4" t="s">
        <v>296</v>
      </c>
      <c r="BC438" s="14">
        <v>4202</v>
      </c>
      <c r="BD438" s="15"/>
      <c r="BE438" s="14">
        <v>857.42</v>
      </c>
    </row>
    <row r="439" spans="1:57" ht="30">
      <c r="A439" s="4">
        <v>456</v>
      </c>
      <c r="B439" s="7" t="s">
        <v>375</v>
      </c>
      <c r="C439" s="7" t="s">
        <v>1026</v>
      </c>
      <c r="D439" s="7" t="s">
        <v>34</v>
      </c>
      <c r="E439" s="7" t="s">
        <v>1027</v>
      </c>
      <c r="F439" s="8" t="s">
        <v>959</v>
      </c>
      <c r="G439" s="8" t="s">
        <v>1015</v>
      </c>
      <c r="H439" s="9"/>
      <c r="I439" s="8" t="s">
        <v>290</v>
      </c>
      <c r="J439" s="4" t="s">
        <v>291</v>
      </c>
      <c r="K439" s="4" t="s">
        <v>291</v>
      </c>
      <c r="Q439" s="4" t="s">
        <v>292</v>
      </c>
      <c r="R439" s="4" t="s">
        <v>293</v>
      </c>
      <c r="X439" s="7" t="s">
        <v>417</v>
      </c>
      <c r="Y439" s="7" t="s">
        <v>394</v>
      </c>
      <c r="AF439" s="7">
        <v>1125.24</v>
      </c>
      <c r="AG439" s="7">
        <v>61.1</v>
      </c>
      <c r="AH439" s="7">
        <v>0</v>
      </c>
      <c r="AK439" s="4">
        <f t="shared" si="9"/>
        <v>578.01</v>
      </c>
      <c r="AL439" s="7">
        <v>528.61</v>
      </c>
      <c r="AM439" s="7">
        <v>49.4</v>
      </c>
      <c r="AN439" s="7">
        <v>0</v>
      </c>
      <c r="AR439" s="7">
        <v>7.02</v>
      </c>
      <c r="AS439" s="7">
        <v>77.400000000000006</v>
      </c>
      <c r="AT439" s="7">
        <v>26.1</v>
      </c>
      <c r="AX439" s="7">
        <v>41.4</v>
      </c>
      <c r="AY439" s="7">
        <v>15.6</v>
      </c>
      <c r="AZ439" s="7">
        <v>0</v>
      </c>
      <c r="BA439" s="7">
        <v>40.21</v>
      </c>
      <c r="BB439" s="4" t="s">
        <v>296</v>
      </c>
      <c r="BC439" s="14">
        <v>1124</v>
      </c>
      <c r="BD439" s="15"/>
      <c r="BE439" s="14">
        <v>1.24</v>
      </c>
    </row>
    <row r="440" spans="1:57" ht="30">
      <c r="A440" s="4">
        <v>457</v>
      </c>
      <c r="B440" s="7" t="s">
        <v>211</v>
      </c>
      <c r="C440" s="7" t="s">
        <v>1028</v>
      </c>
      <c r="D440" s="7" t="s">
        <v>34</v>
      </c>
      <c r="E440" s="7" t="s">
        <v>1029</v>
      </c>
      <c r="F440" s="8" t="s">
        <v>998</v>
      </c>
      <c r="G440" s="8" t="s">
        <v>919</v>
      </c>
      <c r="H440" s="9"/>
      <c r="I440" s="8" t="s">
        <v>334</v>
      </c>
      <c r="J440" s="4" t="s">
        <v>291</v>
      </c>
      <c r="K440" s="4" t="s">
        <v>291</v>
      </c>
      <c r="Q440" s="4" t="s">
        <v>292</v>
      </c>
      <c r="R440" s="4" t="s">
        <v>293</v>
      </c>
      <c r="X440" s="7" t="s">
        <v>318</v>
      </c>
      <c r="Y440" s="7" t="s">
        <v>394</v>
      </c>
      <c r="AF440" s="7">
        <v>1899.49</v>
      </c>
      <c r="AG440" s="7">
        <v>128.6</v>
      </c>
      <c r="AH440" s="7">
        <v>96.48</v>
      </c>
      <c r="AK440" s="4">
        <f t="shared" si="9"/>
        <v>1122.94</v>
      </c>
      <c r="AL440" s="7">
        <v>861.04</v>
      </c>
      <c r="AM440" s="7">
        <v>261.89999999999998</v>
      </c>
      <c r="AN440" s="7">
        <v>0</v>
      </c>
      <c r="AR440" s="7">
        <v>0</v>
      </c>
      <c r="AS440" s="7">
        <v>0</v>
      </c>
      <c r="AT440" s="7">
        <v>0</v>
      </c>
      <c r="AX440" s="7">
        <v>91.8</v>
      </c>
      <c r="AY440" s="7">
        <v>33.799999999999997</v>
      </c>
      <c r="AZ440" s="7">
        <v>0</v>
      </c>
      <c r="BA440" s="7">
        <v>170.55</v>
      </c>
      <c r="BB440" s="4" t="s">
        <v>296</v>
      </c>
      <c r="BC440" s="14">
        <v>1874</v>
      </c>
      <c r="BD440" s="15"/>
      <c r="BE440" s="14">
        <v>25.49</v>
      </c>
    </row>
    <row r="441" spans="1:57" ht="30">
      <c r="A441" s="4">
        <v>458</v>
      </c>
      <c r="B441" s="7" t="s">
        <v>119</v>
      </c>
      <c r="C441" s="7" t="s">
        <v>1030</v>
      </c>
      <c r="D441" s="7" t="s">
        <v>22</v>
      </c>
      <c r="E441" s="7" t="s">
        <v>508</v>
      </c>
      <c r="F441" s="8" t="s">
        <v>959</v>
      </c>
      <c r="G441" s="8" t="s">
        <v>1005</v>
      </c>
      <c r="H441" s="9"/>
      <c r="I441" s="8" t="s">
        <v>314</v>
      </c>
      <c r="J441" s="4" t="s">
        <v>291</v>
      </c>
      <c r="K441" s="4" t="s">
        <v>291</v>
      </c>
      <c r="Q441" s="4" t="s">
        <v>292</v>
      </c>
      <c r="R441" s="4" t="s">
        <v>293</v>
      </c>
      <c r="X441" s="7" t="s">
        <v>318</v>
      </c>
      <c r="Y441" s="7" t="s">
        <v>295</v>
      </c>
      <c r="AF441" s="7">
        <v>1701.34</v>
      </c>
      <c r="AG441" s="7">
        <v>109.7</v>
      </c>
      <c r="AH441" s="7">
        <v>0</v>
      </c>
      <c r="AK441" s="4">
        <f t="shared" si="9"/>
        <v>880.63000000000011</v>
      </c>
      <c r="AL441" s="7">
        <v>604.24</v>
      </c>
      <c r="AM441" s="7">
        <v>132.19</v>
      </c>
      <c r="AN441" s="7">
        <v>144.19999999999999</v>
      </c>
      <c r="AR441" s="7">
        <v>62.46</v>
      </c>
      <c r="AS441" s="7">
        <v>77.400000000000006</v>
      </c>
      <c r="AT441" s="7">
        <v>26.1</v>
      </c>
      <c r="AX441" s="7">
        <v>72</v>
      </c>
      <c r="AY441" s="7">
        <v>20.8</v>
      </c>
      <c r="AZ441" s="7">
        <v>0</v>
      </c>
      <c r="BA441" s="7">
        <v>132.05000000000001</v>
      </c>
      <c r="BB441" s="4" t="s">
        <v>296</v>
      </c>
      <c r="BC441" s="14">
        <v>1291</v>
      </c>
      <c r="BD441" s="15"/>
      <c r="BE441" s="14">
        <v>410.34</v>
      </c>
    </row>
    <row r="442" spans="1:57" ht="30">
      <c r="A442" s="4">
        <v>459</v>
      </c>
      <c r="B442" s="7" t="s">
        <v>541</v>
      </c>
      <c r="C442" s="7" t="s">
        <v>1031</v>
      </c>
      <c r="D442" s="7" t="s">
        <v>34</v>
      </c>
      <c r="E442" s="7" t="s">
        <v>720</v>
      </c>
      <c r="F442" s="8" t="s">
        <v>1011</v>
      </c>
      <c r="G442" s="8" t="s">
        <v>1032</v>
      </c>
      <c r="H442" s="9"/>
      <c r="I442" s="8" t="s">
        <v>309</v>
      </c>
      <c r="J442" s="4" t="s">
        <v>291</v>
      </c>
      <c r="K442" s="4" t="s">
        <v>291</v>
      </c>
      <c r="Q442" s="4" t="s">
        <v>292</v>
      </c>
      <c r="R442" s="4" t="s">
        <v>293</v>
      </c>
      <c r="X442" s="7" t="s">
        <v>168</v>
      </c>
      <c r="Y442" s="7" t="s">
        <v>1033</v>
      </c>
      <c r="AF442" s="7">
        <v>4512.87</v>
      </c>
      <c r="AG442" s="7">
        <v>237.5</v>
      </c>
      <c r="AH442" s="7">
        <v>180.9</v>
      </c>
      <c r="AK442" s="4">
        <f t="shared" si="9"/>
        <v>2013.3799999999999</v>
      </c>
      <c r="AL442" s="7">
        <v>1505.8</v>
      </c>
      <c r="AM442" s="7">
        <v>157.86000000000001</v>
      </c>
      <c r="AN442" s="7">
        <v>349.72</v>
      </c>
      <c r="AR442" s="7">
        <v>62.46</v>
      </c>
      <c r="AS442" s="7">
        <v>77.400000000000006</v>
      </c>
      <c r="AT442" s="7">
        <v>26.1</v>
      </c>
      <c r="AX442" s="7">
        <v>151.19999999999999</v>
      </c>
      <c r="AY442" s="7">
        <v>41.6</v>
      </c>
      <c r="AZ442" s="7">
        <v>0</v>
      </c>
      <c r="BA442" s="7">
        <v>797.53</v>
      </c>
      <c r="BB442" s="4" t="s">
        <v>296</v>
      </c>
      <c r="BC442" s="14">
        <v>4496</v>
      </c>
      <c r="BD442" s="15"/>
      <c r="BE442" s="14">
        <v>16.87</v>
      </c>
    </row>
    <row r="443" spans="1:57" ht="30">
      <c r="A443" s="4">
        <v>460</v>
      </c>
      <c r="B443" s="7" t="s">
        <v>26</v>
      </c>
      <c r="C443" s="7" t="s">
        <v>33</v>
      </c>
      <c r="D443" s="7" t="s">
        <v>34</v>
      </c>
      <c r="E443" s="7" t="s">
        <v>35</v>
      </c>
      <c r="F443" s="8" t="s">
        <v>1018</v>
      </c>
      <c r="G443" s="8" t="s">
        <v>1032</v>
      </c>
      <c r="H443" s="9"/>
      <c r="I443" s="8" t="s">
        <v>314</v>
      </c>
      <c r="J443" s="4" t="s">
        <v>291</v>
      </c>
      <c r="K443" s="4" t="s">
        <v>291</v>
      </c>
      <c r="Q443" s="4" t="s">
        <v>292</v>
      </c>
      <c r="R443" s="4" t="s">
        <v>293</v>
      </c>
      <c r="X443" s="7" t="s">
        <v>112</v>
      </c>
      <c r="Y443" s="7" t="s">
        <v>335</v>
      </c>
      <c r="AF443" s="7">
        <v>1497.98</v>
      </c>
      <c r="AG443" s="7">
        <v>122.3</v>
      </c>
      <c r="AH443" s="7">
        <v>0</v>
      </c>
      <c r="AK443" s="4">
        <f t="shared" si="9"/>
        <v>880.71999999999991</v>
      </c>
      <c r="AL443" s="7">
        <v>843.92</v>
      </c>
      <c r="AM443" s="7">
        <v>36.799999999999997</v>
      </c>
      <c r="AN443" s="7">
        <v>0</v>
      </c>
      <c r="AR443" s="7">
        <v>62.46</v>
      </c>
      <c r="AS443" s="7">
        <v>77.400000000000006</v>
      </c>
      <c r="AT443" s="7">
        <v>26.1</v>
      </c>
      <c r="AX443" s="7">
        <v>72</v>
      </c>
      <c r="AY443" s="7">
        <v>20.8</v>
      </c>
      <c r="AZ443" s="7">
        <v>0</v>
      </c>
      <c r="BA443" s="7">
        <v>90.6</v>
      </c>
      <c r="BB443" s="4" t="s">
        <v>296</v>
      </c>
      <c r="BC443" s="14">
        <v>1113</v>
      </c>
      <c r="BD443" s="15"/>
      <c r="BE443" s="14">
        <v>384.98</v>
      </c>
    </row>
    <row r="444" spans="1:57" ht="30">
      <c r="A444" s="4">
        <v>461</v>
      </c>
      <c r="B444" s="7" t="s">
        <v>220</v>
      </c>
      <c r="C444" s="7" t="s">
        <v>1034</v>
      </c>
      <c r="D444" s="7" t="s">
        <v>22</v>
      </c>
      <c r="E444" s="7" t="s">
        <v>667</v>
      </c>
      <c r="F444" s="8" t="s">
        <v>1035</v>
      </c>
      <c r="G444" s="8" t="s">
        <v>986</v>
      </c>
      <c r="H444" s="9"/>
      <c r="I444" s="8" t="s">
        <v>480</v>
      </c>
      <c r="J444" s="4" t="s">
        <v>291</v>
      </c>
      <c r="K444" s="4" t="s">
        <v>291</v>
      </c>
      <c r="Q444" s="4" t="s">
        <v>292</v>
      </c>
      <c r="R444" s="4" t="s">
        <v>293</v>
      </c>
      <c r="X444" s="7" t="s">
        <v>107</v>
      </c>
      <c r="Y444" s="7" t="s">
        <v>601</v>
      </c>
      <c r="AF444" s="7">
        <v>2137.0100000000002</v>
      </c>
      <c r="AG444" s="7">
        <v>181.7</v>
      </c>
      <c r="AH444" s="7">
        <v>0</v>
      </c>
      <c r="AK444" s="4">
        <f t="shared" si="9"/>
        <v>1210.5999999999999</v>
      </c>
      <c r="AL444" s="7">
        <v>990.77</v>
      </c>
      <c r="AM444" s="7">
        <v>219.83</v>
      </c>
      <c r="AN444" s="7">
        <v>0</v>
      </c>
      <c r="AR444" s="7">
        <v>86.58</v>
      </c>
      <c r="AS444" s="7">
        <v>95.4</v>
      </c>
      <c r="AT444" s="7">
        <v>26.1</v>
      </c>
      <c r="AX444" s="7">
        <v>126</v>
      </c>
      <c r="AY444" s="7">
        <v>36.4</v>
      </c>
      <c r="AZ444" s="7">
        <v>0</v>
      </c>
      <c r="BA444" s="7">
        <v>119.43</v>
      </c>
      <c r="BB444" s="4" t="s">
        <v>296</v>
      </c>
      <c r="BC444" s="14">
        <v>2132</v>
      </c>
      <c r="BD444" s="15"/>
      <c r="BE444" s="14">
        <v>5.01</v>
      </c>
    </row>
    <row r="445" spans="1:57" ht="30">
      <c r="A445" s="4">
        <v>462</v>
      </c>
      <c r="B445" s="7" t="s">
        <v>59</v>
      </c>
      <c r="C445" s="7" t="s">
        <v>86</v>
      </c>
      <c r="D445" s="7" t="s">
        <v>22</v>
      </c>
      <c r="E445" s="7" t="s">
        <v>87</v>
      </c>
      <c r="F445" s="8" t="s">
        <v>1036</v>
      </c>
      <c r="G445" s="8" t="s">
        <v>959</v>
      </c>
      <c r="H445" s="9"/>
      <c r="I445" s="8" t="s">
        <v>314</v>
      </c>
      <c r="J445" s="4" t="s">
        <v>291</v>
      </c>
      <c r="K445" s="4" t="s">
        <v>291</v>
      </c>
      <c r="Q445" s="4" t="s">
        <v>292</v>
      </c>
      <c r="R445" s="4" t="s">
        <v>293</v>
      </c>
      <c r="X445" s="7" t="s">
        <v>473</v>
      </c>
      <c r="Y445" s="7" t="s">
        <v>474</v>
      </c>
      <c r="AF445" s="7">
        <v>1029.95</v>
      </c>
      <c r="AG445" s="7">
        <v>71.900000000000006</v>
      </c>
      <c r="AH445" s="7">
        <v>60.3</v>
      </c>
      <c r="AK445" s="4">
        <f t="shared" si="9"/>
        <v>367.07</v>
      </c>
      <c r="AL445" s="7">
        <v>296.52</v>
      </c>
      <c r="AM445" s="7">
        <v>70.55</v>
      </c>
      <c r="AN445" s="7">
        <v>0</v>
      </c>
      <c r="AR445" s="7">
        <v>0</v>
      </c>
      <c r="AS445" s="7">
        <v>0</v>
      </c>
      <c r="AT445" s="7">
        <v>0</v>
      </c>
      <c r="AX445" s="7">
        <v>32.4</v>
      </c>
      <c r="AY445" s="7">
        <v>15.6</v>
      </c>
      <c r="AZ445" s="7">
        <v>0</v>
      </c>
      <c r="BA445" s="7">
        <v>123.28</v>
      </c>
      <c r="BB445" s="4" t="s">
        <v>296</v>
      </c>
      <c r="BC445" s="14">
        <v>1013</v>
      </c>
      <c r="BD445" s="15"/>
      <c r="BE445" s="14">
        <v>16.95</v>
      </c>
    </row>
    <row r="446" spans="1:57" ht="30">
      <c r="A446" s="4">
        <v>463</v>
      </c>
      <c r="B446" s="7" t="s">
        <v>317</v>
      </c>
      <c r="C446" s="7" t="s">
        <v>1037</v>
      </c>
      <c r="D446" s="7" t="s">
        <v>22</v>
      </c>
      <c r="E446" s="7" t="s">
        <v>312</v>
      </c>
      <c r="F446" s="8" t="s">
        <v>1005</v>
      </c>
      <c r="G446" s="8" t="s">
        <v>992</v>
      </c>
      <c r="H446" s="9"/>
      <c r="I446" s="8" t="s">
        <v>330</v>
      </c>
      <c r="J446" s="4" t="s">
        <v>291</v>
      </c>
      <c r="K446" s="4" t="s">
        <v>291</v>
      </c>
      <c r="Q446" s="4" t="s">
        <v>292</v>
      </c>
      <c r="R446" s="4" t="s">
        <v>293</v>
      </c>
      <c r="X446" s="7" t="s">
        <v>107</v>
      </c>
      <c r="Y446" s="7" t="s">
        <v>310</v>
      </c>
      <c r="AF446" s="7">
        <v>1090.6400000000001</v>
      </c>
      <c r="AG446" s="7">
        <v>84.5</v>
      </c>
      <c r="AH446" s="7">
        <v>0</v>
      </c>
      <c r="AK446" s="4">
        <f t="shared" si="9"/>
        <v>678.06</v>
      </c>
      <c r="AL446" s="7">
        <v>435.06</v>
      </c>
      <c r="AM446" s="7">
        <v>243</v>
      </c>
      <c r="AN446" s="7">
        <v>0</v>
      </c>
      <c r="AR446" s="7">
        <v>62.46</v>
      </c>
      <c r="AS446" s="7">
        <v>77.400000000000006</v>
      </c>
      <c r="AT446" s="7">
        <v>26.1</v>
      </c>
      <c r="AX446" s="7">
        <v>50.4</v>
      </c>
      <c r="AY446" s="7">
        <v>10.4</v>
      </c>
      <c r="AZ446" s="7">
        <v>0</v>
      </c>
      <c r="BA446" s="7">
        <v>28.52</v>
      </c>
      <c r="BB446" s="4" t="s">
        <v>296</v>
      </c>
      <c r="BC446" s="14">
        <v>759</v>
      </c>
      <c r="BD446" s="15"/>
      <c r="BE446" s="14">
        <v>331.64</v>
      </c>
    </row>
    <row r="447" spans="1:57" ht="30">
      <c r="A447" s="4">
        <v>464</v>
      </c>
      <c r="B447" s="7" t="s">
        <v>49</v>
      </c>
      <c r="C447" s="7" t="s">
        <v>664</v>
      </c>
      <c r="D447" s="7" t="s">
        <v>22</v>
      </c>
      <c r="E447" s="7" t="s">
        <v>665</v>
      </c>
      <c r="F447" s="8" t="s">
        <v>1005</v>
      </c>
      <c r="G447" s="8" t="s">
        <v>956</v>
      </c>
      <c r="H447" s="9"/>
      <c r="I447" s="8" t="s">
        <v>322</v>
      </c>
      <c r="J447" s="4" t="s">
        <v>291</v>
      </c>
      <c r="K447" s="4" t="s">
        <v>291</v>
      </c>
      <c r="Q447" s="4" t="s">
        <v>292</v>
      </c>
      <c r="R447" s="4" t="s">
        <v>293</v>
      </c>
      <c r="X447" s="7" t="s">
        <v>294</v>
      </c>
      <c r="Y447" s="7" t="s">
        <v>295</v>
      </c>
      <c r="AF447" s="7">
        <v>1569.12</v>
      </c>
      <c r="AG447" s="7">
        <v>138.5</v>
      </c>
      <c r="AH447" s="7">
        <v>0</v>
      </c>
      <c r="AK447" s="4">
        <f t="shared" si="9"/>
        <v>893.9</v>
      </c>
      <c r="AL447" s="7">
        <v>797.29</v>
      </c>
      <c r="AM447" s="7">
        <v>96.61</v>
      </c>
      <c r="AN447" s="7">
        <v>0</v>
      </c>
      <c r="AR447" s="7">
        <v>0</v>
      </c>
      <c r="AS447" s="7">
        <v>0</v>
      </c>
      <c r="AT447" s="7">
        <v>0</v>
      </c>
      <c r="AX447" s="7">
        <v>72</v>
      </c>
      <c r="AY447" s="7">
        <v>20.8</v>
      </c>
      <c r="AZ447" s="7">
        <v>0</v>
      </c>
      <c r="BA447" s="7">
        <v>298.32</v>
      </c>
      <c r="BB447" s="4" t="s">
        <v>296</v>
      </c>
      <c r="BC447" s="14">
        <v>1184</v>
      </c>
      <c r="BD447" s="15"/>
      <c r="BE447" s="14">
        <v>385.12</v>
      </c>
    </row>
    <row r="448" spans="1:57" ht="30">
      <c r="A448" s="4">
        <v>465</v>
      </c>
      <c r="B448" s="7" t="s">
        <v>88</v>
      </c>
      <c r="C448" s="7" t="s">
        <v>453</v>
      </c>
      <c r="D448" s="7" t="s">
        <v>22</v>
      </c>
      <c r="E448" s="7" t="s">
        <v>42</v>
      </c>
      <c r="F448" s="8" t="s">
        <v>1018</v>
      </c>
      <c r="G448" s="8" t="s">
        <v>1038</v>
      </c>
      <c r="H448" s="9"/>
      <c r="I448" s="8" t="s">
        <v>322</v>
      </c>
      <c r="J448" s="4" t="s">
        <v>291</v>
      </c>
      <c r="K448" s="4" t="s">
        <v>291</v>
      </c>
      <c r="Q448" s="4" t="s">
        <v>292</v>
      </c>
      <c r="R448" s="4" t="s">
        <v>293</v>
      </c>
      <c r="X448" s="7" t="s">
        <v>405</v>
      </c>
      <c r="Y448" s="7" t="s">
        <v>394</v>
      </c>
      <c r="AF448" s="7">
        <v>398.59</v>
      </c>
      <c r="AG448" s="7">
        <v>25.1</v>
      </c>
      <c r="AH448" s="7">
        <v>0</v>
      </c>
      <c r="AK448" s="4">
        <f t="shared" si="9"/>
        <v>306.28999999999996</v>
      </c>
      <c r="AL448" s="7">
        <v>224.29</v>
      </c>
      <c r="AM448" s="7">
        <v>82</v>
      </c>
      <c r="AN448" s="7">
        <v>0</v>
      </c>
      <c r="AR448" s="7">
        <v>0</v>
      </c>
      <c r="AS448" s="7">
        <v>0</v>
      </c>
      <c r="AT448" s="7">
        <v>0</v>
      </c>
      <c r="AX448" s="7">
        <v>18</v>
      </c>
      <c r="AY448" s="7">
        <v>5.2</v>
      </c>
      <c r="AZ448" s="7">
        <v>0</v>
      </c>
      <c r="BA448" s="7">
        <v>7.6</v>
      </c>
      <c r="BB448" s="4" t="s">
        <v>296</v>
      </c>
      <c r="BC448" s="14">
        <v>395</v>
      </c>
      <c r="BD448" s="15"/>
      <c r="BE448" s="14">
        <v>3.59</v>
      </c>
    </row>
    <row r="449" spans="1:57" ht="30">
      <c r="A449" s="4">
        <v>466</v>
      </c>
      <c r="B449" s="7" t="s">
        <v>43</v>
      </c>
      <c r="C449" s="7" t="s">
        <v>1039</v>
      </c>
      <c r="D449" s="7" t="s">
        <v>34</v>
      </c>
      <c r="E449" s="7" t="s">
        <v>1040</v>
      </c>
      <c r="F449" s="8" t="s">
        <v>989</v>
      </c>
      <c r="G449" s="8" t="s">
        <v>1032</v>
      </c>
      <c r="H449" s="9"/>
      <c r="I449" s="8" t="s">
        <v>290</v>
      </c>
      <c r="J449" s="4" t="s">
        <v>291</v>
      </c>
      <c r="K449" s="4" t="s">
        <v>291</v>
      </c>
      <c r="Q449" s="4" t="s">
        <v>292</v>
      </c>
      <c r="R449" s="4" t="s">
        <v>293</v>
      </c>
      <c r="X449" s="7" t="s">
        <v>132</v>
      </c>
      <c r="Y449" s="7" t="s">
        <v>335</v>
      </c>
      <c r="AF449" s="7">
        <v>414.02</v>
      </c>
      <c r="AG449" s="7">
        <v>26</v>
      </c>
      <c r="AH449" s="7">
        <v>0</v>
      </c>
      <c r="AK449" s="4">
        <f t="shared" si="9"/>
        <v>240.62</v>
      </c>
      <c r="AL449" s="7">
        <v>188.48</v>
      </c>
      <c r="AM449" s="7">
        <v>52.14</v>
      </c>
      <c r="AN449" s="7">
        <v>0</v>
      </c>
      <c r="AR449" s="7">
        <v>0</v>
      </c>
      <c r="AS449" s="7">
        <v>0</v>
      </c>
      <c r="AT449" s="7">
        <v>0</v>
      </c>
      <c r="AX449" s="7">
        <v>16.2</v>
      </c>
      <c r="AY449" s="7">
        <v>7.8</v>
      </c>
      <c r="AZ449" s="7">
        <v>0</v>
      </c>
      <c r="BA449" s="7">
        <v>11.2</v>
      </c>
      <c r="BB449" s="4" t="s">
        <v>296</v>
      </c>
      <c r="BC449" s="14">
        <v>180</v>
      </c>
      <c r="BD449" s="15"/>
      <c r="BE449" s="14">
        <v>234.02</v>
      </c>
    </row>
    <row r="450" spans="1:57" ht="30">
      <c r="A450" s="4">
        <v>467</v>
      </c>
      <c r="B450" s="7" t="s">
        <v>59</v>
      </c>
      <c r="C450" s="7" t="s">
        <v>67</v>
      </c>
      <c r="D450" s="7" t="s">
        <v>22</v>
      </c>
      <c r="E450" s="7" t="s">
        <v>68</v>
      </c>
      <c r="F450" s="8" t="s">
        <v>1025</v>
      </c>
      <c r="G450" s="8" t="s">
        <v>989</v>
      </c>
      <c r="H450" s="9"/>
      <c r="I450" s="8" t="s">
        <v>309</v>
      </c>
      <c r="J450" s="4" t="s">
        <v>291</v>
      </c>
      <c r="K450" s="4" t="s">
        <v>291</v>
      </c>
      <c r="Q450" s="4" t="s">
        <v>292</v>
      </c>
      <c r="R450" s="4" t="s">
        <v>293</v>
      </c>
      <c r="X450" s="7" t="s">
        <v>192</v>
      </c>
      <c r="Y450" s="7" t="s">
        <v>439</v>
      </c>
      <c r="AF450" s="7">
        <v>1617.01</v>
      </c>
      <c r="AG450" s="7">
        <v>102.5</v>
      </c>
      <c r="AH450" s="7">
        <v>0</v>
      </c>
      <c r="AK450" s="4">
        <f t="shared" si="9"/>
        <v>1017.73</v>
      </c>
      <c r="AL450" s="7">
        <v>670.91</v>
      </c>
      <c r="AM450" s="7">
        <v>346.82</v>
      </c>
      <c r="AN450" s="7">
        <v>0</v>
      </c>
      <c r="AR450" s="7">
        <v>0</v>
      </c>
      <c r="AS450" s="7">
        <v>0</v>
      </c>
      <c r="AT450" s="7">
        <v>0</v>
      </c>
      <c r="AX450" s="7">
        <v>72</v>
      </c>
      <c r="AY450" s="7">
        <v>20.8</v>
      </c>
      <c r="AZ450" s="7">
        <v>0</v>
      </c>
      <c r="BA450" s="7">
        <v>258.38</v>
      </c>
      <c r="BB450" s="4" t="s">
        <v>296</v>
      </c>
      <c r="BC450" s="14">
        <v>1598</v>
      </c>
      <c r="BD450" s="15"/>
      <c r="BE450" s="14">
        <v>19.010000000000002</v>
      </c>
    </row>
    <row r="451" spans="1:57" ht="30">
      <c r="A451" s="4">
        <v>468</v>
      </c>
      <c r="B451" s="7" t="s">
        <v>59</v>
      </c>
      <c r="C451" s="7" t="s">
        <v>801</v>
      </c>
      <c r="D451" s="7" t="s">
        <v>22</v>
      </c>
      <c r="E451" s="7" t="s">
        <v>415</v>
      </c>
      <c r="F451" s="8" t="s">
        <v>1004</v>
      </c>
      <c r="G451" s="8" t="s">
        <v>1005</v>
      </c>
      <c r="H451" s="9"/>
      <c r="I451" s="8" t="s">
        <v>420</v>
      </c>
      <c r="J451" s="4" t="s">
        <v>291</v>
      </c>
      <c r="K451" s="4" t="s">
        <v>291</v>
      </c>
      <c r="Q451" s="4" t="s">
        <v>292</v>
      </c>
      <c r="R451" s="4" t="s">
        <v>293</v>
      </c>
      <c r="X451" s="7" t="s">
        <v>294</v>
      </c>
      <c r="Y451" s="7" t="s">
        <v>295</v>
      </c>
      <c r="AF451" s="7">
        <v>1402.23</v>
      </c>
      <c r="AG451" s="7">
        <v>110.6</v>
      </c>
      <c r="AH451" s="7">
        <v>0</v>
      </c>
      <c r="AK451" s="4">
        <f t="shared" si="9"/>
        <v>865.93</v>
      </c>
      <c r="AL451" s="7">
        <v>747.54</v>
      </c>
      <c r="AM451" s="7">
        <v>118.39</v>
      </c>
      <c r="AN451" s="7">
        <v>0</v>
      </c>
      <c r="AR451" s="7">
        <v>0</v>
      </c>
      <c r="AS451" s="7">
        <v>0</v>
      </c>
      <c r="AT451" s="7">
        <v>0</v>
      </c>
      <c r="AX451" s="7">
        <v>70.2</v>
      </c>
      <c r="AY451" s="7">
        <v>18.2</v>
      </c>
      <c r="AZ451" s="7">
        <v>0</v>
      </c>
      <c r="BA451" s="7">
        <v>209.9</v>
      </c>
      <c r="BB451" s="4" t="s">
        <v>296</v>
      </c>
      <c r="BC451" s="14">
        <v>1043</v>
      </c>
      <c r="BD451" s="15"/>
      <c r="BE451" s="14">
        <v>359.23</v>
      </c>
    </row>
    <row r="452" spans="1:57" ht="15">
      <c r="A452" s="4">
        <v>469</v>
      </c>
      <c r="B452" s="7" t="s">
        <v>359</v>
      </c>
      <c r="C452" s="7" t="s">
        <v>621</v>
      </c>
      <c r="D452" s="7" t="s">
        <v>34</v>
      </c>
      <c r="E452" s="7" t="s">
        <v>618</v>
      </c>
      <c r="F452" s="8" t="s">
        <v>1010</v>
      </c>
      <c r="G452" s="8" t="s">
        <v>1032</v>
      </c>
      <c r="H452" s="9"/>
      <c r="I452" s="8" t="s">
        <v>571</v>
      </c>
      <c r="J452" s="4" t="s">
        <v>291</v>
      </c>
      <c r="K452" s="4" t="s">
        <v>291</v>
      </c>
      <c r="Q452" s="4" t="s">
        <v>292</v>
      </c>
      <c r="R452" s="4" t="s">
        <v>293</v>
      </c>
      <c r="X452" s="7" t="s">
        <v>405</v>
      </c>
      <c r="Y452" s="7" t="s">
        <v>406</v>
      </c>
      <c r="AF452" s="7">
        <v>4964</v>
      </c>
      <c r="AG452" s="7">
        <v>208.7</v>
      </c>
      <c r="AH452" s="7">
        <v>0</v>
      </c>
      <c r="AK452" s="4">
        <f t="shared" si="9"/>
        <v>1775.45</v>
      </c>
      <c r="AL452" s="7">
        <v>1191.6500000000001</v>
      </c>
      <c r="AM452" s="7">
        <v>387.08</v>
      </c>
      <c r="AN452" s="7">
        <v>196.72</v>
      </c>
      <c r="AR452" s="7">
        <v>0</v>
      </c>
      <c r="AS452" s="7">
        <v>77.400000000000006</v>
      </c>
      <c r="AT452" s="7">
        <v>26.1</v>
      </c>
      <c r="AX452" s="7">
        <v>97.2</v>
      </c>
      <c r="AY452" s="7">
        <v>46.8</v>
      </c>
      <c r="AZ452" s="7">
        <v>0</v>
      </c>
      <c r="BA452" s="7">
        <v>1043.95</v>
      </c>
      <c r="BB452" s="7" t="s">
        <v>459</v>
      </c>
      <c r="BE452" s="7">
        <v>4964</v>
      </c>
    </row>
    <row r="453" spans="1:57" ht="30">
      <c r="A453" s="4">
        <v>470</v>
      </c>
      <c r="B453" s="7" t="s">
        <v>69</v>
      </c>
      <c r="C453" s="7" t="s">
        <v>1041</v>
      </c>
      <c r="D453" s="7" t="s">
        <v>22</v>
      </c>
      <c r="E453" s="7" t="s">
        <v>647</v>
      </c>
      <c r="F453" s="8" t="s">
        <v>1042</v>
      </c>
      <c r="G453" s="8" t="s">
        <v>1043</v>
      </c>
      <c r="H453" s="9"/>
      <c r="I453" s="8" t="s">
        <v>322</v>
      </c>
      <c r="J453" s="4" t="s">
        <v>291</v>
      </c>
      <c r="K453" s="4" t="s">
        <v>291</v>
      </c>
      <c r="Q453" s="4" t="s">
        <v>292</v>
      </c>
      <c r="R453" s="4" t="s">
        <v>293</v>
      </c>
      <c r="X453" s="7" t="s">
        <v>405</v>
      </c>
      <c r="Y453" s="7" t="s">
        <v>406</v>
      </c>
      <c r="AF453" s="7">
        <v>736.9</v>
      </c>
      <c r="AG453" s="7">
        <v>269.10000000000002</v>
      </c>
      <c r="AH453" s="7">
        <v>0</v>
      </c>
      <c r="AK453" s="4">
        <f t="shared" si="9"/>
        <v>137.61000000000001</v>
      </c>
      <c r="AL453" s="7">
        <v>125.23</v>
      </c>
      <c r="AM453" s="7">
        <v>12.38</v>
      </c>
      <c r="AN453" s="7">
        <v>0</v>
      </c>
      <c r="AR453" s="7">
        <v>0</v>
      </c>
      <c r="AS453" s="7">
        <v>0</v>
      </c>
      <c r="AT453" s="7">
        <v>0</v>
      </c>
      <c r="AX453" s="7">
        <v>61.2</v>
      </c>
      <c r="AY453" s="7">
        <v>23.4</v>
      </c>
      <c r="AZ453" s="7">
        <v>0</v>
      </c>
      <c r="BA453" s="7">
        <v>81.790000000000006</v>
      </c>
      <c r="BB453" s="4" t="s">
        <v>296</v>
      </c>
      <c r="BC453" s="14">
        <v>459</v>
      </c>
      <c r="BD453" s="15"/>
      <c r="BE453" s="14">
        <v>277.89999999999998</v>
      </c>
    </row>
    <row r="454" spans="1:57" ht="30">
      <c r="A454" s="4">
        <v>471</v>
      </c>
      <c r="B454" s="7" t="s">
        <v>66</v>
      </c>
      <c r="C454" s="7" t="s">
        <v>319</v>
      </c>
      <c r="D454" s="7" t="s">
        <v>34</v>
      </c>
      <c r="E454" s="7" t="s">
        <v>914</v>
      </c>
      <c r="F454" s="8" t="s">
        <v>924</v>
      </c>
      <c r="G454" s="8" t="s">
        <v>905</v>
      </c>
      <c r="H454" s="9"/>
      <c r="I454" s="8" t="s">
        <v>290</v>
      </c>
      <c r="J454" s="4" t="s">
        <v>291</v>
      </c>
      <c r="K454" s="4" t="s">
        <v>291</v>
      </c>
      <c r="Q454" s="4" t="s">
        <v>292</v>
      </c>
      <c r="R454" s="4" t="s">
        <v>293</v>
      </c>
      <c r="X454" s="7" t="s">
        <v>1044</v>
      </c>
      <c r="Y454" s="7" t="s">
        <v>487</v>
      </c>
      <c r="AF454" s="7">
        <v>1083.55</v>
      </c>
      <c r="AG454" s="7">
        <v>108.8</v>
      </c>
      <c r="AH454" s="7">
        <v>0</v>
      </c>
      <c r="AK454" s="4">
        <f t="shared" si="9"/>
        <v>452.66999999999996</v>
      </c>
      <c r="AL454" s="7">
        <v>310.87</v>
      </c>
      <c r="AM454" s="7">
        <v>88.71</v>
      </c>
      <c r="AN454" s="7">
        <v>53.09</v>
      </c>
      <c r="AR454" s="7">
        <v>79.56</v>
      </c>
      <c r="AS454" s="7">
        <v>95.4</v>
      </c>
      <c r="AT454" s="7">
        <v>26.1</v>
      </c>
      <c r="AX454" s="7">
        <v>37.799999999999997</v>
      </c>
      <c r="AY454" s="7">
        <v>18.2</v>
      </c>
      <c r="AZ454" s="7">
        <v>0</v>
      </c>
      <c r="BA454" s="7">
        <v>137.62</v>
      </c>
      <c r="BB454" s="4" t="s">
        <v>296</v>
      </c>
      <c r="BC454" s="14">
        <v>1035</v>
      </c>
      <c r="BD454" s="15"/>
      <c r="BE454" s="14">
        <v>48.55</v>
      </c>
    </row>
    <row r="455" spans="1:57" ht="30">
      <c r="A455" s="4">
        <v>472</v>
      </c>
      <c r="B455" s="7" t="s">
        <v>45</v>
      </c>
      <c r="C455" s="7" t="s">
        <v>1045</v>
      </c>
      <c r="D455" s="7" t="s">
        <v>22</v>
      </c>
      <c r="E455" s="7" t="s">
        <v>563</v>
      </c>
      <c r="F455" s="8" t="s">
        <v>1038</v>
      </c>
      <c r="G455" s="8" t="s">
        <v>924</v>
      </c>
      <c r="H455" s="9"/>
      <c r="I455" s="8" t="s">
        <v>322</v>
      </c>
      <c r="J455" s="4" t="s">
        <v>291</v>
      </c>
      <c r="K455" s="4" t="s">
        <v>291</v>
      </c>
      <c r="Q455" s="4" t="s">
        <v>292</v>
      </c>
      <c r="R455" s="4" t="s">
        <v>293</v>
      </c>
      <c r="X455" s="7" t="s">
        <v>164</v>
      </c>
      <c r="Y455" s="7" t="s">
        <v>1046</v>
      </c>
      <c r="AF455" s="7">
        <v>2440.8000000000002</v>
      </c>
      <c r="AG455" s="7">
        <v>128.69999999999999</v>
      </c>
      <c r="AH455" s="7">
        <v>156.78</v>
      </c>
      <c r="AK455" s="4">
        <f t="shared" si="9"/>
        <v>769.08</v>
      </c>
      <c r="AL455" s="7">
        <v>738.75</v>
      </c>
      <c r="AM455" s="7">
        <v>30.33</v>
      </c>
      <c r="AN455" s="7">
        <v>0</v>
      </c>
      <c r="AR455" s="7">
        <v>62.46</v>
      </c>
      <c r="AS455" s="7">
        <v>0</v>
      </c>
      <c r="AT455" s="7">
        <v>26.1</v>
      </c>
      <c r="AX455" s="7">
        <v>93.6</v>
      </c>
      <c r="AY455" s="7">
        <v>33.799999999999997</v>
      </c>
      <c r="AZ455" s="7">
        <v>0</v>
      </c>
      <c r="BA455" s="7">
        <v>283.16000000000003</v>
      </c>
      <c r="BB455" s="4" t="s">
        <v>296</v>
      </c>
      <c r="BC455" s="14">
        <v>2399</v>
      </c>
      <c r="BD455" s="15"/>
      <c r="BE455" s="14">
        <v>41.8</v>
      </c>
    </row>
    <row r="456" spans="1:57" ht="30">
      <c r="A456" s="4">
        <v>473</v>
      </c>
      <c r="B456" s="7" t="s">
        <v>227</v>
      </c>
      <c r="C456" s="7" t="s">
        <v>307</v>
      </c>
      <c r="D456" s="7" t="s">
        <v>34</v>
      </c>
      <c r="E456" s="7" t="s">
        <v>158</v>
      </c>
      <c r="F456" s="8" t="s">
        <v>1038</v>
      </c>
      <c r="G456" s="8" t="s">
        <v>998</v>
      </c>
      <c r="H456" s="9"/>
      <c r="I456" s="8" t="s">
        <v>34</v>
      </c>
      <c r="J456" s="4" t="s">
        <v>291</v>
      </c>
      <c r="K456" s="4" t="s">
        <v>291</v>
      </c>
      <c r="Q456" s="4" t="s">
        <v>292</v>
      </c>
      <c r="R456" s="4" t="s">
        <v>293</v>
      </c>
      <c r="X456" s="7" t="s">
        <v>559</v>
      </c>
      <c r="Y456" s="7" t="s">
        <v>532</v>
      </c>
      <c r="AF456" s="7">
        <v>1995.37</v>
      </c>
      <c r="AG456" s="7">
        <v>117</v>
      </c>
      <c r="AH456" s="7">
        <v>84.42</v>
      </c>
      <c r="AK456" s="4">
        <f t="shared" si="9"/>
        <v>877.45</v>
      </c>
      <c r="AL456" s="7">
        <v>376.06</v>
      </c>
      <c r="AM456" s="7">
        <v>501.39</v>
      </c>
      <c r="AN456" s="7">
        <v>0</v>
      </c>
      <c r="AR456" s="7">
        <v>79.56</v>
      </c>
      <c r="AS456" s="7">
        <v>95.4</v>
      </c>
      <c r="AT456" s="7">
        <v>26.1</v>
      </c>
      <c r="AX456" s="7">
        <v>79.2</v>
      </c>
      <c r="AY456" s="7">
        <v>26</v>
      </c>
      <c r="AZ456" s="7">
        <v>0</v>
      </c>
      <c r="BA456" s="7">
        <v>147.26</v>
      </c>
      <c r="BB456" s="4" t="s">
        <v>296</v>
      </c>
      <c r="BC456" s="14">
        <v>1989</v>
      </c>
      <c r="BD456" s="15"/>
      <c r="BE456" s="14">
        <v>6.37</v>
      </c>
    </row>
    <row r="457" spans="1:57" ht="30">
      <c r="A457" s="4">
        <v>474</v>
      </c>
      <c r="B457" s="7" t="s">
        <v>444</v>
      </c>
      <c r="C457" s="7" t="s">
        <v>1047</v>
      </c>
      <c r="D457" s="7" t="s">
        <v>22</v>
      </c>
      <c r="E457" s="7" t="s">
        <v>914</v>
      </c>
      <c r="F457" s="8" t="s">
        <v>926</v>
      </c>
      <c r="G457" s="8" t="s">
        <v>919</v>
      </c>
      <c r="H457" s="9"/>
      <c r="I457" s="8" t="s">
        <v>314</v>
      </c>
      <c r="J457" s="4" t="s">
        <v>291</v>
      </c>
      <c r="K457" s="4" t="s">
        <v>291</v>
      </c>
      <c r="Q457" s="4" t="s">
        <v>292</v>
      </c>
      <c r="R457" s="4" t="s">
        <v>293</v>
      </c>
      <c r="X457" s="7" t="s">
        <v>1048</v>
      </c>
      <c r="Y457" s="7" t="s">
        <v>302</v>
      </c>
      <c r="AF457" s="7">
        <v>704.44</v>
      </c>
      <c r="AG457" s="7">
        <v>48.5</v>
      </c>
      <c r="AH457" s="7">
        <v>0</v>
      </c>
      <c r="AK457" s="4">
        <f t="shared" si="9"/>
        <v>311.15999999999997</v>
      </c>
      <c r="AL457" s="7">
        <v>271.88</v>
      </c>
      <c r="AM457" s="7">
        <v>39.28</v>
      </c>
      <c r="AN457" s="7">
        <v>0</v>
      </c>
      <c r="AR457" s="7">
        <v>79.56</v>
      </c>
      <c r="AS457" s="7">
        <v>95.4</v>
      </c>
      <c r="AT457" s="7">
        <v>26.1</v>
      </c>
      <c r="AX457" s="7">
        <v>36</v>
      </c>
      <c r="AY457" s="7">
        <v>10.4</v>
      </c>
      <c r="AZ457" s="7">
        <v>0</v>
      </c>
      <c r="BA457" s="7">
        <v>24.52</v>
      </c>
      <c r="BB457" s="4" t="s">
        <v>296</v>
      </c>
      <c r="BC457" s="14">
        <v>703</v>
      </c>
      <c r="BD457" s="15"/>
      <c r="BE457" s="14">
        <v>1.44</v>
      </c>
    </row>
    <row r="458" spans="1:57" ht="30">
      <c r="A458" s="4">
        <v>475</v>
      </c>
      <c r="B458" s="7" t="s">
        <v>49</v>
      </c>
      <c r="C458" s="7" t="s">
        <v>1049</v>
      </c>
      <c r="D458" s="7" t="s">
        <v>34</v>
      </c>
      <c r="E458" s="7" t="s">
        <v>349</v>
      </c>
      <c r="F458" s="8" t="s">
        <v>1005</v>
      </c>
      <c r="G458" s="8" t="s">
        <v>992</v>
      </c>
      <c r="H458" s="9"/>
      <c r="I458" s="8" t="s">
        <v>330</v>
      </c>
      <c r="J458" s="4" t="s">
        <v>291</v>
      </c>
      <c r="K458" s="4" t="s">
        <v>291</v>
      </c>
      <c r="Q458" s="4" t="s">
        <v>292</v>
      </c>
      <c r="R458" s="4" t="s">
        <v>293</v>
      </c>
      <c r="X458" s="7" t="s">
        <v>1050</v>
      </c>
      <c r="Y458" s="7" t="s">
        <v>1051</v>
      </c>
      <c r="AF458" s="7">
        <v>1332.55</v>
      </c>
      <c r="AG458" s="7">
        <v>135</v>
      </c>
      <c r="AH458" s="7">
        <v>0</v>
      </c>
      <c r="AK458" s="4">
        <f t="shared" si="9"/>
        <v>413.80999999999995</v>
      </c>
      <c r="AL458" s="7">
        <v>140.54</v>
      </c>
      <c r="AM458" s="7">
        <v>273.27</v>
      </c>
      <c r="AN458" s="7">
        <v>0</v>
      </c>
      <c r="AR458" s="7">
        <v>62.46</v>
      </c>
      <c r="AS458" s="7">
        <v>77.400000000000006</v>
      </c>
      <c r="AT458" s="7">
        <v>26.1</v>
      </c>
      <c r="AX458" s="7">
        <v>102.6</v>
      </c>
      <c r="AY458" s="7">
        <v>26</v>
      </c>
      <c r="AZ458" s="7">
        <v>0</v>
      </c>
      <c r="BA458" s="7">
        <v>307.18</v>
      </c>
      <c r="BB458" s="4" t="s">
        <v>296</v>
      </c>
      <c r="BC458" s="14">
        <v>960</v>
      </c>
      <c r="BD458" s="15"/>
      <c r="BE458" s="14">
        <v>372.55</v>
      </c>
    </row>
    <row r="459" spans="1:57" ht="30">
      <c r="A459" s="4">
        <v>476</v>
      </c>
      <c r="B459" s="7" t="s">
        <v>746</v>
      </c>
      <c r="C459" s="7" t="s">
        <v>1052</v>
      </c>
      <c r="D459" s="7" t="s">
        <v>34</v>
      </c>
      <c r="E459" s="7" t="s">
        <v>38</v>
      </c>
      <c r="F459" s="8" t="s">
        <v>1038</v>
      </c>
      <c r="G459" s="8" t="s">
        <v>919</v>
      </c>
      <c r="H459" s="9"/>
      <c r="I459" s="8" t="s">
        <v>317</v>
      </c>
      <c r="J459" s="4" t="s">
        <v>291</v>
      </c>
      <c r="K459" s="4" t="s">
        <v>291</v>
      </c>
      <c r="Q459" s="4" t="s">
        <v>292</v>
      </c>
      <c r="R459" s="4" t="s">
        <v>293</v>
      </c>
      <c r="X459" s="7" t="s">
        <v>624</v>
      </c>
      <c r="Y459" s="7" t="s">
        <v>625</v>
      </c>
      <c r="AF459" s="7">
        <v>512.67999999999995</v>
      </c>
      <c r="AG459" s="7">
        <v>31.5</v>
      </c>
      <c r="AH459" s="7">
        <v>36.18</v>
      </c>
      <c r="AK459" s="4">
        <f t="shared" si="9"/>
        <v>160.30000000000001</v>
      </c>
      <c r="AL459" s="7">
        <v>83.36</v>
      </c>
      <c r="AM459" s="7">
        <v>76.94</v>
      </c>
      <c r="AN459" s="7">
        <v>0</v>
      </c>
      <c r="AR459" s="7">
        <v>0</v>
      </c>
      <c r="AS459" s="7">
        <v>0</v>
      </c>
      <c r="AT459" s="7">
        <v>0</v>
      </c>
      <c r="AX459" s="7">
        <v>23.4</v>
      </c>
      <c r="AY459" s="7">
        <v>7.8</v>
      </c>
      <c r="AZ459" s="7">
        <v>0</v>
      </c>
      <c r="BA459" s="7">
        <v>62.28</v>
      </c>
      <c r="BB459" s="4" t="s">
        <v>296</v>
      </c>
      <c r="BC459" s="14">
        <v>506</v>
      </c>
      <c r="BD459" s="15"/>
      <c r="BE459" s="14">
        <v>6.68</v>
      </c>
    </row>
    <row r="460" spans="1:57" ht="30">
      <c r="A460" s="4">
        <v>477</v>
      </c>
      <c r="B460" s="7" t="s">
        <v>69</v>
      </c>
      <c r="C460" s="7" t="s">
        <v>1053</v>
      </c>
      <c r="D460" s="7" t="s">
        <v>22</v>
      </c>
      <c r="E460" s="7" t="s">
        <v>155</v>
      </c>
      <c r="F460" s="8" t="s">
        <v>979</v>
      </c>
      <c r="G460" s="8" t="s">
        <v>994</v>
      </c>
      <c r="H460" s="9"/>
      <c r="I460" s="8" t="s">
        <v>314</v>
      </c>
      <c r="J460" s="4" t="s">
        <v>291</v>
      </c>
      <c r="K460" s="4" t="s">
        <v>291</v>
      </c>
      <c r="Q460" s="4" t="s">
        <v>292</v>
      </c>
      <c r="R460" s="4" t="s">
        <v>293</v>
      </c>
      <c r="X460" s="7" t="s">
        <v>624</v>
      </c>
      <c r="Y460" s="7" t="s">
        <v>625</v>
      </c>
      <c r="AF460" s="7">
        <v>1738.85</v>
      </c>
      <c r="AG460" s="7">
        <v>142.1</v>
      </c>
      <c r="AH460" s="7">
        <v>60.3</v>
      </c>
      <c r="AK460" s="4">
        <f t="shared" si="9"/>
        <v>846.8</v>
      </c>
      <c r="AL460" s="7">
        <v>684.38</v>
      </c>
      <c r="AM460" s="7">
        <v>162.41999999999999</v>
      </c>
      <c r="AN460" s="7">
        <v>0</v>
      </c>
      <c r="AR460" s="7">
        <v>79.56</v>
      </c>
      <c r="AS460" s="7">
        <v>77.400000000000006</v>
      </c>
      <c r="AT460" s="7">
        <v>26.1</v>
      </c>
      <c r="AX460" s="7">
        <v>54</v>
      </c>
      <c r="AY460" s="7">
        <v>15.6</v>
      </c>
      <c r="AZ460" s="7">
        <v>0</v>
      </c>
      <c r="BA460" s="7">
        <v>100.09</v>
      </c>
      <c r="BB460" s="4" t="s">
        <v>296</v>
      </c>
      <c r="BC460" s="14">
        <v>1688</v>
      </c>
      <c r="BD460" s="15"/>
      <c r="BE460" s="14">
        <v>50.85</v>
      </c>
    </row>
    <row r="461" spans="1:57" ht="30">
      <c r="A461" s="4">
        <v>478</v>
      </c>
      <c r="B461" s="7" t="s">
        <v>53</v>
      </c>
      <c r="C461" s="7" t="s">
        <v>1054</v>
      </c>
      <c r="D461" s="7" t="s">
        <v>34</v>
      </c>
      <c r="E461" s="7" t="s">
        <v>1055</v>
      </c>
      <c r="F461" s="8" t="s">
        <v>986</v>
      </c>
      <c r="G461" s="8" t="s">
        <v>998</v>
      </c>
      <c r="H461" s="9"/>
      <c r="I461" s="8" t="s">
        <v>330</v>
      </c>
      <c r="J461" s="4" t="s">
        <v>291</v>
      </c>
      <c r="K461" s="4" t="s">
        <v>291</v>
      </c>
      <c r="Q461" s="4" t="s">
        <v>292</v>
      </c>
      <c r="R461" s="4" t="s">
        <v>293</v>
      </c>
      <c r="X461" s="7" t="s">
        <v>164</v>
      </c>
      <c r="Y461" s="7" t="s">
        <v>310</v>
      </c>
      <c r="AF461" s="7">
        <v>3732.96</v>
      </c>
      <c r="AG461" s="7">
        <v>231.2</v>
      </c>
      <c r="AH461" s="7">
        <v>0</v>
      </c>
      <c r="AK461" s="4">
        <f t="shared" si="9"/>
        <v>1685.0900000000001</v>
      </c>
      <c r="AL461" s="7">
        <v>1158.9100000000001</v>
      </c>
      <c r="AM461" s="7">
        <v>526.17999999999995</v>
      </c>
      <c r="AN461" s="7">
        <v>0</v>
      </c>
      <c r="AR461" s="7">
        <v>0</v>
      </c>
      <c r="AS461" s="7">
        <v>0</v>
      </c>
      <c r="AT461" s="7">
        <v>0</v>
      </c>
      <c r="AX461" s="7">
        <v>138.6</v>
      </c>
      <c r="AY461" s="7">
        <v>44.2</v>
      </c>
      <c r="AZ461" s="7">
        <v>0</v>
      </c>
      <c r="BA461" s="7">
        <v>115.77</v>
      </c>
      <c r="BB461" s="4" t="s">
        <v>296</v>
      </c>
      <c r="BC461" s="14">
        <v>2969</v>
      </c>
      <c r="BD461" s="15"/>
      <c r="BE461" s="14">
        <v>763.96</v>
      </c>
    </row>
    <row r="462" spans="1:57" ht="15">
      <c r="A462" s="4">
        <v>479</v>
      </c>
      <c r="B462" s="7" t="s">
        <v>217</v>
      </c>
      <c r="C462" s="7" t="s">
        <v>1056</v>
      </c>
      <c r="D462" s="7" t="s">
        <v>34</v>
      </c>
      <c r="E462" s="7" t="s">
        <v>1057</v>
      </c>
      <c r="F462" s="8" t="s">
        <v>998</v>
      </c>
      <c r="G462" s="8" t="s">
        <v>928</v>
      </c>
      <c r="H462" s="9"/>
      <c r="I462" s="8" t="s">
        <v>300</v>
      </c>
      <c r="J462" s="4" t="s">
        <v>291</v>
      </c>
      <c r="K462" s="4" t="s">
        <v>291</v>
      </c>
      <c r="Q462" s="4" t="s">
        <v>292</v>
      </c>
      <c r="R462" s="4" t="s">
        <v>293</v>
      </c>
      <c r="X462" s="7" t="s">
        <v>50</v>
      </c>
      <c r="Y462" s="7" t="s">
        <v>342</v>
      </c>
      <c r="AF462" s="7">
        <v>449.87</v>
      </c>
      <c r="AG462" s="7">
        <v>16.2</v>
      </c>
      <c r="AH462" s="7">
        <v>24.12</v>
      </c>
      <c r="AK462" s="4">
        <f t="shared" si="9"/>
        <v>239.57999999999998</v>
      </c>
      <c r="AL462" s="7">
        <v>122.87</v>
      </c>
      <c r="AM462" s="7">
        <v>116.71</v>
      </c>
      <c r="AN462" s="7">
        <v>0</v>
      </c>
      <c r="AR462" s="7">
        <v>0</v>
      </c>
      <c r="AS462" s="7">
        <v>0</v>
      </c>
      <c r="AT462" s="7">
        <v>0</v>
      </c>
      <c r="AX462" s="7">
        <v>10.8</v>
      </c>
      <c r="AY462" s="7">
        <v>5.2</v>
      </c>
      <c r="AZ462" s="7">
        <v>0</v>
      </c>
      <c r="BA462" s="7">
        <v>40.89</v>
      </c>
      <c r="BB462" s="7" t="s">
        <v>459</v>
      </c>
      <c r="BE462" s="7">
        <v>449.87</v>
      </c>
    </row>
    <row r="463" spans="1:57" ht="30">
      <c r="A463" s="4">
        <v>480</v>
      </c>
      <c r="B463" s="7" t="s">
        <v>359</v>
      </c>
      <c r="C463" s="7" t="s">
        <v>1058</v>
      </c>
      <c r="D463" s="7" t="s">
        <v>34</v>
      </c>
      <c r="E463" s="7" t="s">
        <v>1059</v>
      </c>
      <c r="F463" s="8" t="s">
        <v>987</v>
      </c>
      <c r="G463" s="8" t="s">
        <v>994</v>
      </c>
      <c r="H463" s="9"/>
      <c r="I463" s="8" t="s">
        <v>369</v>
      </c>
      <c r="J463" s="4" t="s">
        <v>291</v>
      </c>
      <c r="K463" s="4" t="s">
        <v>291</v>
      </c>
      <c r="Q463" s="4" t="s">
        <v>292</v>
      </c>
      <c r="R463" s="4" t="s">
        <v>293</v>
      </c>
      <c r="X463" s="7" t="s">
        <v>189</v>
      </c>
      <c r="Y463" s="7" t="s">
        <v>961</v>
      </c>
      <c r="AF463" s="7">
        <v>2236.6</v>
      </c>
      <c r="AG463" s="7">
        <v>132.19999999999999</v>
      </c>
      <c r="AH463" s="7">
        <v>84.42</v>
      </c>
      <c r="AK463" s="4">
        <f t="shared" si="9"/>
        <v>1020.95</v>
      </c>
      <c r="AL463" s="7">
        <v>679.32</v>
      </c>
      <c r="AM463" s="7">
        <v>341.63</v>
      </c>
      <c r="AN463" s="7">
        <v>0</v>
      </c>
      <c r="AR463" s="7">
        <v>79.56</v>
      </c>
      <c r="AS463" s="7">
        <v>95.4</v>
      </c>
      <c r="AT463" s="7">
        <v>26.1</v>
      </c>
      <c r="AX463" s="7">
        <v>84.6</v>
      </c>
      <c r="AY463" s="7">
        <v>23.4</v>
      </c>
      <c r="AZ463" s="7">
        <v>0</v>
      </c>
      <c r="BA463" s="7">
        <v>207.39</v>
      </c>
      <c r="BB463" s="4" t="s">
        <v>296</v>
      </c>
      <c r="BC463" s="14">
        <v>2223</v>
      </c>
      <c r="BD463" s="15"/>
      <c r="BE463" s="14">
        <v>13.6</v>
      </c>
    </row>
    <row r="464" spans="1:57" ht="30">
      <c r="A464" s="4">
        <v>481</v>
      </c>
      <c r="B464" s="7" t="s">
        <v>220</v>
      </c>
      <c r="C464" s="7" t="s">
        <v>882</v>
      </c>
      <c r="D464" s="7" t="s">
        <v>22</v>
      </c>
      <c r="E464" s="7" t="s">
        <v>178</v>
      </c>
      <c r="F464" s="8" t="s">
        <v>1001</v>
      </c>
      <c r="G464" s="8" t="s">
        <v>919</v>
      </c>
      <c r="H464" s="9"/>
      <c r="I464" s="8" t="s">
        <v>334</v>
      </c>
      <c r="J464" s="4" t="s">
        <v>291</v>
      </c>
      <c r="K464" s="4" t="s">
        <v>291</v>
      </c>
      <c r="Q464" s="4" t="s">
        <v>292</v>
      </c>
      <c r="R464" s="4" t="s">
        <v>293</v>
      </c>
      <c r="X464" s="7" t="s">
        <v>624</v>
      </c>
      <c r="Y464" s="7" t="s">
        <v>625</v>
      </c>
      <c r="AF464" s="7">
        <v>1208.05</v>
      </c>
      <c r="AG464" s="7">
        <v>82.7</v>
      </c>
      <c r="AH464" s="7">
        <v>0</v>
      </c>
      <c r="AK464" s="4">
        <f t="shared" si="9"/>
        <v>533.41</v>
      </c>
      <c r="AL464" s="7">
        <v>323.39999999999998</v>
      </c>
      <c r="AM464" s="7">
        <v>210.01</v>
      </c>
      <c r="AN464" s="7">
        <v>0</v>
      </c>
      <c r="AR464" s="7">
        <v>62.46</v>
      </c>
      <c r="AS464" s="7">
        <v>77.400000000000006</v>
      </c>
      <c r="AT464" s="7">
        <v>26.1</v>
      </c>
      <c r="AX464" s="7">
        <v>64.8</v>
      </c>
      <c r="AY464" s="7">
        <v>15.6</v>
      </c>
      <c r="AZ464" s="7">
        <v>0</v>
      </c>
      <c r="BA464" s="7">
        <v>236.38</v>
      </c>
      <c r="BB464" s="4" t="s">
        <v>296</v>
      </c>
      <c r="BC464" s="14">
        <v>963</v>
      </c>
      <c r="BD464" s="15"/>
      <c r="BE464" s="14">
        <v>245.05</v>
      </c>
    </row>
    <row r="465" spans="1:59" ht="30">
      <c r="A465" s="4">
        <v>482</v>
      </c>
      <c r="B465" s="7" t="s">
        <v>45</v>
      </c>
      <c r="C465" s="7" t="s">
        <v>1060</v>
      </c>
      <c r="D465" s="7" t="s">
        <v>22</v>
      </c>
      <c r="E465" s="7" t="s">
        <v>1061</v>
      </c>
      <c r="F465" s="8" t="s">
        <v>924</v>
      </c>
      <c r="G465" s="8" t="s">
        <v>919</v>
      </c>
      <c r="H465" s="9"/>
      <c r="I465" s="8" t="s">
        <v>330</v>
      </c>
      <c r="J465" s="4" t="s">
        <v>291</v>
      </c>
      <c r="K465" s="4" t="s">
        <v>291</v>
      </c>
      <c r="Q465" s="4" t="s">
        <v>292</v>
      </c>
      <c r="R465" s="4" t="s">
        <v>293</v>
      </c>
      <c r="X465" s="7" t="s">
        <v>98</v>
      </c>
      <c r="Y465" s="7" t="s">
        <v>961</v>
      </c>
      <c r="AF465" s="7">
        <v>782.03</v>
      </c>
      <c r="AG465" s="7">
        <v>88.1</v>
      </c>
      <c r="AH465" s="7">
        <v>0</v>
      </c>
      <c r="AK465" s="4">
        <f t="shared" si="9"/>
        <v>472.76</v>
      </c>
      <c r="AL465" s="7">
        <v>315.52</v>
      </c>
      <c r="AM465" s="7">
        <v>157.24</v>
      </c>
      <c r="AN465" s="7">
        <v>0</v>
      </c>
      <c r="AR465" s="7">
        <v>0</v>
      </c>
      <c r="AS465" s="7">
        <v>0</v>
      </c>
      <c r="AT465" s="7">
        <v>0</v>
      </c>
      <c r="AX465" s="7">
        <v>43.2</v>
      </c>
      <c r="AY465" s="7">
        <v>15.6</v>
      </c>
      <c r="AZ465" s="7">
        <v>0</v>
      </c>
      <c r="BA465" s="7">
        <v>53.17</v>
      </c>
      <c r="BB465" s="4" t="s">
        <v>296</v>
      </c>
      <c r="BC465" s="14">
        <v>493</v>
      </c>
      <c r="BD465" s="15"/>
      <c r="BE465" s="14">
        <v>289.02999999999997</v>
      </c>
    </row>
    <row r="466" spans="1:59" ht="15">
      <c r="A466" s="4">
        <v>483</v>
      </c>
      <c r="B466" s="7" t="s">
        <v>76</v>
      </c>
      <c r="C466" s="7" t="s">
        <v>1062</v>
      </c>
      <c r="D466" s="7" t="s">
        <v>34</v>
      </c>
      <c r="E466" s="7" t="s">
        <v>1061</v>
      </c>
      <c r="F466" s="8" t="s">
        <v>987</v>
      </c>
      <c r="G466" s="8" t="s">
        <v>994</v>
      </c>
      <c r="H466" s="9"/>
      <c r="I466" s="8" t="s">
        <v>369</v>
      </c>
      <c r="J466" s="4" t="s">
        <v>291</v>
      </c>
      <c r="K466" s="4" t="s">
        <v>291</v>
      </c>
      <c r="Q466" s="4" t="s">
        <v>292</v>
      </c>
      <c r="R466" s="4" t="s">
        <v>293</v>
      </c>
      <c r="X466" s="7" t="s">
        <v>176</v>
      </c>
      <c r="Y466" s="7" t="s">
        <v>690</v>
      </c>
      <c r="AF466" s="7">
        <v>2315.88</v>
      </c>
      <c r="AG466" s="7">
        <v>191.6</v>
      </c>
      <c r="AH466" s="7">
        <v>0</v>
      </c>
      <c r="AK466" s="4">
        <f t="shared" si="9"/>
        <v>1081.1500000000001</v>
      </c>
      <c r="AL466" s="7">
        <v>946.08</v>
      </c>
      <c r="AM466" s="7">
        <v>135.07</v>
      </c>
      <c r="AN466" s="7">
        <v>0</v>
      </c>
      <c r="AR466" s="7">
        <v>0</v>
      </c>
      <c r="AS466" s="7">
        <v>0</v>
      </c>
      <c r="AT466" s="7">
        <v>0</v>
      </c>
      <c r="AX466" s="7">
        <v>117</v>
      </c>
      <c r="AY466" s="7">
        <v>33.799999999999997</v>
      </c>
      <c r="AZ466" s="7">
        <v>0</v>
      </c>
      <c r="BA466" s="7">
        <v>315.52999999999997</v>
      </c>
      <c r="BB466" s="7" t="s">
        <v>459</v>
      </c>
      <c r="BE466" s="7">
        <v>2315.88</v>
      </c>
    </row>
    <row r="467" spans="1:59" ht="15">
      <c r="A467" s="4">
        <v>484</v>
      </c>
      <c r="B467" s="7" t="s">
        <v>29</v>
      </c>
      <c r="C467" s="7" t="s">
        <v>1063</v>
      </c>
      <c r="D467" s="7" t="s">
        <v>22</v>
      </c>
      <c r="E467" s="7" t="s">
        <v>651</v>
      </c>
      <c r="F467" s="8" t="s">
        <v>979</v>
      </c>
      <c r="G467" s="8" t="s">
        <v>926</v>
      </c>
      <c r="H467" s="9"/>
      <c r="I467" s="8" t="s">
        <v>290</v>
      </c>
      <c r="J467" s="4" t="s">
        <v>291</v>
      </c>
      <c r="K467" s="4" t="s">
        <v>291</v>
      </c>
      <c r="Q467" s="4" t="s">
        <v>292</v>
      </c>
      <c r="R467" s="4" t="s">
        <v>293</v>
      </c>
      <c r="X467" s="7" t="s">
        <v>405</v>
      </c>
      <c r="Y467" s="7" t="s">
        <v>406</v>
      </c>
      <c r="AF467" s="7">
        <v>921.29</v>
      </c>
      <c r="AG467" s="7">
        <v>229.4</v>
      </c>
      <c r="AH467" s="7">
        <v>0</v>
      </c>
      <c r="AK467" s="4">
        <f t="shared" si="9"/>
        <v>409.12</v>
      </c>
      <c r="AL467" s="7">
        <v>409.12</v>
      </c>
      <c r="AM467" s="7">
        <v>0</v>
      </c>
      <c r="AN467" s="7">
        <v>0</v>
      </c>
      <c r="AR467" s="7">
        <v>69.3</v>
      </c>
      <c r="AS467" s="7">
        <v>0</v>
      </c>
      <c r="AT467" s="7">
        <v>0</v>
      </c>
      <c r="AX467" s="7">
        <v>34.200000000000003</v>
      </c>
      <c r="AY467" s="7">
        <v>18.2</v>
      </c>
      <c r="AZ467" s="7">
        <v>0</v>
      </c>
      <c r="BA467" s="7">
        <v>33.67</v>
      </c>
      <c r="BB467" s="7" t="s">
        <v>459</v>
      </c>
      <c r="BE467" s="7">
        <v>921.29</v>
      </c>
    </row>
    <row r="468" spans="1:59" ht="30">
      <c r="A468" s="4">
        <v>485</v>
      </c>
      <c r="B468" s="7" t="s">
        <v>26</v>
      </c>
      <c r="C468" s="7" t="s">
        <v>950</v>
      </c>
      <c r="D468" s="7" t="s">
        <v>22</v>
      </c>
      <c r="E468" s="7" t="s">
        <v>1055</v>
      </c>
      <c r="F468" s="8" t="s">
        <v>1003</v>
      </c>
      <c r="G468" s="8" t="s">
        <v>953</v>
      </c>
      <c r="H468" s="9"/>
      <c r="I468" s="8" t="s">
        <v>330</v>
      </c>
      <c r="J468" s="4" t="s">
        <v>291</v>
      </c>
      <c r="K468" s="4" t="s">
        <v>291</v>
      </c>
      <c r="Q468" s="4" t="s">
        <v>292</v>
      </c>
      <c r="R468" s="4" t="s">
        <v>293</v>
      </c>
      <c r="X468" s="7" t="s">
        <v>306</v>
      </c>
      <c r="Y468" s="7" t="s">
        <v>1064</v>
      </c>
      <c r="AF468" s="7">
        <v>2814.77</v>
      </c>
      <c r="AG468" s="7">
        <v>246.5</v>
      </c>
      <c r="AH468" s="7">
        <v>0</v>
      </c>
      <c r="AK468" s="4">
        <f t="shared" si="9"/>
        <v>1766.32</v>
      </c>
      <c r="AL468" s="7">
        <v>1555.6</v>
      </c>
      <c r="AM468" s="7">
        <v>109.15</v>
      </c>
      <c r="AN468" s="7">
        <v>101.57</v>
      </c>
      <c r="AR468" s="7">
        <v>7.02</v>
      </c>
      <c r="AS468" s="7">
        <v>77.400000000000006</v>
      </c>
      <c r="AT468" s="7">
        <v>0</v>
      </c>
      <c r="AX468" s="7">
        <v>144</v>
      </c>
      <c r="AY468" s="7">
        <v>41.6</v>
      </c>
      <c r="AZ468" s="7">
        <v>0</v>
      </c>
      <c r="BA468" s="7">
        <v>240.73</v>
      </c>
      <c r="BB468" s="4" t="s">
        <v>296</v>
      </c>
      <c r="BC468" s="1">
        <v>2785</v>
      </c>
      <c r="BE468" s="1">
        <v>29.77</v>
      </c>
    </row>
    <row r="469" spans="1:59" ht="30">
      <c r="A469" s="4">
        <v>486</v>
      </c>
      <c r="B469" s="7" t="s">
        <v>26</v>
      </c>
      <c r="C469" s="7" t="s">
        <v>1065</v>
      </c>
      <c r="D469" s="7" t="s">
        <v>34</v>
      </c>
      <c r="E469" s="7" t="s">
        <v>803</v>
      </c>
      <c r="F469" s="8" t="s">
        <v>1001</v>
      </c>
      <c r="G469" s="8" t="s">
        <v>979</v>
      </c>
      <c r="H469" s="9"/>
      <c r="I469" s="8" t="s">
        <v>290</v>
      </c>
      <c r="J469" s="4" t="s">
        <v>291</v>
      </c>
      <c r="K469" s="4" t="s">
        <v>291</v>
      </c>
      <c r="Q469" s="4" t="s">
        <v>292</v>
      </c>
      <c r="R469" s="4" t="s">
        <v>293</v>
      </c>
      <c r="X469" s="7" t="s">
        <v>192</v>
      </c>
      <c r="Y469" s="7" t="s">
        <v>377</v>
      </c>
      <c r="AF469" s="7">
        <v>2478.35</v>
      </c>
      <c r="AG469" s="7">
        <v>179.9</v>
      </c>
      <c r="AH469" s="7">
        <v>48.24</v>
      </c>
      <c r="AK469" s="4">
        <f t="shared" si="9"/>
        <v>1310.6099999999999</v>
      </c>
      <c r="AL469" s="7">
        <v>1151.56</v>
      </c>
      <c r="AM469" s="7">
        <v>159.05000000000001</v>
      </c>
      <c r="AN469" s="7">
        <v>0</v>
      </c>
      <c r="AR469" s="7">
        <v>62.46</v>
      </c>
      <c r="AS469" s="7">
        <v>77.400000000000006</v>
      </c>
      <c r="AT469" s="7">
        <v>26.1</v>
      </c>
      <c r="AX469" s="7">
        <v>124.2</v>
      </c>
      <c r="AY469" s="7">
        <v>31.2</v>
      </c>
      <c r="AZ469" s="7">
        <v>0</v>
      </c>
      <c r="BA469" s="7">
        <v>338.28</v>
      </c>
      <c r="BB469" s="4" t="s">
        <v>296</v>
      </c>
      <c r="BC469" s="1">
        <v>2456</v>
      </c>
      <c r="BE469" s="1">
        <v>22.35</v>
      </c>
    </row>
    <row r="470" spans="1:59" ht="30">
      <c r="A470" s="4">
        <v>487</v>
      </c>
      <c r="B470" s="7" t="s">
        <v>66</v>
      </c>
      <c r="C470" s="7" t="s">
        <v>64</v>
      </c>
      <c r="D470" s="7" t="s">
        <v>22</v>
      </c>
      <c r="E470" s="7" t="s">
        <v>65</v>
      </c>
      <c r="F470" s="8" t="s">
        <v>1066</v>
      </c>
      <c r="G470" s="8" t="s">
        <v>1067</v>
      </c>
      <c r="H470" s="9"/>
      <c r="I470" s="8" t="s">
        <v>314</v>
      </c>
      <c r="J470" s="4" t="s">
        <v>291</v>
      </c>
      <c r="K470" s="4" t="s">
        <v>291</v>
      </c>
      <c r="Q470" s="4" t="s">
        <v>292</v>
      </c>
      <c r="R470" s="4" t="s">
        <v>293</v>
      </c>
      <c r="X470" s="7" t="s">
        <v>318</v>
      </c>
      <c r="Y470" s="7" t="s">
        <v>351</v>
      </c>
      <c r="AF470" s="7">
        <v>2335.33</v>
      </c>
      <c r="AG470" s="7">
        <v>152.9</v>
      </c>
      <c r="AH470" s="7">
        <v>0</v>
      </c>
      <c r="AK470" s="4">
        <f t="shared" si="9"/>
        <v>1441.2300000000002</v>
      </c>
      <c r="AL470" s="7">
        <v>1005.44</v>
      </c>
      <c r="AM470" s="7">
        <v>359.15</v>
      </c>
      <c r="AN470" s="7">
        <v>76.64</v>
      </c>
      <c r="AR470" s="7">
        <v>62.46</v>
      </c>
      <c r="AS470" s="7">
        <v>77.400000000000006</v>
      </c>
      <c r="AT470" s="7">
        <v>26.1</v>
      </c>
      <c r="AX470" s="7">
        <v>100.8</v>
      </c>
      <c r="AY470" s="7">
        <v>20.8</v>
      </c>
      <c r="AZ470" s="7">
        <v>0</v>
      </c>
      <c r="BA470" s="7">
        <v>308.04000000000002</v>
      </c>
      <c r="BB470" s="4" t="s">
        <v>296</v>
      </c>
      <c r="BC470" s="1">
        <v>2297</v>
      </c>
      <c r="BE470" s="1">
        <v>38.33</v>
      </c>
    </row>
    <row r="471" spans="1:59" ht="30">
      <c r="A471" s="4">
        <v>488</v>
      </c>
      <c r="B471" s="7" t="s">
        <v>79</v>
      </c>
      <c r="C471" s="7" t="s">
        <v>1068</v>
      </c>
      <c r="D471" s="7" t="s">
        <v>22</v>
      </c>
      <c r="E471" s="7" t="s">
        <v>1029</v>
      </c>
      <c r="F471" s="8" t="s">
        <v>1069</v>
      </c>
      <c r="G471" s="8" t="s">
        <v>971</v>
      </c>
      <c r="H471" s="9"/>
      <c r="I471" s="8" t="s">
        <v>314</v>
      </c>
      <c r="J471" s="4" t="s">
        <v>291</v>
      </c>
      <c r="K471" s="4" t="s">
        <v>291</v>
      </c>
      <c r="Q471" s="4" t="s">
        <v>292</v>
      </c>
      <c r="R471" s="4" t="s">
        <v>293</v>
      </c>
      <c r="X471" s="7" t="s">
        <v>405</v>
      </c>
      <c r="Y471" s="7" t="s">
        <v>406</v>
      </c>
      <c r="AF471" s="7">
        <v>1361.9</v>
      </c>
      <c r="AG471" s="7">
        <v>107</v>
      </c>
      <c r="AH471" s="7">
        <v>0</v>
      </c>
      <c r="AK471" s="4">
        <f t="shared" si="9"/>
        <v>766.18000000000006</v>
      </c>
      <c r="AL471" s="7">
        <v>752.08</v>
      </c>
      <c r="AM471" s="7">
        <v>14.1</v>
      </c>
      <c r="AN471" s="7">
        <v>0</v>
      </c>
      <c r="AR471" s="7">
        <v>62.46</v>
      </c>
      <c r="AS471" s="7">
        <v>77.400000000000006</v>
      </c>
      <c r="AT471" s="7">
        <v>26.1</v>
      </c>
      <c r="AX471" s="7">
        <v>64.8</v>
      </c>
      <c r="AY471" s="7">
        <v>20.8</v>
      </c>
      <c r="AZ471" s="7">
        <v>0</v>
      </c>
      <c r="BA471" s="7">
        <v>73.36</v>
      </c>
      <c r="BB471" s="4" t="s">
        <v>296</v>
      </c>
      <c r="BC471" s="1">
        <v>1352</v>
      </c>
      <c r="BE471" s="1">
        <v>9.9</v>
      </c>
    </row>
    <row r="472" spans="1:59" ht="30">
      <c r="A472" s="4">
        <v>489</v>
      </c>
      <c r="B472" s="7" t="s">
        <v>488</v>
      </c>
      <c r="C472" s="7" t="s">
        <v>1070</v>
      </c>
      <c r="D472" s="7" t="s">
        <v>22</v>
      </c>
      <c r="E472" s="7" t="s">
        <v>910</v>
      </c>
      <c r="F472" s="8" t="s">
        <v>1071</v>
      </c>
      <c r="G472" s="8" t="s">
        <v>1072</v>
      </c>
      <c r="H472" s="9"/>
      <c r="I472" s="8" t="s">
        <v>608</v>
      </c>
      <c r="J472" s="4" t="s">
        <v>291</v>
      </c>
      <c r="K472" s="4" t="s">
        <v>291</v>
      </c>
      <c r="Q472" s="4" t="s">
        <v>292</v>
      </c>
      <c r="R472" s="4" t="s">
        <v>293</v>
      </c>
      <c r="X472" s="7" t="s">
        <v>318</v>
      </c>
      <c r="Y472" s="7" t="s">
        <v>351</v>
      </c>
      <c r="AF472" s="7">
        <v>1663.46</v>
      </c>
      <c r="AG472" s="7">
        <v>130.4</v>
      </c>
      <c r="AH472" s="7">
        <v>0</v>
      </c>
      <c r="AK472" s="4">
        <f t="shared" si="9"/>
        <v>1001.1</v>
      </c>
      <c r="AL472" s="7">
        <v>767.49</v>
      </c>
      <c r="AM472" s="7">
        <v>177.48</v>
      </c>
      <c r="AN472" s="7">
        <v>56.13</v>
      </c>
      <c r="AR472" s="7">
        <v>62.46</v>
      </c>
      <c r="AS472" s="7">
        <v>77.400000000000006</v>
      </c>
      <c r="AT472" s="7">
        <v>26.1</v>
      </c>
      <c r="AX472" s="7">
        <v>81</v>
      </c>
      <c r="AY472" s="7">
        <v>23.4</v>
      </c>
      <c r="AZ472" s="7">
        <v>0</v>
      </c>
      <c r="BA472" s="7">
        <v>97.8</v>
      </c>
      <c r="BB472" s="4" t="s">
        <v>296</v>
      </c>
      <c r="BC472" s="1">
        <v>1260</v>
      </c>
      <c r="BE472" s="1">
        <v>403.46</v>
      </c>
    </row>
    <row r="473" spans="1:59" ht="30">
      <c r="A473" s="4">
        <v>490</v>
      </c>
      <c r="B473" s="7" t="s">
        <v>59</v>
      </c>
      <c r="C473" s="7" t="s">
        <v>86</v>
      </c>
      <c r="D473" s="7" t="s">
        <v>22</v>
      </c>
      <c r="E473" s="7" t="s">
        <v>87</v>
      </c>
      <c r="F473" s="8" t="s">
        <v>1042</v>
      </c>
      <c r="G473" s="8" t="s">
        <v>1067</v>
      </c>
      <c r="H473" s="9"/>
      <c r="I473" s="8" t="s">
        <v>300</v>
      </c>
      <c r="J473" s="4" t="s">
        <v>291</v>
      </c>
      <c r="K473" s="4" t="s">
        <v>291</v>
      </c>
      <c r="Q473" s="4" t="s">
        <v>292</v>
      </c>
      <c r="R473" s="4" t="s">
        <v>293</v>
      </c>
      <c r="X473" s="7" t="s">
        <v>294</v>
      </c>
      <c r="Y473" s="7" t="s">
        <v>295</v>
      </c>
      <c r="AF473" s="7">
        <v>1743.26</v>
      </c>
      <c r="AG473" s="7">
        <v>121.4</v>
      </c>
      <c r="AH473" s="7">
        <v>0</v>
      </c>
      <c r="AK473" s="4">
        <f t="shared" si="9"/>
        <v>959.33</v>
      </c>
      <c r="AL473" s="7">
        <v>730.09</v>
      </c>
      <c r="AM473" s="7">
        <v>229.24</v>
      </c>
      <c r="AN473" s="7">
        <v>0</v>
      </c>
      <c r="AR473" s="7">
        <v>62.46</v>
      </c>
      <c r="AS473" s="7">
        <v>77.400000000000006</v>
      </c>
      <c r="AT473" s="7">
        <v>26.1</v>
      </c>
      <c r="AX473" s="7">
        <v>88.2</v>
      </c>
      <c r="AY473" s="7">
        <v>18.2</v>
      </c>
      <c r="AZ473" s="7">
        <v>0</v>
      </c>
      <c r="BA473" s="7">
        <v>262.77</v>
      </c>
      <c r="BB473" s="4" t="s">
        <v>296</v>
      </c>
      <c r="BC473" s="1">
        <v>1339</v>
      </c>
      <c r="BE473" s="1">
        <v>404.26</v>
      </c>
    </row>
    <row r="474" spans="1:59" ht="30">
      <c r="A474" s="4">
        <v>491</v>
      </c>
      <c r="B474" s="7" t="s">
        <v>61</v>
      </c>
      <c r="C474" s="7" t="s">
        <v>331</v>
      </c>
      <c r="D474" s="7" t="s">
        <v>34</v>
      </c>
      <c r="E474" s="7" t="s">
        <v>332</v>
      </c>
      <c r="F474" s="8" t="s">
        <v>1073</v>
      </c>
      <c r="G474" s="8" t="s">
        <v>1074</v>
      </c>
      <c r="H474" s="9"/>
      <c r="I474" s="8" t="s">
        <v>441</v>
      </c>
      <c r="J474" s="4" t="s">
        <v>291</v>
      </c>
      <c r="K474" s="4" t="s">
        <v>291</v>
      </c>
      <c r="Q474" s="4" t="s">
        <v>292</v>
      </c>
      <c r="R474" s="4" t="s">
        <v>293</v>
      </c>
      <c r="X474" s="7" t="s">
        <v>192</v>
      </c>
      <c r="Y474" s="7" t="s">
        <v>335</v>
      </c>
      <c r="AF474" s="7">
        <v>228.62</v>
      </c>
      <c r="AG474" s="7">
        <v>18</v>
      </c>
      <c r="AH474" s="7">
        <v>0</v>
      </c>
      <c r="AK474" s="4">
        <f t="shared" si="9"/>
        <v>149.22</v>
      </c>
      <c r="AL474" s="7">
        <v>89.15</v>
      </c>
      <c r="AM474" s="7">
        <v>60.07</v>
      </c>
      <c r="AN474" s="7">
        <v>0</v>
      </c>
      <c r="AR474" s="7">
        <v>0</v>
      </c>
      <c r="AS474" s="7">
        <v>0</v>
      </c>
      <c r="AT474" s="7">
        <v>0</v>
      </c>
      <c r="AX474" s="7">
        <v>12.6</v>
      </c>
      <c r="AY474" s="7">
        <v>5.2</v>
      </c>
      <c r="AZ474" s="7">
        <v>0</v>
      </c>
      <c r="BA474" s="7">
        <v>7.2</v>
      </c>
      <c r="BB474" s="4" t="s">
        <v>296</v>
      </c>
      <c r="BC474" s="1">
        <v>227</v>
      </c>
      <c r="BE474" s="1">
        <v>1.62</v>
      </c>
    </row>
    <row r="475" spans="1:59" ht="30">
      <c r="A475" s="4">
        <v>492</v>
      </c>
      <c r="B475" s="7" t="s">
        <v>116</v>
      </c>
      <c r="C475" s="7" t="s">
        <v>1075</v>
      </c>
      <c r="D475" s="7" t="s">
        <v>22</v>
      </c>
      <c r="E475" s="7" t="s">
        <v>1076</v>
      </c>
      <c r="F475" s="8" t="s">
        <v>1067</v>
      </c>
      <c r="G475" s="8" t="s">
        <v>1035</v>
      </c>
      <c r="H475" s="9"/>
      <c r="I475" s="8" t="s">
        <v>340</v>
      </c>
      <c r="J475" s="4" t="s">
        <v>291</v>
      </c>
      <c r="K475" s="4" t="s">
        <v>291</v>
      </c>
      <c r="Q475" s="4" t="s">
        <v>292</v>
      </c>
      <c r="R475" s="4" t="s">
        <v>293</v>
      </c>
      <c r="X475" s="7" t="s">
        <v>1077</v>
      </c>
      <c r="Y475" s="7" t="s">
        <v>1078</v>
      </c>
      <c r="AF475" s="7">
        <v>1680.88</v>
      </c>
      <c r="AG475" s="7">
        <v>145.69999999999999</v>
      </c>
      <c r="AH475" s="7">
        <v>0</v>
      </c>
      <c r="AK475" s="4">
        <f t="shared" si="9"/>
        <v>897.93000000000006</v>
      </c>
      <c r="AL475" s="7">
        <v>726.37</v>
      </c>
      <c r="AM475" s="7">
        <v>171.56</v>
      </c>
      <c r="AN475" s="7">
        <v>0</v>
      </c>
      <c r="AR475" s="7">
        <v>62.46</v>
      </c>
      <c r="AS475" s="7">
        <v>77.400000000000006</v>
      </c>
      <c r="AT475" s="7">
        <v>26.1</v>
      </c>
      <c r="AX475" s="7">
        <v>72</v>
      </c>
      <c r="AY475" s="7">
        <v>20.8</v>
      </c>
      <c r="AZ475" s="7">
        <v>0</v>
      </c>
      <c r="BA475" s="7">
        <v>232.89</v>
      </c>
      <c r="BB475" s="4" t="s">
        <v>296</v>
      </c>
      <c r="BC475" s="1">
        <v>1464</v>
      </c>
      <c r="BE475" s="1">
        <v>216.88</v>
      </c>
      <c r="BG475" s="1">
        <v>200</v>
      </c>
    </row>
    <row r="476" spans="1:59" ht="30">
      <c r="A476" s="4">
        <v>493</v>
      </c>
      <c r="B476" s="7" t="s">
        <v>231</v>
      </c>
      <c r="C476" s="7" t="s">
        <v>572</v>
      </c>
      <c r="D476" s="7" t="s">
        <v>22</v>
      </c>
      <c r="E476" s="7" t="s">
        <v>242</v>
      </c>
      <c r="F476" s="8" t="s">
        <v>1079</v>
      </c>
      <c r="G476" s="8" t="s">
        <v>971</v>
      </c>
      <c r="H476" s="9"/>
      <c r="I476" s="8" t="s">
        <v>441</v>
      </c>
      <c r="J476" s="4" t="s">
        <v>291</v>
      </c>
      <c r="K476" s="4" t="s">
        <v>291</v>
      </c>
      <c r="Q476" s="4" t="s">
        <v>292</v>
      </c>
      <c r="R476" s="4" t="s">
        <v>293</v>
      </c>
      <c r="X476" s="7" t="s">
        <v>192</v>
      </c>
      <c r="Y476" s="7" t="s">
        <v>335</v>
      </c>
      <c r="AF476" s="7">
        <v>1493.02</v>
      </c>
      <c r="AG476" s="7">
        <v>91.7</v>
      </c>
      <c r="AH476" s="7">
        <v>0</v>
      </c>
      <c r="AK476" s="4">
        <f t="shared" si="9"/>
        <v>693.1</v>
      </c>
      <c r="AL476" s="7">
        <v>574.25</v>
      </c>
      <c r="AM476" s="7">
        <v>118.85</v>
      </c>
      <c r="AN476" s="7">
        <v>0</v>
      </c>
      <c r="AR476" s="7">
        <v>62.46</v>
      </c>
      <c r="AS476" s="7">
        <v>77.400000000000006</v>
      </c>
      <c r="AT476" s="7">
        <v>26.1</v>
      </c>
      <c r="AX476" s="7">
        <v>54</v>
      </c>
      <c r="AY476" s="7">
        <v>18.2</v>
      </c>
      <c r="AZ476" s="7">
        <v>0</v>
      </c>
      <c r="BA476" s="7">
        <v>360.86</v>
      </c>
      <c r="BB476" s="4" t="s">
        <v>296</v>
      </c>
      <c r="BC476" s="1">
        <v>1122</v>
      </c>
      <c r="BE476" s="1">
        <v>371.02</v>
      </c>
    </row>
    <row r="477" spans="1:59" ht="30">
      <c r="A477" s="4">
        <v>494</v>
      </c>
      <c r="B477" s="7" t="s">
        <v>359</v>
      </c>
      <c r="C477" s="7" t="s">
        <v>1023</v>
      </c>
      <c r="D477" s="7" t="s">
        <v>22</v>
      </c>
      <c r="E477" s="7" t="s">
        <v>618</v>
      </c>
      <c r="F477" s="8" t="s">
        <v>1080</v>
      </c>
      <c r="G477" s="8" t="s">
        <v>1081</v>
      </c>
      <c r="H477" s="9"/>
      <c r="I477" s="8" t="s">
        <v>290</v>
      </c>
      <c r="J477" s="4" t="s">
        <v>291</v>
      </c>
      <c r="K477" s="4" t="s">
        <v>291</v>
      </c>
      <c r="Q477" s="4" t="s">
        <v>292</v>
      </c>
      <c r="R477" s="4" t="s">
        <v>293</v>
      </c>
      <c r="X477" s="7" t="s">
        <v>107</v>
      </c>
      <c r="Y477" s="7" t="s">
        <v>335</v>
      </c>
      <c r="AF477" s="7">
        <v>1452.5</v>
      </c>
      <c r="AG477" s="7">
        <v>50.3</v>
      </c>
      <c r="AH477" s="7">
        <v>72.36</v>
      </c>
      <c r="AK477" s="4">
        <f t="shared" si="9"/>
        <v>740.57</v>
      </c>
      <c r="AL477" s="7">
        <v>486.38</v>
      </c>
      <c r="AM477" s="7">
        <v>139.47</v>
      </c>
      <c r="AN477" s="7">
        <v>114.72</v>
      </c>
      <c r="AR477" s="7">
        <v>0</v>
      </c>
      <c r="AS477" s="7">
        <v>0</v>
      </c>
      <c r="AT477" s="7">
        <v>0</v>
      </c>
      <c r="AX477" s="7">
        <v>32.4</v>
      </c>
      <c r="AY477" s="7">
        <v>15.6</v>
      </c>
      <c r="AZ477" s="7">
        <v>0</v>
      </c>
      <c r="BA477" s="7">
        <v>131.83000000000001</v>
      </c>
      <c r="BB477" s="4" t="s">
        <v>296</v>
      </c>
      <c r="BC477" s="1">
        <v>1393</v>
      </c>
      <c r="BE477" s="1">
        <v>59.5</v>
      </c>
    </row>
    <row r="478" spans="1:59" ht="30">
      <c r="A478" s="4">
        <v>495</v>
      </c>
      <c r="B478" s="7" t="s">
        <v>444</v>
      </c>
      <c r="C478" s="7" t="s">
        <v>1082</v>
      </c>
      <c r="D478" s="7" t="s">
        <v>34</v>
      </c>
      <c r="E478" s="7" t="s">
        <v>1083</v>
      </c>
      <c r="F478" s="8" t="s">
        <v>1080</v>
      </c>
      <c r="G478" s="8" t="s">
        <v>1035</v>
      </c>
      <c r="H478" s="9"/>
      <c r="I478" s="8" t="s">
        <v>373</v>
      </c>
      <c r="J478" s="4" t="s">
        <v>291</v>
      </c>
      <c r="K478" s="4" t="s">
        <v>291</v>
      </c>
      <c r="Q478" s="4" t="s">
        <v>292</v>
      </c>
      <c r="R478" s="4" t="s">
        <v>293</v>
      </c>
      <c r="X478" s="7" t="s">
        <v>192</v>
      </c>
      <c r="Y478" s="7" t="s">
        <v>439</v>
      </c>
      <c r="AF478" s="7">
        <v>754.42</v>
      </c>
      <c r="AG478" s="7">
        <v>62.9</v>
      </c>
      <c r="AH478" s="7">
        <v>0</v>
      </c>
      <c r="AK478" s="4">
        <f t="shared" si="9"/>
        <v>332.34</v>
      </c>
      <c r="AL478" s="7">
        <v>276.7</v>
      </c>
      <c r="AM478" s="7">
        <v>55.64</v>
      </c>
      <c r="AN478" s="7">
        <v>0</v>
      </c>
      <c r="AR478" s="7">
        <v>79.56</v>
      </c>
      <c r="AS478" s="7">
        <v>95.4</v>
      </c>
      <c r="AT478" s="7">
        <v>26.1</v>
      </c>
      <c r="AX478" s="7">
        <v>21.6</v>
      </c>
      <c r="AY478" s="7">
        <v>10.4</v>
      </c>
      <c r="AZ478" s="7">
        <v>0</v>
      </c>
      <c r="BA478" s="7">
        <v>53.32</v>
      </c>
      <c r="BB478" s="4" t="s">
        <v>296</v>
      </c>
    </row>
    <row r="479" spans="1:59" ht="30">
      <c r="A479" s="4">
        <v>496</v>
      </c>
      <c r="B479" s="7" t="s">
        <v>585</v>
      </c>
      <c r="C479" s="7" t="s">
        <v>445</v>
      </c>
      <c r="D479" s="7" t="s">
        <v>34</v>
      </c>
      <c r="E479" s="7" t="s">
        <v>157</v>
      </c>
      <c r="F479" s="8" t="s">
        <v>1084</v>
      </c>
      <c r="G479" s="8" t="s">
        <v>1004</v>
      </c>
      <c r="H479" s="9"/>
      <c r="I479" s="8" t="s">
        <v>369</v>
      </c>
      <c r="J479" s="4" t="s">
        <v>291</v>
      </c>
      <c r="K479" s="4" t="s">
        <v>291</v>
      </c>
      <c r="Q479" s="4" t="s">
        <v>292</v>
      </c>
      <c r="R479" s="4" t="s">
        <v>293</v>
      </c>
      <c r="X479" s="7" t="s">
        <v>341</v>
      </c>
      <c r="Y479" s="7" t="s">
        <v>347</v>
      </c>
      <c r="AF479" s="7">
        <v>1750.17</v>
      </c>
      <c r="AG479" s="7">
        <v>129.6</v>
      </c>
      <c r="AH479" s="7">
        <v>0</v>
      </c>
      <c r="AK479" s="4">
        <f t="shared" si="9"/>
        <v>899.56999999999994</v>
      </c>
      <c r="AL479" s="7">
        <v>727.37</v>
      </c>
      <c r="AM479" s="7">
        <v>172.2</v>
      </c>
      <c r="AN479" s="7">
        <v>0</v>
      </c>
      <c r="AR479" s="7">
        <v>62.46</v>
      </c>
      <c r="AS479" s="7">
        <v>77.400000000000006</v>
      </c>
      <c r="AT479" s="7">
        <v>26.1</v>
      </c>
      <c r="AX479" s="7">
        <v>81</v>
      </c>
      <c r="AY479" s="7">
        <v>20.8</v>
      </c>
      <c r="AZ479" s="7">
        <v>0</v>
      </c>
      <c r="BA479" s="7">
        <v>307.64</v>
      </c>
      <c r="BB479" s="4" t="s">
        <v>296</v>
      </c>
      <c r="BC479" s="1">
        <v>1341</v>
      </c>
      <c r="BE479" s="1">
        <v>409.17</v>
      </c>
    </row>
    <row r="480" spans="1:59" ht="30">
      <c r="A480" s="4">
        <v>497</v>
      </c>
      <c r="B480" s="7" t="s">
        <v>45</v>
      </c>
      <c r="C480" s="7" t="s">
        <v>370</v>
      </c>
      <c r="D480" s="7" t="s">
        <v>34</v>
      </c>
      <c r="E480" s="7" t="s">
        <v>312</v>
      </c>
      <c r="F480" s="8" t="s">
        <v>1085</v>
      </c>
      <c r="G480" s="8" t="s">
        <v>1081</v>
      </c>
      <c r="H480" s="9"/>
      <c r="I480" s="8" t="s">
        <v>300</v>
      </c>
      <c r="J480" s="4" t="s">
        <v>291</v>
      </c>
      <c r="K480" s="4" t="s">
        <v>291</v>
      </c>
      <c r="Q480" s="4" t="s">
        <v>292</v>
      </c>
      <c r="R480" s="4" t="s">
        <v>293</v>
      </c>
      <c r="X480" s="7" t="s">
        <v>405</v>
      </c>
      <c r="Y480" s="7" t="s">
        <v>406</v>
      </c>
      <c r="AF480" s="7">
        <v>3544.55</v>
      </c>
      <c r="AG480" s="7">
        <v>200.6</v>
      </c>
      <c r="AH480" s="7">
        <v>0</v>
      </c>
      <c r="AK480" s="4">
        <f t="shared" si="9"/>
        <v>1780.4099999999999</v>
      </c>
      <c r="AL480" s="7">
        <v>1490.61</v>
      </c>
      <c r="AM480" s="7">
        <v>289.8</v>
      </c>
      <c r="AN480" s="7">
        <v>0</v>
      </c>
      <c r="AR480" s="7">
        <v>0</v>
      </c>
      <c r="AS480" s="7">
        <v>0</v>
      </c>
      <c r="AT480" s="7">
        <v>0</v>
      </c>
      <c r="AX480" s="7">
        <v>122.4</v>
      </c>
      <c r="AY480" s="7">
        <v>44.2</v>
      </c>
      <c r="AZ480" s="7">
        <v>0</v>
      </c>
      <c r="BA480" s="7">
        <v>77.739999999999995</v>
      </c>
      <c r="BB480" s="4" t="s">
        <v>296</v>
      </c>
      <c r="BC480" s="1">
        <v>3502</v>
      </c>
      <c r="BE480" s="1">
        <v>42.55</v>
      </c>
      <c r="BG480" s="1">
        <v>409</v>
      </c>
    </row>
    <row r="481" spans="1:59" ht="30">
      <c r="A481" s="4">
        <v>498</v>
      </c>
      <c r="B481" s="7" t="s">
        <v>359</v>
      </c>
      <c r="C481" s="7" t="s">
        <v>621</v>
      </c>
      <c r="D481" s="7" t="s">
        <v>34</v>
      </c>
      <c r="E481" s="7" t="s">
        <v>618</v>
      </c>
      <c r="F481" s="8" t="s">
        <v>1086</v>
      </c>
      <c r="G481" s="8" t="s">
        <v>953</v>
      </c>
      <c r="H481" s="9"/>
      <c r="I481" s="8" t="s">
        <v>340</v>
      </c>
      <c r="J481" s="4" t="s">
        <v>291</v>
      </c>
      <c r="K481" s="4" t="s">
        <v>291</v>
      </c>
      <c r="Q481" s="4" t="s">
        <v>292</v>
      </c>
      <c r="R481" s="4" t="s">
        <v>293</v>
      </c>
      <c r="X481" s="7" t="s">
        <v>371</v>
      </c>
      <c r="Y481" s="7" t="s">
        <v>439</v>
      </c>
      <c r="AF481" s="7">
        <v>2643.87</v>
      </c>
      <c r="AG481" s="7">
        <v>188.9</v>
      </c>
      <c r="AH481" s="7">
        <v>0</v>
      </c>
      <c r="AK481" s="4">
        <f t="shared" si="9"/>
        <v>1494.64</v>
      </c>
      <c r="AL481" s="7">
        <v>931.7</v>
      </c>
      <c r="AM481" s="7">
        <v>562.94000000000005</v>
      </c>
      <c r="AN481" s="7">
        <v>0</v>
      </c>
      <c r="AR481" s="7">
        <v>62.46</v>
      </c>
      <c r="AS481" s="7">
        <v>77.400000000000006</v>
      </c>
      <c r="AT481" s="7">
        <v>26.1</v>
      </c>
      <c r="AX481" s="7">
        <v>118.8</v>
      </c>
      <c r="AY481" s="7">
        <v>31.2</v>
      </c>
      <c r="AZ481" s="7">
        <v>0</v>
      </c>
      <c r="BA481" s="7">
        <v>425.97</v>
      </c>
      <c r="BB481" s="4" t="s">
        <v>296</v>
      </c>
      <c r="BC481" s="1">
        <v>2607</v>
      </c>
      <c r="BE481" s="1">
        <v>36.869999999999997</v>
      </c>
    </row>
    <row r="482" spans="1:59" ht="30">
      <c r="A482" s="4">
        <v>499</v>
      </c>
      <c r="B482" s="7" t="s">
        <v>72</v>
      </c>
      <c r="C482" s="7" t="s">
        <v>105</v>
      </c>
      <c r="D482" s="7" t="s">
        <v>34</v>
      </c>
      <c r="E482" s="7" t="s">
        <v>558</v>
      </c>
      <c r="F482" s="8" t="s">
        <v>1086</v>
      </c>
      <c r="G482" s="8" t="s">
        <v>1087</v>
      </c>
      <c r="H482" s="9"/>
      <c r="I482" s="8" t="s">
        <v>362</v>
      </c>
      <c r="J482" s="4" t="s">
        <v>291</v>
      </c>
      <c r="K482" s="4" t="s">
        <v>291</v>
      </c>
      <c r="Q482" s="4" t="s">
        <v>292</v>
      </c>
      <c r="R482" s="4" t="s">
        <v>293</v>
      </c>
      <c r="X482" s="7" t="s">
        <v>192</v>
      </c>
      <c r="Y482" s="7" t="s">
        <v>377</v>
      </c>
      <c r="AF482" s="7">
        <v>1422.12</v>
      </c>
      <c r="AG482" s="7">
        <v>86.3</v>
      </c>
      <c r="AH482" s="7">
        <v>0</v>
      </c>
      <c r="AK482" s="4">
        <f t="shared" si="9"/>
        <v>803.22</v>
      </c>
      <c r="AL482" s="7">
        <v>596.29</v>
      </c>
      <c r="AM482" s="7">
        <v>206.93</v>
      </c>
      <c r="AN482" s="7">
        <v>0</v>
      </c>
      <c r="AR482" s="7">
        <v>62.46</v>
      </c>
      <c r="AS482" s="7">
        <v>77.400000000000006</v>
      </c>
      <c r="AT482" s="7">
        <v>26.1</v>
      </c>
      <c r="AX482" s="7">
        <v>54</v>
      </c>
      <c r="AY482" s="7">
        <v>15.6</v>
      </c>
      <c r="AZ482" s="7">
        <v>0</v>
      </c>
      <c r="BA482" s="7">
        <v>187.84</v>
      </c>
      <c r="BB482" s="4" t="s">
        <v>296</v>
      </c>
      <c r="BC482" s="1">
        <v>1030</v>
      </c>
      <c r="BE482" s="1">
        <v>392.12</v>
      </c>
    </row>
    <row r="483" spans="1:59" ht="30">
      <c r="A483" s="4">
        <v>503</v>
      </c>
      <c r="B483" s="7" t="s">
        <v>47</v>
      </c>
      <c r="C483" s="7" t="s">
        <v>1088</v>
      </c>
      <c r="D483" s="7" t="s">
        <v>34</v>
      </c>
      <c r="E483" s="7" t="s">
        <v>856</v>
      </c>
      <c r="F483" s="8" t="s">
        <v>1089</v>
      </c>
      <c r="G483" s="8" t="s">
        <v>1080</v>
      </c>
      <c r="H483" s="9"/>
      <c r="I483" s="8" t="s">
        <v>317</v>
      </c>
      <c r="J483" s="4" t="s">
        <v>291</v>
      </c>
      <c r="K483" s="4" t="s">
        <v>291</v>
      </c>
      <c r="Q483" s="4" t="s">
        <v>292</v>
      </c>
      <c r="R483" s="4" t="s">
        <v>293</v>
      </c>
      <c r="X483" s="7" t="s">
        <v>1090</v>
      </c>
      <c r="Y483" s="7" t="s">
        <v>347</v>
      </c>
      <c r="AF483" s="7">
        <v>1212.3699999999999</v>
      </c>
      <c r="AG483" s="7">
        <v>55.7</v>
      </c>
      <c r="AH483" s="7">
        <v>0</v>
      </c>
      <c r="AK483" s="4">
        <f t="shared" si="9"/>
        <v>665.63</v>
      </c>
      <c r="AL483" s="7">
        <v>526.5</v>
      </c>
      <c r="AM483" s="7">
        <v>139.13</v>
      </c>
      <c r="AN483" s="7">
        <v>0</v>
      </c>
      <c r="AR483" s="7">
        <v>62.46</v>
      </c>
      <c r="AS483" s="7">
        <v>77.400000000000006</v>
      </c>
      <c r="AT483" s="7">
        <v>26.1</v>
      </c>
      <c r="AX483" s="7">
        <v>36</v>
      </c>
      <c r="AY483" s="7">
        <v>10.4</v>
      </c>
      <c r="AZ483" s="7">
        <v>0</v>
      </c>
      <c r="BA483" s="7">
        <v>205.88</v>
      </c>
      <c r="BB483" s="4" t="s">
        <v>296</v>
      </c>
      <c r="BC483" s="1">
        <v>1197</v>
      </c>
      <c r="BE483" s="1">
        <v>15.37</v>
      </c>
    </row>
    <row r="484" spans="1:59" ht="30">
      <c r="A484" s="4">
        <v>504</v>
      </c>
      <c r="B484" s="7" t="s">
        <v>49</v>
      </c>
      <c r="C484" s="7" t="s">
        <v>1091</v>
      </c>
      <c r="D484" s="7" t="s">
        <v>22</v>
      </c>
      <c r="E484" s="7" t="s">
        <v>854</v>
      </c>
      <c r="F484" s="8" t="s">
        <v>1085</v>
      </c>
      <c r="G484" s="8" t="s">
        <v>971</v>
      </c>
      <c r="H484" s="9"/>
      <c r="I484" s="8" t="s">
        <v>334</v>
      </c>
      <c r="J484" s="4" t="s">
        <v>291</v>
      </c>
      <c r="K484" s="4" t="s">
        <v>291</v>
      </c>
      <c r="Q484" s="4" t="s">
        <v>292</v>
      </c>
      <c r="R484" s="4" t="s">
        <v>293</v>
      </c>
      <c r="X484" s="7" t="s">
        <v>141</v>
      </c>
      <c r="Y484" s="7" t="s">
        <v>335</v>
      </c>
      <c r="AF484" s="7">
        <v>1169.77</v>
      </c>
      <c r="AG484" s="7">
        <v>71.900000000000006</v>
      </c>
      <c r="AH484" s="7">
        <v>0</v>
      </c>
      <c r="AK484" s="4">
        <f t="shared" si="9"/>
        <v>648.96</v>
      </c>
      <c r="AL484" s="7">
        <v>379.08</v>
      </c>
      <c r="AM484" s="7">
        <v>269.88</v>
      </c>
      <c r="AN484" s="7">
        <v>0</v>
      </c>
      <c r="AR484" s="7">
        <v>69.48</v>
      </c>
      <c r="AS484" s="7">
        <v>77.400000000000006</v>
      </c>
      <c r="AT484" s="7">
        <v>26.1</v>
      </c>
      <c r="AX484" s="7">
        <v>52.2</v>
      </c>
      <c r="AY484" s="7">
        <v>15.6</v>
      </c>
      <c r="AZ484" s="7">
        <v>0</v>
      </c>
      <c r="BA484" s="7">
        <v>98.93</v>
      </c>
      <c r="BB484" s="4" t="s">
        <v>296</v>
      </c>
      <c r="BC484" s="1">
        <v>1158</v>
      </c>
      <c r="BE484" s="1">
        <v>11.77</v>
      </c>
    </row>
    <row r="485" spans="1:59" ht="30">
      <c r="A485" s="4">
        <v>507</v>
      </c>
      <c r="B485" s="7" t="s">
        <v>124</v>
      </c>
      <c r="C485" s="7" t="s">
        <v>964</v>
      </c>
      <c r="D485" s="7" t="s">
        <v>22</v>
      </c>
      <c r="E485" s="7" t="s">
        <v>173</v>
      </c>
      <c r="F485" s="8" t="s">
        <v>1024</v>
      </c>
      <c r="G485" s="8" t="s">
        <v>1017</v>
      </c>
      <c r="H485" s="9"/>
      <c r="I485" s="8" t="s">
        <v>373</v>
      </c>
      <c r="J485" s="4" t="s">
        <v>291</v>
      </c>
      <c r="K485" s="4" t="s">
        <v>291</v>
      </c>
      <c r="Q485" s="4" t="s">
        <v>292</v>
      </c>
      <c r="R485" s="4" t="s">
        <v>293</v>
      </c>
      <c r="X485" s="7" t="s">
        <v>294</v>
      </c>
      <c r="Y485" s="7" t="s">
        <v>295</v>
      </c>
      <c r="AF485" s="7">
        <v>1136.54</v>
      </c>
      <c r="AG485" s="7">
        <v>83.6</v>
      </c>
      <c r="AH485" s="7">
        <v>0</v>
      </c>
      <c r="AK485" s="4">
        <f t="shared" si="9"/>
        <v>372.76</v>
      </c>
      <c r="AL485" s="7">
        <v>276.32</v>
      </c>
      <c r="AM485" s="7">
        <v>96.44</v>
      </c>
      <c r="AN485" s="7">
        <v>0</v>
      </c>
      <c r="AR485" s="7">
        <v>62.46</v>
      </c>
      <c r="AS485" s="7">
        <v>0</v>
      </c>
      <c r="AT485" s="7">
        <v>0</v>
      </c>
      <c r="AX485" s="7">
        <v>63</v>
      </c>
      <c r="AY485" s="7">
        <v>18.2</v>
      </c>
      <c r="AZ485" s="7">
        <v>0</v>
      </c>
      <c r="BA485" s="7">
        <v>256.12</v>
      </c>
      <c r="BB485" s="4" t="s">
        <v>296</v>
      </c>
      <c r="BC485" s="1">
        <v>805</v>
      </c>
      <c r="BE485" s="1">
        <v>331.54</v>
      </c>
    </row>
    <row r="486" spans="1:59" ht="30">
      <c r="A486" s="4">
        <v>508</v>
      </c>
      <c r="B486" s="7" t="s">
        <v>336</v>
      </c>
      <c r="C486" s="7" t="s">
        <v>1092</v>
      </c>
      <c r="D486" s="7" t="s">
        <v>22</v>
      </c>
      <c r="E486" s="7" t="s">
        <v>28</v>
      </c>
      <c r="F486" s="8" t="s">
        <v>1093</v>
      </c>
      <c r="G486" s="8" t="s">
        <v>1094</v>
      </c>
      <c r="H486" s="9"/>
      <c r="I486" s="8" t="s">
        <v>410</v>
      </c>
      <c r="J486" s="4" t="s">
        <v>291</v>
      </c>
      <c r="K486" s="4" t="s">
        <v>291</v>
      </c>
      <c r="Q486" s="4" t="s">
        <v>292</v>
      </c>
      <c r="R486" s="4" t="s">
        <v>293</v>
      </c>
      <c r="X486" s="7" t="s">
        <v>294</v>
      </c>
      <c r="Y486" s="7" t="s">
        <v>302</v>
      </c>
      <c r="AF486" s="7">
        <v>1849.85</v>
      </c>
      <c r="AG486" s="7">
        <v>163.69999999999999</v>
      </c>
      <c r="AH486" s="7">
        <v>0</v>
      </c>
      <c r="AK486" s="4">
        <f t="shared" si="9"/>
        <v>934.84999999999991</v>
      </c>
      <c r="AL486" s="7">
        <v>898.56</v>
      </c>
      <c r="AM486" s="7">
        <v>36.29</v>
      </c>
      <c r="AN486" s="7">
        <v>0</v>
      </c>
      <c r="AR486" s="7">
        <v>79.56</v>
      </c>
      <c r="AS486" s="7">
        <v>77.400000000000006</v>
      </c>
      <c r="AT486" s="7">
        <v>26.1</v>
      </c>
      <c r="AX486" s="7">
        <v>118.8</v>
      </c>
      <c r="AY486" s="7">
        <v>31.2</v>
      </c>
      <c r="AZ486" s="7">
        <v>0</v>
      </c>
      <c r="BA486" s="7">
        <v>199.84</v>
      </c>
      <c r="BB486" s="4" t="s">
        <v>296</v>
      </c>
      <c r="BC486" s="1">
        <v>1842</v>
      </c>
      <c r="BE486" s="1">
        <v>7.85</v>
      </c>
    </row>
    <row r="487" spans="1:59" ht="30">
      <c r="A487" s="4">
        <v>509</v>
      </c>
      <c r="B487" s="7" t="s">
        <v>45</v>
      </c>
      <c r="C487" s="7" t="s">
        <v>1095</v>
      </c>
      <c r="D487" s="7" t="s">
        <v>34</v>
      </c>
      <c r="E487" s="7" t="s">
        <v>174</v>
      </c>
      <c r="F487" s="8" t="s">
        <v>1093</v>
      </c>
      <c r="G487" s="8" t="s">
        <v>971</v>
      </c>
      <c r="H487" s="9"/>
      <c r="I487" s="8" t="s">
        <v>309</v>
      </c>
      <c r="J487" s="4" t="s">
        <v>291</v>
      </c>
      <c r="K487" s="4" t="s">
        <v>291</v>
      </c>
      <c r="Q487" s="4" t="s">
        <v>292</v>
      </c>
      <c r="R487" s="4" t="s">
        <v>293</v>
      </c>
      <c r="X487" s="7" t="s">
        <v>473</v>
      </c>
      <c r="Y487" s="7" t="s">
        <v>474</v>
      </c>
      <c r="AF487" s="7">
        <v>1033.3499999999999</v>
      </c>
      <c r="AG487" s="7">
        <v>82.7</v>
      </c>
      <c r="AH487" s="7">
        <v>0</v>
      </c>
      <c r="AK487" s="4">
        <f t="shared" si="9"/>
        <v>528.46</v>
      </c>
      <c r="AL487" s="7">
        <v>390.2</v>
      </c>
      <c r="AM487" s="7">
        <v>138.26</v>
      </c>
      <c r="AN487" s="7">
        <v>0</v>
      </c>
      <c r="AR487" s="7">
        <v>62.46</v>
      </c>
      <c r="AS487" s="7">
        <v>77.400000000000006</v>
      </c>
      <c r="AT487" s="7">
        <v>26.1</v>
      </c>
      <c r="AX487" s="7">
        <v>54</v>
      </c>
      <c r="AY487" s="7">
        <v>15.6</v>
      </c>
      <c r="AZ487" s="7">
        <v>0</v>
      </c>
      <c r="BA487" s="7">
        <v>77.430000000000007</v>
      </c>
      <c r="BB487" s="4" t="s">
        <v>296</v>
      </c>
      <c r="BC487" s="1">
        <v>116</v>
      </c>
      <c r="BE487" s="1">
        <v>17.350000000000001</v>
      </c>
    </row>
    <row r="488" spans="1:59" ht="30">
      <c r="A488" s="4">
        <v>510</v>
      </c>
      <c r="B488" s="7" t="s">
        <v>49</v>
      </c>
      <c r="C488" s="7" t="s">
        <v>1096</v>
      </c>
      <c r="D488" s="7" t="s">
        <v>34</v>
      </c>
      <c r="E488" s="7" t="s">
        <v>175</v>
      </c>
      <c r="F488" s="8" t="s">
        <v>1069</v>
      </c>
      <c r="G488" s="8" t="s">
        <v>1067</v>
      </c>
      <c r="H488" s="9"/>
      <c r="I488" s="8" t="s">
        <v>22</v>
      </c>
      <c r="J488" s="4" t="s">
        <v>291</v>
      </c>
      <c r="K488" s="4" t="s">
        <v>291</v>
      </c>
      <c r="Q488" s="4" t="s">
        <v>292</v>
      </c>
      <c r="R488" s="4" t="s">
        <v>293</v>
      </c>
      <c r="X488" s="7" t="s">
        <v>107</v>
      </c>
      <c r="Y488" s="7" t="s">
        <v>347</v>
      </c>
      <c r="AF488" s="7">
        <v>539.34</v>
      </c>
      <c r="AG488" s="7">
        <v>66.5</v>
      </c>
      <c r="AH488" s="7">
        <v>0</v>
      </c>
      <c r="AK488" s="4">
        <f t="shared" si="9"/>
        <v>273.83999999999997</v>
      </c>
      <c r="AL488" s="7">
        <v>273.83999999999997</v>
      </c>
      <c r="AM488" s="7">
        <v>0</v>
      </c>
      <c r="AN488" s="7">
        <v>0</v>
      </c>
      <c r="AR488" s="7">
        <v>0</v>
      </c>
      <c r="AS488" s="7">
        <v>0</v>
      </c>
      <c r="AT488" s="7">
        <v>0</v>
      </c>
      <c r="AX488" s="7">
        <v>14.4</v>
      </c>
      <c r="AY488" s="7">
        <v>20.8</v>
      </c>
      <c r="AZ488" s="7">
        <v>0</v>
      </c>
      <c r="BA488" s="7">
        <v>29.2</v>
      </c>
      <c r="BB488" s="4" t="s">
        <v>296</v>
      </c>
      <c r="BC488" s="1">
        <v>297</v>
      </c>
      <c r="BE488" s="1">
        <v>242.34</v>
      </c>
    </row>
    <row r="489" spans="1:59" ht="30">
      <c r="A489" s="4">
        <v>511</v>
      </c>
      <c r="B489" s="7" t="s">
        <v>83</v>
      </c>
      <c r="C489" s="7" t="s">
        <v>1097</v>
      </c>
      <c r="D489" s="7" t="s">
        <v>22</v>
      </c>
      <c r="E489" s="7" t="s">
        <v>127</v>
      </c>
      <c r="F489" s="8" t="s">
        <v>1067</v>
      </c>
      <c r="G489" s="8" t="s">
        <v>1086</v>
      </c>
      <c r="H489" s="9"/>
      <c r="I489" s="8" t="s">
        <v>309</v>
      </c>
      <c r="J489" s="4" t="s">
        <v>291</v>
      </c>
      <c r="K489" s="4" t="s">
        <v>291</v>
      </c>
      <c r="Q489" s="4" t="s">
        <v>292</v>
      </c>
      <c r="R489" s="4" t="s">
        <v>293</v>
      </c>
      <c r="X489" s="7" t="s">
        <v>1098</v>
      </c>
      <c r="Y489" s="7" t="s">
        <v>1099</v>
      </c>
      <c r="AF489" s="7">
        <v>981.11</v>
      </c>
      <c r="AG489" s="7">
        <v>110.5</v>
      </c>
      <c r="AH489" s="7">
        <v>0</v>
      </c>
      <c r="AK489" s="4">
        <f t="shared" si="9"/>
        <v>424.11</v>
      </c>
      <c r="AL489" s="7">
        <v>311.08</v>
      </c>
      <c r="AM489" s="7">
        <v>113.03</v>
      </c>
      <c r="AN489" s="7">
        <v>0</v>
      </c>
      <c r="AR489" s="7">
        <v>62.46</v>
      </c>
      <c r="AS489" s="7">
        <v>95.4</v>
      </c>
      <c r="AT489" s="7">
        <v>26.1</v>
      </c>
      <c r="AX489" s="7">
        <v>37.799999999999997</v>
      </c>
      <c r="AY489" s="7">
        <v>18.2</v>
      </c>
      <c r="AZ489" s="7">
        <v>0</v>
      </c>
      <c r="BA489" s="7">
        <v>79.14</v>
      </c>
      <c r="BB489" s="4" t="s">
        <v>296</v>
      </c>
      <c r="BC489" s="1">
        <v>968</v>
      </c>
      <c r="BE489" s="1">
        <v>13.11</v>
      </c>
    </row>
    <row r="490" spans="1:59" ht="30">
      <c r="A490" s="4">
        <v>512</v>
      </c>
      <c r="B490" s="7" t="s">
        <v>88</v>
      </c>
      <c r="C490" s="7" t="s">
        <v>677</v>
      </c>
      <c r="D490" s="7" t="s">
        <v>22</v>
      </c>
      <c r="E490" s="7" t="s">
        <v>56</v>
      </c>
      <c r="F490" s="8" t="s">
        <v>1100</v>
      </c>
      <c r="G490" s="8" t="s">
        <v>1101</v>
      </c>
      <c r="H490" s="9"/>
      <c r="I490" s="8" t="s">
        <v>309</v>
      </c>
      <c r="J490" s="4" t="s">
        <v>291</v>
      </c>
      <c r="K490" s="4" t="s">
        <v>291</v>
      </c>
      <c r="Q490" s="4" t="s">
        <v>292</v>
      </c>
      <c r="R490" s="4" t="s">
        <v>293</v>
      </c>
      <c r="X490" s="7" t="s">
        <v>107</v>
      </c>
      <c r="Y490" s="7" t="s">
        <v>537</v>
      </c>
      <c r="AF490" s="7">
        <v>1247.19</v>
      </c>
      <c r="AG490" s="7">
        <v>134</v>
      </c>
      <c r="AH490" s="7">
        <v>0</v>
      </c>
      <c r="AK490" s="4">
        <f t="shared" si="9"/>
        <v>462.69</v>
      </c>
      <c r="AL490" s="7">
        <v>424.71</v>
      </c>
      <c r="AM490" s="7">
        <v>37.979999999999997</v>
      </c>
      <c r="AN490" s="7">
        <v>0</v>
      </c>
      <c r="AR490" s="7">
        <v>84.96</v>
      </c>
      <c r="AS490" s="7">
        <v>77.400000000000006</v>
      </c>
      <c r="AT490" s="7">
        <v>26.1</v>
      </c>
      <c r="AX490" s="7">
        <v>54</v>
      </c>
      <c r="AY490" s="7">
        <v>23.4</v>
      </c>
      <c r="AZ490" s="7">
        <v>0</v>
      </c>
      <c r="BA490" s="7">
        <v>220.84</v>
      </c>
      <c r="BB490" s="4" t="s">
        <v>296</v>
      </c>
      <c r="BC490" s="1">
        <v>1231</v>
      </c>
      <c r="BE490" s="1">
        <v>16.190000000000001</v>
      </c>
      <c r="BG490" s="1">
        <v>180</v>
      </c>
    </row>
    <row r="491" spans="1:59" ht="30">
      <c r="A491" s="4">
        <v>515</v>
      </c>
      <c r="B491" s="7" t="s">
        <v>217</v>
      </c>
      <c r="C491" s="7" t="s">
        <v>218</v>
      </c>
      <c r="D491" s="7" t="s">
        <v>34</v>
      </c>
      <c r="E491" s="7" t="s">
        <v>570</v>
      </c>
      <c r="F491" s="8" t="s">
        <v>1017</v>
      </c>
      <c r="G491" s="8" t="s">
        <v>954</v>
      </c>
      <c r="H491" s="9"/>
      <c r="I491" s="8" t="s">
        <v>373</v>
      </c>
      <c r="J491" s="4" t="s">
        <v>291</v>
      </c>
      <c r="K491" s="4" t="s">
        <v>291</v>
      </c>
      <c r="Q491" s="4" t="s">
        <v>292</v>
      </c>
      <c r="R491" s="4" t="s">
        <v>293</v>
      </c>
      <c r="X491" s="7" t="s">
        <v>107</v>
      </c>
      <c r="Y491" s="7" t="s">
        <v>335</v>
      </c>
      <c r="AF491" s="7">
        <v>1280.28</v>
      </c>
      <c r="AG491" s="7">
        <v>157.4</v>
      </c>
      <c r="AH491" s="7">
        <v>0</v>
      </c>
      <c r="AK491" s="4">
        <f t="shared" ref="AK491:AK554" si="10">SUM(AL491:AN491)</f>
        <v>452.28</v>
      </c>
      <c r="AL491" s="7">
        <v>362.25</v>
      </c>
      <c r="AM491" s="7">
        <v>90.03</v>
      </c>
      <c r="AN491" s="7">
        <v>0</v>
      </c>
      <c r="AR491" s="7">
        <v>84.96</v>
      </c>
      <c r="AS491" s="7">
        <v>77.400000000000006</v>
      </c>
      <c r="AT491" s="7">
        <v>26.1</v>
      </c>
      <c r="AX491" s="7">
        <v>79.2</v>
      </c>
      <c r="AY491" s="7">
        <v>28.6</v>
      </c>
      <c r="AZ491" s="7">
        <v>0</v>
      </c>
      <c r="BA491" s="7">
        <v>174.14</v>
      </c>
      <c r="BB491" s="4" t="s">
        <v>296</v>
      </c>
      <c r="BC491" s="1">
        <v>1263</v>
      </c>
      <c r="BE491" s="1">
        <v>17.28</v>
      </c>
    </row>
    <row r="492" spans="1:59" ht="30">
      <c r="A492" s="4">
        <v>516</v>
      </c>
      <c r="B492" s="7" t="s">
        <v>396</v>
      </c>
      <c r="C492" s="7" t="s">
        <v>1102</v>
      </c>
      <c r="D492" s="7" t="s">
        <v>34</v>
      </c>
      <c r="E492" s="7" t="s">
        <v>195</v>
      </c>
      <c r="F492" s="8" t="s">
        <v>1103</v>
      </c>
      <c r="G492" s="8" t="s">
        <v>1087</v>
      </c>
      <c r="H492" s="9"/>
      <c r="I492" s="8" t="s">
        <v>34</v>
      </c>
      <c r="J492" s="4" t="s">
        <v>291</v>
      </c>
      <c r="K492" s="4" t="s">
        <v>291</v>
      </c>
      <c r="Q492" s="4" t="s">
        <v>292</v>
      </c>
      <c r="R492" s="4" t="s">
        <v>293</v>
      </c>
      <c r="X492" s="7" t="s">
        <v>82</v>
      </c>
      <c r="Y492" s="7" t="s">
        <v>342</v>
      </c>
      <c r="AF492" s="7">
        <v>893.01</v>
      </c>
      <c r="AG492" s="7">
        <v>55.7</v>
      </c>
      <c r="AH492" s="7">
        <v>0</v>
      </c>
      <c r="AK492" s="4">
        <f t="shared" si="10"/>
        <v>476.9</v>
      </c>
      <c r="AL492" s="7">
        <v>367.75</v>
      </c>
      <c r="AM492" s="7">
        <v>109.15</v>
      </c>
      <c r="AN492" s="7">
        <v>0</v>
      </c>
      <c r="AR492" s="7">
        <v>62.46</v>
      </c>
      <c r="AS492" s="7">
        <v>77.400000000000006</v>
      </c>
      <c r="AT492" s="7">
        <v>26.1</v>
      </c>
      <c r="AX492" s="7">
        <v>36</v>
      </c>
      <c r="AY492" s="7">
        <v>10.4</v>
      </c>
      <c r="AZ492" s="7">
        <v>0</v>
      </c>
      <c r="BA492" s="7">
        <v>75.25</v>
      </c>
      <c r="BB492" s="4" t="s">
        <v>296</v>
      </c>
      <c r="BC492" s="1">
        <v>602</v>
      </c>
      <c r="BE492" s="1">
        <v>291.01</v>
      </c>
    </row>
    <row r="493" spans="1:59" ht="30">
      <c r="A493" s="4">
        <v>517</v>
      </c>
      <c r="B493" s="7" t="s">
        <v>116</v>
      </c>
      <c r="C493" s="7" t="s">
        <v>1104</v>
      </c>
      <c r="D493" s="7" t="s">
        <v>22</v>
      </c>
      <c r="E493" s="7" t="s">
        <v>131</v>
      </c>
      <c r="F493" s="8" t="s">
        <v>1084</v>
      </c>
      <c r="G493" s="8" t="s">
        <v>1072</v>
      </c>
      <c r="H493" s="9"/>
      <c r="I493" s="8" t="s">
        <v>314</v>
      </c>
      <c r="J493" s="4" t="s">
        <v>291</v>
      </c>
      <c r="K493" s="4" t="s">
        <v>291</v>
      </c>
      <c r="Q493" s="4" t="s">
        <v>292</v>
      </c>
      <c r="R493" s="4" t="s">
        <v>293</v>
      </c>
      <c r="X493" s="7" t="s">
        <v>63</v>
      </c>
      <c r="Y493" s="7" t="s">
        <v>315</v>
      </c>
      <c r="AF493" s="7">
        <v>1947.61</v>
      </c>
      <c r="AG493" s="7">
        <v>123.2</v>
      </c>
      <c r="AH493" s="7">
        <v>84.42</v>
      </c>
      <c r="AK493" s="4">
        <f t="shared" si="10"/>
        <v>619.93999999999994</v>
      </c>
      <c r="AL493" s="7">
        <v>517.29</v>
      </c>
      <c r="AM493" s="7">
        <v>50.62</v>
      </c>
      <c r="AN493" s="7">
        <v>52.03</v>
      </c>
      <c r="AR493" s="7">
        <v>62.46</v>
      </c>
      <c r="AS493" s="7">
        <v>77.400000000000006</v>
      </c>
      <c r="AT493" s="7">
        <v>26.1</v>
      </c>
      <c r="AX493" s="7">
        <v>72</v>
      </c>
      <c r="AY493" s="7">
        <v>23.4</v>
      </c>
      <c r="AZ493" s="7">
        <v>0</v>
      </c>
      <c r="BA493" s="7">
        <v>376.11</v>
      </c>
      <c r="BB493" s="4" t="s">
        <v>296</v>
      </c>
      <c r="BC493" s="1">
        <v>1935</v>
      </c>
      <c r="BE493" s="1">
        <v>12.61</v>
      </c>
    </row>
    <row r="494" spans="1:59" ht="30">
      <c r="A494" s="4">
        <v>518</v>
      </c>
      <c r="B494" s="7" t="s">
        <v>108</v>
      </c>
      <c r="C494" s="7" t="s">
        <v>1105</v>
      </c>
      <c r="D494" s="7" t="s">
        <v>22</v>
      </c>
      <c r="E494" s="7" t="s">
        <v>130</v>
      </c>
      <c r="F494" s="8" t="s">
        <v>1010</v>
      </c>
      <c r="G494" s="8" t="s">
        <v>1035</v>
      </c>
      <c r="H494" s="9"/>
      <c r="I494" s="8" t="s">
        <v>22</v>
      </c>
      <c r="J494" s="4" t="s">
        <v>291</v>
      </c>
      <c r="K494" s="4" t="s">
        <v>291</v>
      </c>
      <c r="Q494" s="4" t="s">
        <v>292</v>
      </c>
      <c r="R494" s="4" t="s">
        <v>293</v>
      </c>
      <c r="X494" s="7" t="s">
        <v>473</v>
      </c>
      <c r="Y494" s="7" t="s">
        <v>474</v>
      </c>
      <c r="AF494" s="7">
        <v>2443.2199999999998</v>
      </c>
      <c r="AG494" s="7">
        <v>465.2</v>
      </c>
      <c r="AH494" s="7">
        <v>0</v>
      </c>
      <c r="AK494" s="4">
        <f t="shared" si="10"/>
        <v>1273.82</v>
      </c>
      <c r="AL494" s="7">
        <v>1203.98</v>
      </c>
      <c r="AM494" s="7">
        <v>69.84</v>
      </c>
      <c r="AN494" s="7">
        <v>0</v>
      </c>
      <c r="AR494" s="7">
        <v>7.02</v>
      </c>
      <c r="AS494" s="7">
        <v>77.400000000000006</v>
      </c>
      <c r="AT494" s="7">
        <v>26.1</v>
      </c>
      <c r="AX494" s="7">
        <v>140.4</v>
      </c>
      <c r="AY494" s="7">
        <v>44.2</v>
      </c>
      <c r="AZ494" s="7">
        <v>0</v>
      </c>
      <c r="BA494" s="7">
        <v>99.68</v>
      </c>
      <c r="BB494" s="4" t="s">
        <v>296</v>
      </c>
      <c r="BC494" s="1">
        <v>2419</v>
      </c>
      <c r="BE494" s="1">
        <v>24.22</v>
      </c>
    </row>
    <row r="495" spans="1:59" ht="30">
      <c r="A495" s="4">
        <v>519</v>
      </c>
      <c r="B495" s="7" t="s">
        <v>220</v>
      </c>
      <c r="C495" s="7" t="s">
        <v>890</v>
      </c>
      <c r="D495" s="7" t="s">
        <v>34</v>
      </c>
      <c r="E495" s="7" t="s">
        <v>1106</v>
      </c>
      <c r="F495" s="8" t="s">
        <v>1072</v>
      </c>
      <c r="G495" s="8" t="s">
        <v>1024</v>
      </c>
      <c r="H495" s="9"/>
      <c r="I495" s="8" t="s">
        <v>34</v>
      </c>
      <c r="J495" s="4" t="s">
        <v>291</v>
      </c>
      <c r="K495" s="4" t="s">
        <v>291</v>
      </c>
      <c r="Q495" s="4" t="s">
        <v>292</v>
      </c>
      <c r="R495" s="4" t="s">
        <v>293</v>
      </c>
      <c r="X495" s="7" t="s">
        <v>98</v>
      </c>
      <c r="Y495" s="7" t="s">
        <v>347</v>
      </c>
      <c r="AF495" s="7">
        <v>2007.51</v>
      </c>
      <c r="AG495" s="7">
        <v>159.19999999999999</v>
      </c>
      <c r="AH495" s="7">
        <v>0</v>
      </c>
      <c r="AK495" s="4">
        <f t="shared" si="10"/>
        <v>1196.53</v>
      </c>
      <c r="AL495" s="7">
        <v>1093.81</v>
      </c>
      <c r="AM495" s="7">
        <v>102.72</v>
      </c>
      <c r="AN495" s="7">
        <v>0</v>
      </c>
      <c r="AR495" s="7">
        <v>62.46</v>
      </c>
      <c r="AS495" s="7">
        <v>0</v>
      </c>
      <c r="AT495" s="7">
        <v>0</v>
      </c>
      <c r="AX495" s="7">
        <v>118.8</v>
      </c>
      <c r="AY495" s="7">
        <v>28.6</v>
      </c>
      <c r="AZ495" s="7">
        <v>0</v>
      </c>
      <c r="BA495" s="7">
        <v>241.72</v>
      </c>
      <c r="BB495" s="4" t="s">
        <v>296</v>
      </c>
      <c r="BC495" s="1">
        <v>1397</v>
      </c>
      <c r="BE495" s="1">
        <v>610.51</v>
      </c>
    </row>
    <row r="496" spans="1:59" ht="30">
      <c r="A496" s="4">
        <v>520</v>
      </c>
      <c r="B496" s="7" t="s">
        <v>684</v>
      </c>
      <c r="C496" s="7" t="s">
        <v>1107</v>
      </c>
      <c r="D496" s="7" t="s">
        <v>34</v>
      </c>
      <c r="E496" s="7" t="s">
        <v>38</v>
      </c>
      <c r="F496" s="8" t="s">
        <v>1072</v>
      </c>
      <c r="G496" s="8" t="s">
        <v>1011</v>
      </c>
      <c r="H496" s="9"/>
      <c r="I496" s="8" t="s">
        <v>737</v>
      </c>
      <c r="J496" s="4" t="s">
        <v>291</v>
      </c>
      <c r="K496" s="4" t="s">
        <v>291</v>
      </c>
      <c r="Q496" s="4" t="s">
        <v>292</v>
      </c>
      <c r="R496" s="4" t="s">
        <v>293</v>
      </c>
      <c r="X496" s="7" t="s">
        <v>654</v>
      </c>
      <c r="Y496" s="7" t="s">
        <v>295</v>
      </c>
      <c r="AF496" s="7">
        <v>4026.89</v>
      </c>
      <c r="AG496" s="7">
        <v>298.7</v>
      </c>
      <c r="AH496" s="7">
        <v>0</v>
      </c>
      <c r="AK496" s="4">
        <f t="shared" si="10"/>
        <v>1783.69</v>
      </c>
      <c r="AL496" s="7">
        <v>1408.02</v>
      </c>
      <c r="AM496" s="7">
        <v>291.7</v>
      </c>
      <c r="AN496" s="7">
        <v>83.97</v>
      </c>
      <c r="AR496" s="7">
        <v>7.02</v>
      </c>
      <c r="AS496" s="7">
        <v>68.400000000000006</v>
      </c>
      <c r="AT496" s="7">
        <v>26.1</v>
      </c>
      <c r="AX496" s="7">
        <v>108</v>
      </c>
      <c r="AY496" s="7">
        <v>46.8</v>
      </c>
      <c r="AZ496" s="7">
        <v>0</v>
      </c>
      <c r="BA496" s="7">
        <v>151.88</v>
      </c>
      <c r="BB496" s="4" t="s">
        <v>296</v>
      </c>
      <c r="BC496" s="1">
        <v>3826</v>
      </c>
      <c r="BE496" s="1">
        <v>200.89</v>
      </c>
    </row>
    <row r="497" spans="1:59" ht="30">
      <c r="A497" s="4">
        <v>521</v>
      </c>
      <c r="B497" s="7" t="s">
        <v>88</v>
      </c>
      <c r="C497" s="7" t="s">
        <v>1108</v>
      </c>
      <c r="D497" s="7" t="s">
        <v>22</v>
      </c>
      <c r="E497" s="7" t="s">
        <v>38</v>
      </c>
      <c r="F497" s="8" t="s">
        <v>1004</v>
      </c>
      <c r="G497" s="8" t="s">
        <v>1036</v>
      </c>
      <c r="H497" s="9"/>
      <c r="I497" s="8" t="s">
        <v>330</v>
      </c>
      <c r="J497" s="4" t="s">
        <v>291</v>
      </c>
      <c r="K497" s="4" t="s">
        <v>291</v>
      </c>
      <c r="Q497" s="4" t="s">
        <v>292</v>
      </c>
      <c r="R497" s="4" t="s">
        <v>293</v>
      </c>
      <c r="X497" s="7" t="s">
        <v>514</v>
      </c>
      <c r="Y497" s="7" t="s">
        <v>342</v>
      </c>
      <c r="AF497" s="7">
        <v>2419.6</v>
      </c>
      <c r="AG497" s="7">
        <v>152.1</v>
      </c>
      <c r="AH497" s="7">
        <v>144.72</v>
      </c>
      <c r="AK497" s="4">
        <f t="shared" si="10"/>
        <v>1078.6400000000001</v>
      </c>
      <c r="AL497" s="7">
        <v>753.98</v>
      </c>
      <c r="AM497" s="7">
        <v>237.37</v>
      </c>
      <c r="AN497" s="7">
        <v>87.29</v>
      </c>
      <c r="AR497" s="7">
        <v>79.56</v>
      </c>
      <c r="AS497" s="7">
        <v>77.400000000000006</v>
      </c>
      <c r="AT497" s="7">
        <v>26.1</v>
      </c>
      <c r="AX497" s="7">
        <v>117</v>
      </c>
      <c r="AY497" s="7">
        <v>33.799999999999997</v>
      </c>
      <c r="AZ497" s="7">
        <v>0</v>
      </c>
      <c r="BA497" s="7">
        <v>272.8</v>
      </c>
      <c r="BB497" s="4" t="s">
        <v>296</v>
      </c>
      <c r="BC497" s="1">
        <v>1866</v>
      </c>
      <c r="BE497" s="1">
        <v>553.6</v>
      </c>
    </row>
    <row r="498" spans="1:59" ht="30">
      <c r="A498" s="4">
        <v>522</v>
      </c>
      <c r="B498" s="7" t="s">
        <v>53</v>
      </c>
      <c r="C498" s="7" t="s">
        <v>1109</v>
      </c>
      <c r="D498" s="7" t="s">
        <v>34</v>
      </c>
      <c r="E498" s="7" t="s">
        <v>38</v>
      </c>
      <c r="F498" s="8" t="s">
        <v>1085</v>
      </c>
      <c r="G498" s="8" t="s">
        <v>1094</v>
      </c>
      <c r="H498" s="9"/>
      <c r="I498" s="8" t="s">
        <v>972</v>
      </c>
      <c r="J498" s="4" t="s">
        <v>291</v>
      </c>
      <c r="K498" s="4" t="s">
        <v>291</v>
      </c>
      <c r="Q498" s="4" t="s">
        <v>292</v>
      </c>
      <c r="R498" s="4" t="s">
        <v>293</v>
      </c>
      <c r="X498" s="7" t="s">
        <v>50</v>
      </c>
      <c r="Y498" s="7" t="s">
        <v>347</v>
      </c>
      <c r="AF498" s="7">
        <v>1524.5</v>
      </c>
      <c r="AG498" s="7">
        <v>83.6</v>
      </c>
      <c r="AH498" s="7">
        <v>0</v>
      </c>
      <c r="AK498" s="4">
        <f t="shared" si="10"/>
        <v>922.8</v>
      </c>
      <c r="AL498" s="7">
        <v>697.23</v>
      </c>
      <c r="AM498" s="7">
        <v>225.57</v>
      </c>
      <c r="AN498" s="7">
        <v>0</v>
      </c>
      <c r="AR498" s="7">
        <v>62.46</v>
      </c>
      <c r="AS498" s="7">
        <v>77.400000000000006</v>
      </c>
      <c r="AT498" s="7">
        <v>26.1</v>
      </c>
      <c r="AX498" s="7">
        <v>63</v>
      </c>
      <c r="AY498" s="7">
        <v>18.2</v>
      </c>
      <c r="AZ498" s="7">
        <v>0</v>
      </c>
      <c r="BA498" s="7">
        <v>143.54</v>
      </c>
      <c r="BB498" s="4" t="s">
        <v>296</v>
      </c>
      <c r="BC498" s="1">
        <v>1392</v>
      </c>
      <c r="BE498" s="1">
        <v>132.5</v>
      </c>
    </row>
    <row r="499" spans="1:59" ht="30">
      <c r="A499" s="4">
        <v>523</v>
      </c>
      <c r="B499" s="7" t="s">
        <v>59</v>
      </c>
      <c r="C499" s="7" t="s">
        <v>67</v>
      </c>
      <c r="D499" s="7" t="s">
        <v>22</v>
      </c>
      <c r="E499" s="7" t="s">
        <v>68</v>
      </c>
      <c r="F499" s="8" t="s">
        <v>1085</v>
      </c>
      <c r="G499" s="8" t="s">
        <v>985</v>
      </c>
      <c r="H499" s="9"/>
      <c r="I499" s="8" t="s">
        <v>455</v>
      </c>
      <c r="J499" s="4" t="s">
        <v>291</v>
      </c>
      <c r="K499" s="4" t="s">
        <v>291</v>
      </c>
      <c r="Q499" s="4" t="s">
        <v>292</v>
      </c>
      <c r="R499" s="4" t="s">
        <v>293</v>
      </c>
      <c r="X499" s="7" t="s">
        <v>405</v>
      </c>
      <c r="Y499" s="7" t="s">
        <v>406</v>
      </c>
      <c r="AF499" s="7">
        <v>1874.37</v>
      </c>
      <c r="AG499" s="7">
        <v>186.2</v>
      </c>
      <c r="AH499" s="7">
        <v>0</v>
      </c>
      <c r="AK499" s="4">
        <f t="shared" si="10"/>
        <v>1244.97</v>
      </c>
      <c r="AL499" s="7">
        <v>1199.4100000000001</v>
      </c>
      <c r="AM499" s="7">
        <v>45.56</v>
      </c>
      <c r="AN499" s="7">
        <v>0</v>
      </c>
      <c r="AR499" s="7">
        <v>0</v>
      </c>
      <c r="AS499" s="7">
        <v>0</v>
      </c>
      <c r="AT499" s="7">
        <v>0</v>
      </c>
      <c r="AX499" s="7">
        <v>108</v>
      </c>
      <c r="AY499" s="7">
        <v>33.799999999999997</v>
      </c>
      <c r="AZ499" s="7">
        <v>0</v>
      </c>
      <c r="BA499" s="7">
        <v>64.8</v>
      </c>
      <c r="BB499" s="4" t="s">
        <v>296</v>
      </c>
      <c r="BC499" s="1">
        <v>1336</v>
      </c>
      <c r="BE499" s="1">
        <v>538.37</v>
      </c>
    </row>
    <row r="500" spans="1:59" ht="30">
      <c r="A500" s="4">
        <v>524</v>
      </c>
      <c r="B500" s="7" t="s">
        <v>88</v>
      </c>
      <c r="C500" s="7" t="s">
        <v>453</v>
      </c>
      <c r="D500" s="7" t="s">
        <v>22</v>
      </c>
      <c r="E500" s="7" t="s">
        <v>42</v>
      </c>
      <c r="F500" s="8" t="s">
        <v>1086</v>
      </c>
      <c r="G500" s="8" t="s">
        <v>1094</v>
      </c>
      <c r="H500" s="9"/>
      <c r="I500" s="8" t="s">
        <v>322</v>
      </c>
      <c r="J500" s="4" t="s">
        <v>291</v>
      </c>
      <c r="K500" s="4" t="s">
        <v>291</v>
      </c>
      <c r="Q500" s="4" t="s">
        <v>292</v>
      </c>
      <c r="R500" s="4" t="s">
        <v>293</v>
      </c>
      <c r="X500" s="7" t="s">
        <v>177</v>
      </c>
      <c r="Y500" s="7" t="s">
        <v>302</v>
      </c>
      <c r="AF500" s="7">
        <v>1253.5999999999999</v>
      </c>
      <c r="AG500" s="7">
        <v>83.6</v>
      </c>
      <c r="AH500" s="7">
        <v>0</v>
      </c>
      <c r="AK500" s="4">
        <f t="shared" si="10"/>
        <v>691.79</v>
      </c>
      <c r="AL500" s="7">
        <v>582.64</v>
      </c>
      <c r="AM500" s="7">
        <v>109.15</v>
      </c>
      <c r="AN500" s="7">
        <v>0</v>
      </c>
      <c r="AR500" s="7">
        <v>62.46</v>
      </c>
      <c r="AS500" s="7">
        <v>77.400000000000006</v>
      </c>
      <c r="AT500" s="7">
        <v>26.1</v>
      </c>
      <c r="AX500" s="7">
        <v>50.4</v>
      </c>
      <c r="AY500" s="7">
        <v>18.2</v>
      </c>
      <c r="AZ500" s="7">
        <v>0</v>
      </c>
      <c r="BA500" s="7">
        <v>116.25</v>
      </c>
      <c r="BB500" s="4" t="s">
        <v>296</v>
      </c>
      <c r="BC500" s="1">
        <v>911</v>
      </c>
      <c r="BE500" s="1">
        <v>342.6</v>
      </c>
    </row>
    <row r="501" spans="1:59" ht="30">
      <c r="A501" s="4">
        <v>525</v>
      </c>
      <c r="B501" s="7" t="s">
        <v>69</v>
      </c>
      <c r="C501" s="7" t="s">
        <v>1110</v>
      </c>
      <c r="D501" s="7" t="s">
        <v>22</v>
      </c>
      <c r="E501" s="7" t="s">
        <v>1111</v>
      </c>
      <c r="F501" s="8" t="s">
        <v>1004</v>
      </c>
      <c r="G501" s="8" t="s">
        <v>1025</v>
      </c>
      <c r="H501" s="9"/>
      <c r="I501" s="8" t="s">
        <v>373</v>
      </c>
      <c r="J501" s="4" t="s">
        <v>291</v>
      </c>
      <c r="K501" s="4" t="s">
        <v>291</v>
      </c>
      <c r="Q501" s="4" t="s">
        <v>292</v>
      </c>
      <c r="R501" s="4" t="s">
        <v>293</v>
      </c>
      <c r="X501" s="7" t="s">
        <v>205</v>
      </c>
      <c r="Y501" s="7" t="s">
        <v>1112</v>
      </c>
      <c r="AF501" s="7">
        <v>619.19000000000005</v>
      </c>
      <c r="AG501" s="7">
        <v>25.2</v>
      </c>
      <c r="AH501" s="7">
        <v>48.24</v>
      </c>
      <c r="AK501" s="4">
        <f t="shared" si="10"/>
        <v>307.75</v>
      </c>
      <c r="AL501" s="7">
        <v>178.56</v>
      </c>
      <c r="AM501" s="7">
        <v>56.28</v>
      </c>
      <c r="AN501" s="7">
        <v>72.91</v>
      </c>
      <c r="AR501" s="7">
        <v>0</v>
      </c>
      <c r="AS501" s="7">
        <v>0</v>
      </c>
      <c r="AT501" s="7">
        <v>0</v>
      </c>
      <c r="AX501" s="7">
        <v>14.4</v>
      </c>
      <c r="AY501" s="7">
        <v>10.4</v>
      </c>
      <c r="AZ501" s="7">
        <v>0</v>
      </c>
      <c r="BA501" s="7">
        <v>62.64</v>
      </c>
      <c r="BB501" s="4" t="s">
        <v>296</v>
      </c>
      <c r="BC501" s="1">
        <v>611</v>
      </c>
      <c r="BE501" s="1">
        <v>8.19</v>
      </c>
    </row>
    <row r="502" spans="1:59" ht="30">
      <c r="A502" s="4">
        <v>526</v>
      </c>
      <c r="B502" s="7" t="s">
        <v>57</v>
      </c>
      <c r="C502" s="7" t="s">
        <v>773</v>
      </c>
      <c r="D502" s="7" t="s">
        <v>34</v>
      </c>
      <c r="E502" s="7" t="s">
        <v>1113</v>
      </c>
      <c r="F502" s="8" t="s">
        <v>1094</v>
      </c>
      <c r="G502" s="8" t="s">
        <v>1087</v>
      </c>
      <c r="H502" s="9"/>
      <c r="I502" s="8" t="s">
        <v>373</v>
      </c>
      <c r="J502" s="4" t="s">
        <v>291</v>
      </c>
      <c r="K502" s="4" t="s">
        <v>291</v>
      </c>
      <c r="Q502" s="4" t="s">
        <v>292</v>
      </c>
      <c r="R502" s="4" t="s">
        <v>293</v>
      </c>
      <c r="X502" s="7" t="s">
        <v>294</v>
      </c>
      <c r="Y502" s="7" t="s">
        <v>347</v>
      </c>
      <c r="AF502" s="7">
        <v>2346.44</v>
      </c>
      <c r="AG502" s="7">
        <v>154.69999999999999</v>
      </c>
      <c r="AH502" s="7">
        <v>0</v>
      </c>
      <c r="AK502" s="4">
        <f t="shared" si="10"/>
        <v>1076.3399999999999</v>
      </c>
      <c r="AL502" s="7">
        <v>1014.1</v>
      </c>
      <c r="AM502" s="7">
        <v>62.24</v>
      </c>
      <c r="AN502" s="7">
        <v>0</v>
      </c>
      <c r="AR502" s="7">
        <v>0</v>
      </c>
      <c r="AS502" s="7">
        <v>0</v>
      </c>
      <c r="AT502" s="7">
        <v>0</v>
      </c>
      <c r="AX502" s="7">
        <v>106.2</v>
      </c>
      <c r="AY502" s="7">
        <v>31.2</v>
      </c>
      <c r="AZ502" s="7">
        <v>0</v>
      </c>
      <c r="BA502" s="7">
        <v>183.6</v>
      </c>
      <c r="BB502" s="4" t="s">
        <v>296</v>
      </c>
      <c r="BC502" s="1">
        <v>2332</v>
      </c>
      <c r="BE502" s="1">
        <v>14.44</v>
      </c>
      <c r="BG502" s="1">
        <v>130</v>
      </c>
    </row>
    <row r="503" spans="1:59" ht="30">
      <c r="A503" s="4">
        <v>527</v>
      </c>
      <c r="B503" s="7" t="s">
        <v>88</v>
      </c>
      <c r="C503" s="7" t="s">
        <v>1114</v>
      </c>
      <c r="D503" s="7" t="s">
        <v>22</v>
      </c>
      <c r="E503" s="7" t="s">
        <v>38</v>
      </c>
      <c r="F503" s="8" t="s">
        <v>1103</v>
      </c>
      <c r="G503" s="8" t="s">
        <v>1087</v>
      </c>
      <c r="H503" s="9"/>
      <c r="I503" s="8" t="s">
        <v>290</v>
      </c>
      <c r="J503" s="4" t="s">
        <v>291</v>
      </c>
      <c r="K503" s="4" t="s">
        <v>291</v>
      </c>
      <c r="Q503" s="4" t="s">
        <v>292</v>
      </c>
      <c r="R503" s="4" t="s">
        <v>293</v>
      </c>
      <c r="X503" s="7" t="s">
        <v>141</v>
      </c>
      <c r="Y503" s="7" t="s">
        <v>439</v>
      </c>
      <c r="AF503" s="7">
        <v>1442.35</v>
      </c>
      <c r="AG503" s="7">
        <v>116</v>
      </c>
      <c r="AH503" s="7">
        <v>0</v>
      </c>
      <c r="AK503" s="4">
        <f t="shared" si="10"/>
        <v>793.43</v>
      </c>
      <c r="AL503" s="7">
        <v>774.55</v>
      </c>
      <c r="AM503" s="7">
        <v>18.88</v>
      </c>
      <c r="AN503" s="7">
        <v>0</v>
      </c>
      <c r="AR503" s="7">
        <v>62.46</v>
      </c>
      <c r="AS503" s="7">
        <v>77.400000000000006</v>
      </c>
      <c r="AT503" s="7">
        <v>26.1</v>
      </c>
      <c r="AX503" s="7">
        <v>72</v>
      </c>
      <c r="AY503" s="7">
        <v>18.2</v>
      </c>
      <c r="AZ503" s="7">
        <v>0</v>
      </c>
      <c r="BA503" s="7">
        <v>149.36000000000001</v>
      </c>
      <c r="BB503" s="4" t="s">
        <v>296</v>
      </c>
      <c r="BC503" s="1">
        <v>1074</v>
      </c>
      <c r="BE503" s="1">
        <v>368.35</v>
      </c>
    </row>
    <row r="504" spans="1:59" ht="30">
      <c r="A504" s="4">
        <v>528</v>
      </c>
      <c r="B504" s="7" t="s">
        <v>72</v>
      </c>
      <c r="C504" s="7" t="s">
        <v>1115</v>
      </c>
      <c r="D504" s="7" t="s">
        <v>34</v>
      </c>
      <c r="E504" s="7" t="s">
        <v>1116</v>
      </c>
      <c r="F504" s="8" t="s">
        <v>1004</v>
      </c>
      <c r="G504" s="8" t="s">
        <v>954</v>
      </c>
      <c r="H504" s="9"/>
      <c r="I504" s="8" t="s">
        <v>322</v>
      </c>
      <c r="J504" s="4" t="s">
        <v>291</v>
      </c>
      <c r="K504" s="4" t="s">
        <v>291</v>
      </c>
      <c r="Q504" s="4" t="s">
        <v>292</v>
      </c>
      <c r="R504" s="4" t="s">
        <v>293</v>
      </c>
      <c r="X504" s="7" t="s">
        <v>318</v>
      </c>
      <c r="Y504" s="7" t="s">
        <v>351</v>
      </c>
      <c r="AF504" s="7">
        <v>1585.02</v>
      </c>
      <c r="AG504" s="7">
        <v>116.9</v>
      </c>
      <c r="AH504" s="7">
        <v>0</v>
      </c>
      <c r="AK504" s="4">
        <f t="shared" si="10"/>
        <v>913.18</v>
      </c>
      <c r="AL504" s="7">
        <v>894.3</v>
      </c>
      <c r="AM504" s="7">
        <v>18.88</v>
      </c>
      <c r="AN504" s="7">
        <v>0</v>
      </c>
      <c r="AR504" s="7">
        <v>62.46</v>
      </c>
      <c r="AS504" s="7">
        <v>77.400000000000006</v>
      </c>
      <c r="AT504" s="7">
        <v>26.1</v>
      </c>
      <c r="AX504" s="7">
        <v>79.2</v>
      </c>
      <c r="AY504" s="7">
        <v>20.8</v>
      </c>
      <c r="AZ504" s="7">
        <v>0</v>
      </c>
      <c r="BA504" s="7">
        <v>143.38</v>
      </c>
      <c r="BB504" s="4" t="s">
        <v>296</v>
      </c>
      <c r="BC504" s="1">
        <v>1169</v>
      </c>
      <c r="BE504" s="1">
        <v>416.02</v>
      </c>
    </row>
    <row r="505" spans="1:59" ht="30">
      <c r="A505" s="4">
        <v>529</v>
      </c>
      <c r="B505" s="7" t="s">
        <v>509</v>
      </c>
      <c r="C505" s="7" t="s">
        <v>515</v>
      </c>
      <c r="D505" s="7" t="s">
        <v>34</v>
      </c>
      <c r="E505" s="7" t="s">
        <v>127</v>
      </c>
      <c r="F505" s="8" t="s">
        <v>1117</v>
      </c>
      <c r="G505" s="8" t="s">
        <v>1067</v>
      </c>
      <c r="H505" s="9"/>
      <c r="I505" s="8" t="s">
        <v>441</v>
      </c>
      <c r="J505" s="4" t="s">
        <v>291</v>
      </c>
      <c r="K505" s="4" t="s">
        <v>291</v>
      </c>
      <c r="Q505" s="4" t="s">
        <v>292</v>
      </c>
      <c r="R505" s="4" t="s">
        <v>293</v>
      </c>
      <c r="X505" s="7" t="s">
        <v>318</v>
      </c>
      <c r="Y505" s="7" t="s">
        <v>351</v>
      </c>
      <c r="AF505" s="7">
        <v>1644.43</v>
      </c>
      <c r="AG505" s="7">
        <v>118.7</v>
      </c>
      <c r="AH505" s="7">
        <v>0</v>
      </c>
      <c r="AK505" s="4">
        <f t="shared" si="10"/>
        <v>936.05</v>
      </c>
      <c r="AL505" s="7">
        <v>912.5</v>
      </c>
      <c r="AM505" s="7">
        <v>23.55</v>
      </c>
      <c r="AN505" s="7">
        <v>0</v>
      </c>
      <c r="AR505" s="7">
        <v>62.46</v>
      </c>
      <c r="AS505" s="7">
        <v>77.400000000000006</v>
      </c>
      <c r="AT505" s="7">
        <v>26.1</v>
      </c>
      <c r="AX505" s="7">
        <v>81</v>
      </c>
      <c r="AY505" s="7">
        <v>20.8</v>
      </c>
      <c r="AZ505" s="7">
        <v>0</v>
      </c>
      <c r="BA505" s="7">
        <v>176.32</v>
      </c>
      <c r="BB505" s="4" t="s">
        <v>296</v>
      </c>
      <c r="BC505" s="1">
        <v>1243</v>
      </c>
      <c r="BE505" s="1">
        <v>401.43</v>
      </c>
    </row>
    <row r="506" spans="1:59" ht="30">
      <c r="A506" s="4">
        <v>530</v>
      </c>
      <c r="B506" s="7" t="s">
        <v>834</v>
      </c>
      <c r="C506" s="7" t="s">
        <v>835</v>
      </c>
      <c r="D506" s="7" t="s">
        <v>34</v>
      </c>
      <c r="E506" s="7" t="s">
        <v>128</v>
      </c>
      <c r="F506" s="8" t="s">
        <v>1084</v>
      </c>
      <c r="G506" s="8" t="s">
        <v>1118</v>
      </c>
      <c r="H506" s="9"/>
      <c r="I506" s="8" t="s">
        <v>340</v>
      </c>
      <c r="J506" s="4" t="s">
        <v>291</v>
      </c>
      <c r="K506" s="4" t="s">
        <v>291</v>
      </c>
      <c r="Q506" s="4" t="s">
        <v>292</v>
      </c>
      <c r="R506" s="4" t="s">
        <v>293</v>
      </c>
      <c r="X506" s="7" t="s">
        <v>192</v>
      </c>
      <c r="Y506" s="7" t="s">
        <v>1112</v>
      </c>
      <c r="AF506" s="7">
        <v>1284.8599999999999</v>
      </c>
      <c r="AG506" s="7">
        <v>105.2</v>
      </c>
      <c r="AH506" s="7">
        <v>0</v>
      </c>
      <c r="AK506" s="4">
        <f t="shared" si="10"/>
        <v>902.06000000000006</v>
      </c>
      <c r="AL506" s="7">
        <v>765.48</v>
      </c>
      <c r="AM506" s="7">
        <v>136.58000000000001</v>
      </c>
      <c r="AN506" s="7">
        <v>0</v>
      </c>
      <c r="AR506" s="7">
        <v>0</v>
      </c>
      <c r="AS506" s="7">
        <v>0</v>
      </c>
      <c r="AT506" s="7">
        <v>0</v>
      </c>
      <c r="AX506" s="7">
        <v>57.6</v>
      </c>
      <c r="AY506" s="7">
        <v>23.4</v>
      </c>
      <c r="AZ506" s="7">
        <v>0</v>
      </c>
      <c r="BA506" s="7">
        <v>32.799999999999997</v>
      </c>
      <c r="BB506" s="4" t="s">
        <v>296</v>
      </c>
      <c r="BC506" s="1">
        <v>1217</v>
      </c>
      <c r="BE506" s="1">
        <v>67.86</v>
      </c>
    </row>
    <row r="507" spans="1:59" ht="30">
      <c r="A507" s="4">
        <v>531</v>
      </c>
      <c r="B507" s="7" t="s">
        <v>231</v>
      </c>
      <c r="C507" s="7" t="s">
        <v>604</v>
      </c>
      <c r="D507" s="7" t="s">
        <v>22</v>
      </c>
      <c r="E507" s="7" t="s">
        <v>129</v>
      </c>
      <c r="F507" s="8" t="s">
        <v>1119</v>
      </c>
      <c r="G507" s="8" t="s">
        <v>1089</v>
      </c>
      <c r="H507" s="9"/>
      <c r="I507" s="8" t="s">
        <v>330</v>
      </c>
      <c r="J507" s="4" t="s">
        <v>291</v>
      </c>
      <c r="K507" s="4" t="s">
        <v>291</v>
      </c>
      <c r="Q507" s="4" t="s">
        <v>292</v>
      </c>
      <c r="R507" s="4" t="s">
        <v>293</v>
      </c>
      <c r="X507" s="7" t="s">
        <v>164</v>
      </c>
      <c r="Y507" s="7" t="s">
        <v>439</v>
      </c>
      <c r="AF507" s="7">
        <v>3845.55</v>
      </c>
      <c r="AG507" s="7">
        <v>189.8</v>
      </c>
      <c r="AH507" s="7">
        <v>229.14</v>
      </c>
      <c r="AK507" s="4">
        <f t="shared" si="10"/>
        <v>1835.12</v>
      </c>
      <c r="AL507" s="7">
        <v>1492.22</v>
      </c>
      <c r="AM507" s="7">
        <v>342.9</v>
      </c>
      <c r="AN507" s="7">
        <v>0</v>
      </c>
      <c r="AR507" s="7">
        <v>7.02</v>
      </c>
      <c r="AS507" s="7">
        <v>77.400000000000006</v>
      </c>
      <c r="AT507" s="7">
        <v>26.1</v>
      </c>
      <c r="AX507" s="7">
        <v>136.80000000000001</v>
      </c>
      <c r="AY507" s="7">
        <v>49.4</v>
      </c>
      <c r="AZ507" s="7">
        <v>0</v>
      </c>
      <c r="BA507" s="7">
        <v>306.01</v>
      </c>
      <c r="BB507" s="4" t="s">
        <v>296</v>
      </c>
      <c r="BC507" s="1">
        <v>3796</v>
      </c>
      <c r="BE507" s="1">
        <v>52.55</v>
      </c>
      <c r="BG507" s="1">
        <v>436</v>
      </c>
    </row>
    <row r="508" spans="1:59" ht="30">
      <c r="A508" s="4">
        <v>532</v>
      </c>
      <c r="B508" s="7" t="s">
        <v>66</v>
      </c>
      <c r="C508" s="7" t="s">
        <v>421</v>
      </c>
      <c r="D508" s="7" t="s">
        <v>34</v>
      </c>
      <c r="E508" s="7" t="s">
        <v>130</v>
      </c>
      <c r="F508" s="8" t="s">
        <v>1120</v>
      </c>
      <c r="G508" s="8" t="s">
        <v>1121</v>
      </c>
      <c r="H508" s="9"/>
      <c r="I508" s="8" t="s">
        <v>34</v>
      </c>
      <c r="J508" s="4" t="s">
        <v>291</v>
      </c>
      <c r="K508" s="4" t="s">
        <v>291</v>
      </c>
      <c r="Q508" s="4" t="s">
        <v>292</v>
      </c>
      <c r="R508" s="4" t="s">
        <v>293</v>
      </c>
      <c r="X508" s="7" t="s">
        <v>194</v>
      </c>
      <c r="Y508" s="7" t="s">
        <v>347</v>
      </c>
      <c r="AF508" s="7">
        <v>261.26</v>
      </c>
      <c r="AG508" s="7">
        <v>0</v>
      </c>
      <c r="AH508" s="7">
        <v>0</v>
      </c>
      <c r="AK508" s="4">
        <f t="shared" si="10"/>
        <v>160.9</v>
      </c>
      <c r="AL508" s="7">
        <v>136.96</v>
      </c>
      <c r="AM508" s="7">
        <v>23.94</v>
      </c>
      <c r="AN508" s="7">
        <v>0</v>
      </c>
      <c r="AR508" s="7">
        <v>62.46</v>
      </c>
      <c r="AS508" s="7">
        <v>0</v>
      </c>
      <c r="AT508" s="7">
        <v>0</v>
      </c>
      <c r="AX508" s="7">
        <v>0</v>
      </c>
      <c r="AY508" s="7">
        <v>0</v>
      </c>
      <c r="AZ508" s="7">
        <v>0</v>
      </c>
      <c r="BA508" s="7">
        <v>37.9</v>
      </c>
      <c r="BB508" s="4" t="s">
        <v>296</v>
      </c>
      <c r="BC508" s="1">
        <v>149</v>
      </c>
      <c r="BE508" s="1">
        <v>112.26</v>
      </c>
      <c r="BG508" s="1">
        <v>107</v>
      </c>
    </row>
    <row r="509" spans="1:59" ht="30">
      <c r="A509" s="4">
        <v>533</v>
      </c>
      <c r="B509" s="7" t="s">
        <v>116</v>
      </c>
      <c r="C509" s="7" t="s">
        <v>858</v>
      </c>
      <c r="D509" s="7" t="s">
        <v>22</v>
      </c>
      <c r="E509" s="7" t="s">
        <v>133</v>
      </c>
      <c r="F509" s="8" t="s">
        <v>989</v>
      </c>
      <c r="G509" s="8" t="s">
        <v>998</v>
      </c>
      <c r="H509" s="9"/>
      <c r="I509" s="8" t="s">
        <v>322</v>
      </c>
      <c r="J509" s="4" t="s">
        <v>291</v>
      </c>
      <c r="K509" s="4" t="s">
        <v>291</v>
      </c>
      <c r="Q509" s="4" t="s">
        <v>292</v>
      </c>
      <c r="R509" s="4" t="s">
        <v>293</v>
      </c>
      <c r="X509" s="7" t="s">
        <v>730</v>
      </c>
      <c r="Y509" s="7" t="s">
        <v>731</v>
      </c>
      <c r="AF509" s="7">
        <v>1710.6</v>
      </c>
      <c r="AG509" s="7">
        <v>170.9</v>
      </c>
      <c r="AH509" s="7">
        <v>0</v>
      </c>
      <c r="AK509" s="4">
        <f t="shared" si="10"/>
        <v>952.32</v>
      </c>
      <c r="AL509" s="7">
        <v>873.1</v>
      </c>
      <c r="AM509" s="7">
        <v>7.6</v>
      </c>
      <c r="AN509" s="7">
        <v>71.62</v>
      </c>
      <c r="AR509" s="7">
        <v>62.46</v>
      </c>
      <c r="AS509" s="7">
        <v>77.400000000000006</v>
      </c>
      <c r="AT509" s="7">
        <v>0</v>
      </c>
      <c r="AX509" s="7">
        <v>100.8</v>
      </c>
      <c r="AY509" s="7">
        <v>31.2</v>
      </c>
      <c r="AZ509" s="7">
        <v>0</v>
      </c>
      <c r="BA509" s="7">
        <v>97.12</v>
      </c>
      <c r="BB509" s="4" t="s">
        <v>296</v>
      </c>
      <c r="BC509" s="1">
        <v>1295</v>
      </c>
      <c r="BE509" s="1">
        <v>415.6</v>
      </c>
    </row>
    <row r="510" spans="1:59" ht="30">
      <c r="A510" s="4">
        <v>534</v>
      </c>
      <c r="B510" s="7" t="s">
        <v>116</v>
      </c>
      <c r="C510" s="7" t="s">
        <v>1122</v>
      </c>
      <c r="D510" s="7" t="s">
        <v>22</v>
      </c>
      <c r="E510" s="7" t="s">
        <v>1123</v>
      </c>
      <c r="F510" s="8" t="s">
        <v>989</v>
      </c>
      <c r="G510" s="8" t="s">
        <v>998</v>
      </c>
      <c r="H510" s="9"/>
      <c r="I510" s="8" t="s">
        <v>322</v>
      </c>
      <c r="J510" s="4" t="s">
        <v>291</v>
      </c>
      <c r="K510" s="4" t="s">
        <v>291</v>
      </c>
      <c r="Q510" s="4" t="s">
        <v>292</v>
      </c>
      <c r="R510" s="4" t="s">
        <v>293</v>
      </c>
      <c r="X510" s="7" t="s">
        <v>63</v>
      </c>
      <c r="Y510" s="7" t="s">
        <v>315</v>
      </c>
      <c r="AF510" s="7">
        <v>543.78</v>
      </c>
      <c r="AG510" s="7">
        <v>39.6</v>
      </c>
      <c r="AH510" s="7">
        <v>0</v>
      </c>
      <c r="AK510" s="4">
        <f t="shared" si="10"/>
        <v>365.58000000000004</v>
      </c>
      <c r="AL510" s="7">
        <v>146.16999999999999</v>
      </c>
      <c r="AM510" s="7">
        <v>35.700000000000003</v>
      </c>
      <c r="AN510" s="7">
        <v>183.71</v>
      </c>
      <c r="AR510" s="7">
        <v>0</v>
      </c>
      <c r="AS510" s="7">
        <v>0</v>
      </c>
      <c r="AT510" s="7">
        <v>0</v>
      </c>
      <c r="AX510" s="7">
        <v>27</v>
      </c>
      <c r="AY510" s="7">
        <v>10.4</v>
      </c>
      <c r="AZ510" s="7">
        <v>0</v>
      </c>
      <c r="BA510" s="7">
        <v>28.4</v>
      </c>
      <c r="BB510" s="4" t="s">
        <v>296</v>
      </c>
      <c r="BC510" s="1">
        <v>252</v>
      </c>
      <c r="BE510" s="1">
        <v>297.77999999999997</v>
      </c>
    </row>
    <row r="511" spans="1:59" ht="30">
      <c r="A511" s="4">
        <v>535</v>
      </c>
      <c r="B511" s="7" t="s">
        <v>217</v>
      </c>
      <c r="C511" s="7" t="s">
        <v>1124</v>
      </c>
      <c r="D511" s="7" t="s">
        <v>22</v>
      </c>
      <c r="E511" s="7" t="s">
        <v>1125</v>
      </c>
      <c r="F511" s="8" t="s">
        <v>1119</v>
      </c>
      <c r="G511" s="8" t="s">
        <v>1084</v>
      </c>
      <c r="H511" s="9"/>
      <c r="I511" s="8" t="s">
        <v>441</v>
      </c>
      <c r="J511" s="4" t="s">
        <v>291</v>
      </c>
      <c r="K511" s="4" t="s">
        <v>291</v>
      </c>
      <c r="Q511" s="4" t="s">
        <v>292</v>
      </c>
      <c r="R511" s="4" t="s">
        <v>293</v>
      </c>
      <c r="X511" s="7" t="s">
        <v>164</v>
      </c>
      <c r="Y511" s="7" t="s">
        <v>391</v>
      </c>
      <c r="AF511" s="7">
        <v>1432.99</v>
      </c>
      <c r="AG511" s="7">
        <v>95.3</v>
      </c>
      <c r="AH511" s="7">
        <v>0</v>
      </c>
      <c r="AK511" s="4">
        <f t="shared" si="10"/>
        <v>758.68</v>
      </c>
      <c r="AL511" s="7">
        <v>640.89</v>
      </c>
      <c r="AM511" s="7">
        <v>117.79</v>
      </c>
      <c r="AN511" s="7">
        <v>0</v>
      </c>
      <c r="AR511" s="7">
        <v>62.46</v>
      </c>
      <c r="AS511" s="7">
        <v>77.400000000000006</v>
      </c>
      <c r="AT511" s="7">
        <v>26.1</v>
      </c>
      <c r="AX511" s="7">
        <v>45</v>
      </c>
      <c r="AY511" s="7">
        <v>18.2</v>
      </c>
      <c r="AZ511" s="7">
        <v>0</v>
      </c>
      <c r="BA511" s="7">
        <v>121.45</v>
      </c>
      <c r="BB511" s="4" t="s">
        <v>296</v>
      </c>
      <c r="BC511" s="1">
        <v>1067</v>
      </c>
      <c r="BE511" s="1">
        <v>365.99</v>
      </c>
    </row>
    <row r="512" spans="1:59" ht="30">
      <c r="A512" s="4">
        <v>536</v>
      </c>
      <c r="B512" s="7" t="s">
        <v>72</v>
      </c>
      <c r="C512" s="7" t="s">
        <v>1126</v>
      </c>
      <c r="D512" s="7" t="s">
        <v>34</v>
      </c>
      <c r="E512" s="7" t="s">
        <v>1127</v>
      </c>
      <c r="F512" s="8" t="s">
        <v>1121</v>
      </c>
      <c r="G512" s="8" t="s">
        <v>1043</v>
      </c>
      <c r="H512" s="9"/>
      <c r="I512" s="8" t="s">
        <v>330</v>
      </c>
      <c r="J512" s="4" t="s">
        <v>291</v>
      </c>
      <c r="K512" s="4" t="s">
        <v>291</v>
      </c>
      <c r="Q512" s="4" t="s">
        <v>292</v>
      </c>
      <c r="R512" s="4" t="s">
        <v>293</v>
      </c>
      <c r="X512" s="7" t="s">
        <v>141</v>
      </c>
      <c r="Y512" s="7" t="s">
        <v>532</v>
      </c>
      <c r="AF512" s="7">
        <v>1796.74</v>
      </c>
      <c r="AG512" s="7">
        <v>105.3</v>
      </c>
      <c r="AH512" s="7">
        <v>84.42</v>
      </c>
      <c r="AK512" s="4">
        <f t="shared" si="10"/>
        <v>543.41</v>
      </c>
      <c r="AL512" s="7">
        <v>308.88</v>
      </c>
      <c r="AM512" s="7">
        <v>234.53</v>
      </c>
      <c r="AN512" s="7">
        <v>0</v>
      </c>
      <c r="AR512" s="7">
        <v>62.46</v>
      </c>
      <c r="AS512" s="7">
        <v>77.400000000000006</v>
      </c>
      <c r="AT512" s="7">
        <v>26.1</v>
      </c>
      <c r="AX512" s="7">
        <v>81</v>
      </c>
      <c r="AY512" s="7">
        <v>23.4</v>
      </c>
      <c r="AZ512" s="7">
        <v>0</v>
      </c>
      <c r="BA512" s="7">
        <v>392.57</v>
      </c>
      <c r="BB512" s="4" t="s">
        <v>296</v>
      </c>
      <c r="BC512" s="1">
        <v>1783</v>
      </c>
      <c r="BE512" s="1">
        <v>13.74</v>
      </c>
    </row>
    <row r="513" spans="1:57" ht="30">
      <c r="A513" s="4">
        <v>537</v>
      </c>
      <c r="B513" s="7" t="s">
        <v>72</v>
      </c>
      <c r="C513" s="7" t="s">
        <v>1128</v>
      </c>
      <c r="D513" s="7" t="s">
        <v>34</v>
      </c>
      <c r="E513" s="7" t="s">
        <v>914</v>
      </c>
      <c r="F513" s="8" t="s">
        <v>1085</v>
      </c>
      <c r="G513" s="8" t="s">
        <v>1043</v>
      </c>
      <c r="H513" s="9"/>
      <c r="I513" s="8" t="s">
        <v>290</v>
      </c>
      <c r="J513" s="4" t="s">
        <v>291</v>
      </c>
      <c r="K513" s="4" t="s">
        <v>291</v>
      </c>
      <c r="Q513" s="4" t="s">
        <v>292</v>
      </c>
      <c r="R513" s="4" t="s">
        <v>293</v>
      </c>
      <c r="X513" s="7" t="s">
        <v>294</v>
      </c>
      <c r="Y513" s="7" t="s">
        <v>295</v>
      </c>
      <c r="AF513" s="7">
        <v>1009.32</v>
      </c>
      <c r="AG513" s="7">
        <v>55.7</v>
      </c>
      <c r="AH513" s="7">
        <v>0</v>
      </c>
      <c r="AK513" s="4">
        <f t="shared" si="10"/>
        <v>568.41999999999996</v>
      </c>
      <c r="AL513" s="7">
        <v>391.07</v>
      </c>
      <c r="AM513" s="7">
        <v>177.35</v>
      </c>
      <c r="AN513" s="7">
        <v>0</v>
      </c>
      <c r="AR513" s="7">
        <v>62.46</v>
      </c>
      <c r="AS513" s="7">
        <v>77.400000000000006</v>
      </c>
      <c r="AT513" s="7">
        <v>26.1</v>
      </c>
      <c r="AX513" s="7">
        <v>36</v>
      </c>
      <c r="AY513" s="7">
        <v>10.4</v>
      </c>
      <c r="AZ513" s="7">
        <v>0</v>
      </c>
      <c r="BA513" s="7">
        <v>100.04</v>
      </c>
      <c r="BB513" s="4" t="s">
        <v>296</v>
      </c>
      <c r="BC513" s="1">
        <v>765</v>
      </c>
      <c r="BE513" s="1">
        <v>244.32</v>
      </c>
    </row>
    <row r="514" spans="1:57" ht="30">
      <c r="A514" s="4">
        <v>538</v>
      </c>
      <c r="B514" s="7" t="s">
        <v>69</v>
      </c>
      <c r="C514" s="7" t="s">
        <v>1129</v>
      </c>
      <c r="D514" s="7" t="s">
        <v>22</v>
      </c>
      <c r="E514" s="7" t="s">
        <v>129</v>
      </c>
      <c r="F514" s="8" t="s">
        <v>1066</v>
      </c>
      <c r="G514" s="8" t="s">
        <v>1069</v>
      </c>
      <c r="H514" s="9"/>
      <c r="I514" s="8" t="s">
        <v>330</v>
      </c>
      <c r="J514" s="4" t="s">
        <v>291</v>
      </c>
      <c r="K514" s="4" t="s">
        <v>291</v>
      </c>
      <c r="Q514" s="4" t="s">
        <v>292</v>
      </c>
      <c r="R514" s="4" t="s">
        <v>293</v>
      </c>
      <c r="X514" s="7" t="s">
        <v>294</v>
      </c>
      <c r="Y514" s="7" t="s">
        <v>295</v>
      </c>
      <c r="AF514" s="7">
        <v>770.44</v>
      </c>
      <c r="AG514" s="7">
        <v>28.7</v>
      </c>
      <c r="AH514" s="7">
        <v>0</v>
      </c>
      <c r="AK514" s="4">
        <f t="shared" si="10"/>
        <v>498.06</v>
      </c>
      <c r="AL514" s="7">
        <v>300.11</v>
      </c>
      <c r="AM514" s="7">
        <v>197.95</v>
      </c>
      <c r="AN514" s="7">
        <v>0</v>
      </c>
      <c r="AR514" s="7">
        <v>62.46</v>
      </c>
      <c r="AS514" s="7">
        <v>77.400000000000006</v>
      </c>
      <c r="AT514" s="7">
        <v>26.1</v>
      </c>
      <c r="AX514" s="7">
        <v>18</v>
      </c>
      <c r="AY514" s="7">
        <v>5.2</v>
      </c>
      <c r="AZ514" s="7">
        <v>0</v>
      </c>
      <c r="BA514" s="7">
        <v>18.12</v>
      </c>
      <c r="BB514" s="4" t="s">
        <v>296</v>
      </c>
      <c r="BC514" s="1">
        <v>759</v>
      </c>
      <c r="BE514" s="1">
        <v>11.44</v>
      </c>
    </row>
    <row r="515" spans="1:57" ht="30">
      <c r="A515" s="4">
        <v>539</v>
      </c>
      <c r="B515" s="7" t="s">
        <v>108</v>
      </c>
      <c r="C515" s="7" t="s">
        <v>1130</v>
      </c>
      <c r="D515" s="7" t="s">
        <v>22</v>
      </c>
      <c r="E515" s="7" t="s">
        <v>349</v>
      </c>
      <c r="F515" s="8" t="s">
        <v>1093</v>
      </c>
      <c r="G515" s="8" t="s">
        <v>1080</v>
      </c>
      <c r="H515" s="9"/>
      <c r="I515" s="8" t="s">
        <v>290</v>
      </c>
      <c r="J515" s="4" t="s">
        <v>291</v>
      </c>
      <c r="K515" s="4" t="s">
        <v>291</v>
      </c>
      <c r="Q515" s="4" t="s">
        <v>292</v>
      </c>
      <c r="R515" s="4" t="s">
        <v>293</v>
      </c>
      <c r="X515" s="7" t="s">
        <v>294</v>
      </c>
      <c r="Y515" s="7" t="s">
        <v>295</v>
      </c>
      <c r="AF515" s="7">
        <v>2435.44</v>
      </c>
      <c r="AG515" s="7">
        <v>228.5</v>
      </c>
      <c r="AH515" s="7">
        <v>0</v>
      </c>
      <c r="AK515" s="4">
        <f t="shared" si="10"/>
        <v>1503.63</v>
      </c>
      <c r="AL515" s="7">
        <v>1195.8800000000001</v>
      </c>
      <c r="AM515" s="7">
        <v>286.56</v>
      </c>
      <c r="AN515" s="7">
        <v>21.19</v>
      </c>
      <c r="AR515" s="7">
        <v>14.04</v>
      </c>
      <c r="AS515" s="7">
        <v>68.400000000000006</v>
      </c>
      <c r="AT515" s="7">
        <v>26.1</v>
      </c>
      <c r="AX515" s="7">
        <v>135</v>
      </c>
      <c r="AY515" s="7">
        <v>46.8</v>
      </c>
      <c r="AZ515" s="7">
        <v>0</v>
      </c>
      <c r="BA515" s="7">
        <v>85.37</v>
      </c>
      <c r="BB515" s="4" t="s">
        <v>296</v>
      </c>
      <c r="BC515" s="1">
        <v>2411</v>
      </c>
      <c r="BE515" s="1">
        <v>24.44</v>
      </c>
    </row>
    <row r="516" spans="1:57" ht="30">
      <c r="A516" s="4">
        <v>540</v>
      </c>
      <c r="B516" s="7" t="s">
        <v>69</v>
      </c>
      <c r="C516" s="7" t="s">
        <v>820</v>
      </c>
      <c r="D516" s="7" t="s">
        <v>22</v>
      </c>
      <c r="E516" s="7" t="s">
        <v>821</v>
      </c>
      <c r="F516" s="8" t="s">
        <v>1010</v>
      </c>
      <c r="G516" s="8" t="s">
        <v>1100</v>
      </c>
      <c r="H516" s="9"/>
      <c r="I516" s="8" t="s">
        <v>309</v>
      </c>
      <c r="J516" s="4" t="s">
        <v>291</v>
      </c>
      <c r="K516" s="4" t="s">
        <v>291</v>
      </c>
      <c r="Q516" s="4" t="s">
        <v>292</v>
      </c>
      <c r="R516" s="4" t="s">
        <v>293</v>
      </c>
      <c r="X516" s="7" t="s">
        <v>473</v>
      </c>
      <c r="Y516" s="7" t="s">
        <v>474</v>
      </c>
      <c r="AF516" s="7">
        <v>2711.12</v>
      </c>
      <c r="AG516" s="7">
        <v>216</v>
      </c>
      <c r="AH516" s="7">
        <v>180.9</v>
      </c>
      <c r="AK516" s="4">
        <f t="shared" si="10"/>
        <v>894.94</v>
      </c>
      <c r="AL516" s="7">
        <v>837.94</v>
      </c>
      <c r="AM516" s="7">
        <v>57</v>
      </c>
      <c r="AN516" s="7">
        <v>0</v>
      </c>
      <c r="AR516" s="7">
        <v>7.02</v>
      </c>
      <c r="AS516" s="7">
        <v>77.400000000000006</v>
      </c>
      <c r="AT516" s="7">
        <v>26.1</v>
      </c>
      <c r="AX516" s="7">
        <v>86.4</v>
      </c>
      <c r="AY516" s="7">
        <v>41.6</v>
      </c>
      <c r="AZ516" s="7">
        <v>0</v>
      </c>
      <c r="BA516" s="7">
        <v>338.76</v>
      </c>
      <c r="BB516" s="4" t="s">
        <v>296</v>
      </c>
      <c r="BC516" s="1">
        <v>2504</v>
      </c>
      <c r="BE516" s="1">
        <v>207.12</v>
      </c>
    </row>
    <row r="517" spans="1:57" ht="30">
      <c r="A517" s="4">
        <v>541</v>
      </c>
      <c r="B517" s="7" t="s">
        <v>116</v>
      </c>
      <c r="C517" s="7" t="s">
        <v>1131</v>
      </c>
      <c r="D517" s="7" t="s">
        <v>34</v>
      </c>
      <c r="E517" s="7" t="s">
        <v>106</v>
      </c>
      <c r="F517" s="8" t="s">
        <v>1010</v>
      </c>
      <c r="G517" s="8" t="s">
        <v>1118</v>
      </c>
      <c r="H517" s="9"/>
      <c r="I517" s="8" t="s">
        <v>314</v>
      </c>
      <c r="J517" s="4" t="s">
        <v>291</v>
      </c>
      <c r="K517" s="4" t="s">
        <v>291</v>
      </c>
      <c r="Q517" s="4" t="s">
        <v>292</v>
      </c>
      <c r="R517" s="4" t="s">
        <v>293</v>
      </c>
      <c r="X517" s="7" t="s">
        <v>536</v>
      </c>
      <c r="Y517" s="7" t="s">
        <v>676</v>
      </c>
      <c r="AF517" s="7">
        <v>2320.9299999999998</v>
      </c>
      <c r="AG517" s="7">
        <v>189.9</v>
      </c>
      <c r="AH517" s="7">
        <v>0</v>
      </c>
      <c r="AK517" s="4">
        <f t="shared" si="10"/>
        <v>1223.8699999999999</v>
      </c>
      <c r="AL517" s="7">
        <v>690.45</v>
      </c>
      <c r="AM517" s="7">
        <v>128.03</v>
      </c>
      <c r="AN517" s="7">
        <v>405.39</v>
      </c>
      <c r="AR517" s="7">
        <v>62.46</v>
      </c>
      <c r="AS517" s="7">
        <v>0</v>
      </c>
      <c r="AT517" s="7">
        <v>26.1</v>
      </c>
      <c r="AX517" s="7">
        <v>135</v>
      </c>
      <c r="AY517" s="7">
        <v>39</v>
      </c>
      <c r="AZ517" s="7">
        <v>0</v>
      </c>
      <c r="BA517" s="7">
        <v>279.8</v>
      </c>
      <c r="BB517" s="4" t="s">
        <v>296</v>
      </c>
      <c r="BC517" s="1">
        <v>1470</v>
      </c>
      <c r="BE517" s="1">
        <v>850.93</v>
      </c>
    </row>
    <row r="518" spans="1:57" ht="30">
      <c r="A518" s="4">
        <v>542</v>
      </c>
      <c r="B518" s="7" t="s">
        <v>69</v>
      </c>
      <c r="C518" s="7" t="s">
        <v>1132</v>
      </c>
      <c r="D518" s="7" t="s">
        <v>22</v>
      </c>
      <c r="E518" s="7" t="s">
        <v>95</v>
      </c>
      <c r="F518" s="8" t="s">
        <v>1093</v>
      </c>
      <c r="G518" s="8" t="s">
        <v>1086</v>
      </c>
      <c r="H518" s="9"/>
      <c r="I518" s="8" t="s">
        <v>322</v>
      </c>
      <c r="J518" s="4" t="s">
        <v>291</v>
      </c>
      <c r="K518" s="4" t="s">
        <v>291</v>
      </c>
      <c r="Q518" s="4" t="s">
        <v>292</v>
      </c>
      <c r="R518" s="4" t="s">
        <v>293</v>
      </c>
      <c r="X518" s="7" t="s">
        <v>294</v>
      </c>
      <c r="Y518" s="7" t="s">
        <v>1133</v>
      </c>
      <c r="AF518" s="7">
        <v>1612.8</v>
      </c>
      <c r="AG518" s="7">
        <v>124.1</v>
      </c>
      <c r="AH518" s="7">
        <v>0</v>
      </c>
      <c r="AK518" s="4">
        <f t="shared" si="10"/>
        <v>999.12</v>
      </c>
      <c r="AL518" s="7">
        <v>972.74</v>
      </c>
      <c r="AM518" s="7">
        <v>26.38</v>
      </c>
      <c r="AN518" s="7">
        <v>0</v>
      </c>
      <c r="AR518" s="7">
        <v>62.46</v>
      </c>
      <c r="AS518" s="7">
        <v>77.400000000000006</v>
      </c>
      <c r="AT518" s="7">
        <v>26.1</v>
      </c>
      <c r="AX518" s="7">
        <v>64.8</v>
      </c>
      <c r="AY518" s="7">
        <v>20.8</v>
      </c>
      <c r="AZ518" s="7">
        <v>0</v>
      </c>
      <c r="BA518" s="7">
        <v>92.42</v>
      </c>
      <c r="BB518" s="4" t="s">
        <v>296</v>
      </c>
      <c r="BC518" s="1">
        <v>1224</v>
      </c>
      <c r="BE518" s="1">
        <v>388.8</v>
      </c>
    </row>
    <row r="519" spans="1:57" ht="30">
      <c r="A519" s="4">
        <v>543</v>
      </c>
      <c r="B519" s="7" t="s">
        <v>208</v>
      </c>
      <c r="C519" s="7" t="s">
        <v>1134</v>
      </c>
      <c r="D519" s="7" t="s">
        <v>22</v>
      </c>
      <c r="E519" s="7" t="s">
        <v>184</v>
      </c>
      <c r="F519" s="8" t="s">
        <v>1067</v>
      </c>
      <c r="G519" s="8" t="s">
        <v>1081</v>
      </c>
      <c r="H519" s="9"/>
      <c r="I519" s="8" t="s">
        <v>314</v>
      </c>
      <c r="J519" s="4" t="s">
        <v>291</v>
      </c>
      <c r="K519" s="4" t="s">
        <v>291</v>
      </c>
      <c r="Q519" s="4" t="s">
        <v>292</v>
      </c>
      <c r="R519" s="4" t="s">
        <v>293</v>
      </c>
      <c r="X519" s="7" t="s">
        <v>318</v>
      </c>
      <c r="Y519" s="7" t="s">
        <v>406</v>
      </c>
      <c r="AF519" s="7">
        <v>1968.37</v>
      </c>
      <c r="AG519" s="7">
        <v>135.9</v>
      </c>
      <c r="AH519" s="7">
        <v>0</v>
      </c>
      <c r="AK519" s="4">
        <f t="shared" si="10"/>
        <v>1178.3900000000001</v>
      </c>
      <c r="AL519" s="7">
        <v>1069.24</v>
      </c>
      <c r="AM519" s="7">
        <v>109.15</v>
      </c>
      <c r="AN519" s="7">
        <v>0</v>
      </c>
      <c r="AR519" s="7">
        <v>62.46</v>
      </c>
      <c r="AS519" s="7">
        <v>77.400000000000006</v>
      </c>
      <c r="AT519" s="7">
        <v>26.1</v>
      </c>
      <c r="AX519" s="7">
        <v>91.8</v>
      </c>
      <c r="AY519" s="7">
        <v>28.6</v>
      </c>
      <c r="AZ519" s="7">
        <v>0</v>
      </c>
      <c r="BA519" s="7">
        <v>167.52</v>
      </c>
      <c r="BB519" s="4" t="s">
        <v>296</v>
      </c>
      <c r="BC519" s="1">
        <v>1534</v>
      </c>
      <c r="BE519" s="1">
        <v>434.37</v>
      </c>
    </row>
    <row r="520" spans="1:57" ht="30">
      <c r="A520" s="4">
        <v>544</v>
      </c>
      <c r="B520" s="7" t="s">
        <v>40</v>
      </c>
      <c r="C520" s="7" t="s">
        <v>1135</v>
      </c>
      <c r="D520" s="7" t="s">
        <v>22</v>
      </c>
      <c r="E520" s="7" t="s">
        <v>1136</v>
      </c>
      <c r="F520" s="8" t="s">
        <v>1080</v>
      </c>
      <c r="G520" s="8" t="s">
        <v>1024</v>
      </c>
      <c r="H520" s="9"/>
      <c r="I520" s="8" t="s">
        <v>322</v>
      </c>
      <c r="J520" s="4" t="s">
        <v>291</v>
      </c>
      <c r="K520" s="4" t="s">
        <v>291</v>
      </c>
      <c r="Q520" s="4" t="s">
        <v>292</v>
      </c>
      <c r="R520" s="4" t="s">
        <v>293</v>
      </c>
      <c r="X520" s="7" t="s">
        <v>39</v>
      </c>
      <c r="Y520" s="7" t="s">
        <v>532</v>
      </c>
      <c r="AF520" s="7">
        <v>1533.83</v>
      </c>
      <c r="AG520" s="7">
        <v>124.1</v>
      </c>
      <c r="AH520" s="7">
        <v>0</v>
      </c>
      <c r="AK520" s="4">
        <f t="shared" si="10"/>
        <v>1063.96</v>
      </c>
      <c r="AL520" s="7">
        <v>788.76</v>
      </c>
      <c r="AM520" s="7">
        <v>275.2</v>
      </c>
      <c r="AN520" s="7">
        <v>0</v>
      </c>
      <c r="AR520" s="7">
        <v>0</v>
      </c>
      <c r="AS520" s="7">
        <v>0</v>
      </c>
      <c r="AT520" s="7">
        <v>0</v>
      </c>
      <c r="AX520" s="7">
        <v>86.4</v>
      </c>
      <c r="AY520" s="7">
        <v>20.8</v>
      </c>
      <c r="AZ520" s="7">
        <v>0</v>
      </c>
      <c r="BA520" s="7">
        <v>92.97</v>
      </c>
      <c r="BB520" s="4" t="s">
        <v>296</v>
      </c>
      <c r="BC520" s="1">
        <v>1161</v>
      </c>
      <c r="BE520" s="1">
        <v>372.83</v>
      </c>
    </row>
    <row r="521" spans="1:57" ht="30">
      <c r="A521" s="4">
        <v>545</v>
      </c>
      <c r="B521" s="7" t="s">
        <v>460</v>
      </c>
      <c r="C521" s="7" t="s">
        <v>1137</v>
      </c>
      <c r="D521" s="7" t="s">
        <v>34</v>
      </c>
      <c r="E521" s="7" t="s">
        <v>1029</v>
      </c>
      <c r="F521" s="8" t="s">
        <v>1094</v>
      </c>
      <c r="G521" s="8" t="s">
        <v>1087</v>
      </c>
      <c r="H521" s="9"/>
      <c r="I521" s="8" t="s">
        <v>373</v>
      </c>
      <c r="J521" s="4" t="s">
        <v>291</v>
      </c>
      <c r="K521" s="4" t="s">
        <v>291</v>
      </c>
      <c r="Q521" s="4" t="s">
        <v>292</v>
      </c>
      <c r="R521" s="4" t="s">
        <v>293</v>
      </c>
      <c r="X521" s="7" t="s">
        <v>405</v>
      </c>
      <c r="Y521" s="7" t="s">
        <v>406</v>
      </c>
      <c r="AF521" s="7">
        <v>294.76</v>
      </c>
      <c r="AG521" s="7">
        <v>11.7</v>
      </c>
      <c r="AH521" s="7">
        <v>0</v>
      </c>
      <c r="AK521" s="4">
        <f t="shared" si="10"/>
        <v>243.3</v>
      </c>
      <c r="AL521" s="7">
        <v>92.95</v>
      </c>
      <c r="AM521" s="7">
        <v>150.35</v>
      </c>
      <c r="AN521" s="7">
        <v>0</v>
      </c>
      <c r="AR521" s="7">
        <v>0</v>
      </c>
      <c r="AS521" s="7">
        <v>0</v>
      </c>
      <c r="AT521" s="7">
        <v>0</v>
      </c>
      <c r="AX521" s="7">
        <v>9</v>
      </c>
      <c r="AY521" s="7">
        <v>2.6</v>
      </c>
      <c r="AZ521" s="7">
        <v>0</v>
      </c>
      <c r="BA521" s="7">
        <v>9.9600000000000009</v>
      </c>
      <c r="BB521" s="4" t="s">
        <v>296</v>
      </c>
      <c r="BC521" s="1">
        <v>238</v>
      </c>
      <c r="BE521" s="1">
        <v>56.76</v>
      </c>
    </row>
    <row r="522" spans="1:57" ht="30">
      <c r="A522" s="4">
        <v>546</v>
      </c>
      <c r="B522" s="7" t="s">
        <v>516</v>
      </c>
      <c r="C522" s="7" t="s">
        <v>778</v>
      </c>
      <c r="D522" s="7" t="s">
        <v>22</v>
      </c>
      <c r="E522" s="7" t="s">
        <v>38</v>
      </c>
      <c r="F522" s="8" t="s">
        <v>971</v>
      </c>
      <c r="G522" s="8" t="s">
        <v>1010</v>
      </c>
      <c r="H522" s="9"/>
      <c r="I522" s="8" t="s">
        <v>290</v>
      </c>
      <c r="J522" s="4" t="s">
        <v>291</v>
      </c>
      <c r="K522" s="4" t="s">
        <v>291</v>
      </c>
      <c r="Q522" s="4" t="s">
        <v>292</v>
      </c>
      <c r="R522" s="4" t="s">
        <v>293</v>
      </c>
      <c r="X522" s="7" t="s">
        <v>107</v>
      </c>
      <c r="Y522" s="7" t="s">
        <v>1138</v>
      </c>
      <c r="AF522" s="7">
        <v>463.83</v>
      </c>
      <c r="AG522" s="7">
        <v>42.2</v>
      </c>
      <c r="AH522" s="7">
        <v>0</v>
      </c>
      <c r="AK522" s="4">
        <f t="shared" si="10"/>
        <v>312.95999999999998</v>
      </c>
      <c r="AL522" s="7">
        <v>205.32</v>
      </c>
      <c r="AM522" s="7">
        <v>107.64</v>
      </c>
      <c r="AN522" s="7">
        <v>0</v>
      </c>
      <c r="AR522" s="7">
        <v>0</v>
      </c>
      <c r="AS522" s="7">
        <v>0</v>
      </c>
      <c r="AT522" s="7">
        <v>0</v>
      </c>
      <c r="AX522" s="7">
        <v>27</v>
      </c>
      <c r="AY522" s="7">
        <v>7.8</v>
      </c>
      <c r="AZ522" s="7">
        <v>0</v>
      </c>
      <c r="BA522" s="7">
        <v>19.27</v>
      </c>
      <c r="BB522" s="4" t="s">
        <v>296</v>
      </c>
      <c r="BC522" s="1">
        <v>233</v>
      </c>
      <c r="BE522" s="1">
        <v>230.83</v>
      </c>
    </row>
    <row r="523" spans="1:57" ht="30">
      <c r="A523" s="4">
        <v>547</v>
      </c>
      <c r="B523" s="7" t="s">
        <v>375</v>
      </c>
      <c r="C523" s="7" t="s">
        <v>1139</v>
      </c>
      <c r="D523" s="7" t="s">
        <v>22</v>
      </c>
      <c r="E523" s="7" t="s">
        <v>38</v>
      </c>
      <c r="F523" s="8" t="s">
        <v>1121</v>
      </c>
      <c r="G523" s="8" t="s">
        <v>1069</v>
      </c>
      <c r="H523" s="9"/>
      <c r="I523" s="8" t="s">
        <v>309</v>
      </c>
      <c r="J523" s="4" t="s">
        <v>291</v>
      </c>
      <c r="K523" s="4" t="s">
        <v>291</v>
      </c>
      <c r="Q523" s="4" t="s">
        <v>292</v>
      </c>
      <c r="R523" s="4" t="s">
        <v>293</v>
      </c>
      <c r="X523" s="7" t="s">
        <v>32</v>
      </c>
      <c r="Y523" s="7" t="s">
        <v>206</v>
      </c>
      <c r="AF523" s="7">
        <v>1367.02</v>
      </c>
      <c r="AG523" s="7">
        <v>147.5</v>
      </c>
      <c r="AH523" s="7">
        <v>0</v>
      </c>
      <c r="AK523" s="4">
        <f t="shared" si="10"/>
        <v>730.46</v>
      </c>
      <c r="AL523" s="7">
        <v>579.86</v>
      </c>
      <c r="AM523" s="7">
        <v>108.54</v>
      </c>
      <c r="AN523" s="7">
        <v>42.06</v>
      </c>
      <c r="AR523" s="7">
        <v>0</v>
      </c>
      <c r="AS523" s="7">
        <v>0</v>
      </c>
      <c r="AT523" s="7">
        <v>0</v>
      </c>
      <c r="AX523" s="7">
        <v>75.599999999999994</v>
      </c>
      <c r="AY523" s="7">
        <v>33.799999999999997</v>
      </c>
      <c r="AZ523" s="7">
        <v>0</v>
      </c>
      <c r="BA523" s="7">
        <v>161.26</v>
      </c>
      <c r="BB523" s="4" t="s">
        <v>296</v>
      </c>
      <c r="BC523" s="1">
        <v>1073</v>
      </c>
      <c r="BE523" s="1">
        <v>294.02</v>
      </c>
    </row>
    <row r="524" spans="1:57" ht="30">
      <c r="A524" s="4">
        <v>548</v>
      </c>
      <c r="B524" s="7" t="s">
        <v>369</v>
      </c>
      <c r="C524" s="7" t="s">
        <v>1140</v>
      </c>
      <c r="D524" s="7" t="s">
        <v>22</v>
      </c>
      <c r="E524" s="7" t="s">
        <v>379</v>
      </c>
      <c r="F524" s="8" t="s">
        <v>1074</v>
      </c>
      <c r="G524" s="8" t="s">
        <v>1101</v>
      </c>
      <c r="H524" s="9"/>
      <c r="I524" s="8" t="s">
        <v>737</v>
      </c>
      <c r="J524" s="4" t="s">
        <v>291</v>
      </c>
      <c r="K524" s="4" t="s">
        <v>291</v>
      </c>
      <c r="Q524" s="4" t="s">
        <v>292</v>
      </c>
      <c r="R524" s="4" t="s">
        <v>293</v>
      </c>
      <c r="X524" s="7" t="s">
        <v>107</v>
      </c>
      <c r="Y524" s="7" t="s">
        <v>655</v>
      </c>
      <c r="AF524" s="7">
        <v>876.2</v>
      </c>
      <c r="AG524" s="7">
        <v>85.5</v>
      </c>
      <c r="AH524" s="7">
        <v>0</v>
      </c>
      <c r="AK524" s="4">
        <f t="shared" si="10"/>
        <v>381.95</v>
      </c>
      <c r="AL524" s="7">
        <v>171</v>
      </c>
      <c r="AM524" s="7">
        <v>210.95</v>
      </c>
      <c r="AN524" s="7">
        <v>0</v>
      </c>
      <c r="AR524" s="7">
        <v>71.459999999999994</v>
      </c>
      <c r="AS524" s="7">
        <v>0</v>
      </c>
      <c r="AT524" s="7">
        <v>0</v>
      </c>
      <c r="AX524" s="7">
        <v>54</v>
      </c>
      <c r="AY524" s="7">
        <v>13</v>
      </c>
      <c r="AZ524" s="7">
        <v>0</v>
      </c>
      <c r="BA524" s="7">
        <v>179.29</v>
      </c>
      <c r="BB524" s="4" t="s">
        <v>296</v>
      </c>
      <c r="BC524" s="1">
        <v>806</v>
      </c>
      <c r="BE524" s="1">
        <v>70.2</v>
      </c>
    </row>
    <row r="525" spans="1:57" ht="30">
      <c r="A525" s="4">
        <v>549</v>
      </c>
      <c r="B525" s="7" t="s">
        <v>108</v>
      </c>
      <c r="C525" s="7" t="s">
        <v>646</v>
      </c>
      <c r="D525" s="7" t="s">
        <v>34</v>
      </c>
      <c r="E525" s="7" t="s">
        <v>647</v>
      </c>
      <c r="F525" s="8" t="s">
        <v>1074</v>
      </c>
      <c r="G525" s="8" t="s">
        <v>1086</v>
      </c>
      <c r="H525" s="9"/>
      <c r="I525" s="8" t="s">
        <v>314</v>
      </c>
      <c r="J525" s="4" t="s">
        <v>291</v>
      </c>
      <c r="K525" s="4" t="s">
        <v>291</v>
      </c>
      <c r="Q525" s="4" t="s">
        <v>292</v>
      </c>
      <c r="R525" s="4" t="s">
        <v>293</v>
      </c>
      <c r="X525" s="7" t="s">
        <v>171</v>
      </c>
      <c r="Y525" s="7" t="s">
        <v>980</v>
      </c>
      <c r="AF525" s="7">
        <v>424.04</v>
      </c>
      <c r="AG525" s="7">
        <v>47.6</v>
      </c>
      <c r="AH525" s="7">
        <v>0</v>
      </c>
      <c r="AK525" s="4">
        <f t="shared" si="10"/>
        <v>187.16000000000003</v>
      </c>
      <c r="AL525" s="7">
        <v>154.99</v>
      </c>
      <c r="AM525" s="7">
        <v>32.17</v>
      </c>
      <c r="AN525" s="7">
        <v>0</v>
      </c>
      <c r="AR525" s="7">
        <v>62.46</v>
      </c>
      <c r="AS525" s="7">
        <v>0</v>
      </c>
      <c r="AT525" s="7">
        <v>0</v>
      </c>
      <c r="AX525" s="7">
        <v>21.6</v>
      </c>
      <c r="AY525" s="7">
        <v>7.8</v>
      </c>
      <c r="AZ525" s="7">
        <v>0</v>
      </c>
      <c r="BA525" s="7">
        <v>42.82</v>
      </c>
      <c r="BB525" s="4" t="s">
        <v>296</v>
      </c>
      <c r="BC525" s="1">
        <v>184</v>
      </c>
      <c r="BE525" s="1">
        <v>240.04</v>
      </c>
    </row>
    <row r="526" spans="1:57" ht="30">
      <c r="A526" s="4">
        <v>550</v>
      </c>
      <c r="B526" s="7" t="s">
        <v>26</v>
      </c>
      <c r="C526" s="7" t="s">
        <v>33</v>
      </c>
      <c r="D526" s="7" t="s">
        <v>34</v>
      </c>
      <c r="E526" s="7" t="s">
        <v>35</v>
      </c>
      <c r="F526" s="8" t="s">
        <v>1043</v>
      </c>
      <c r="G526" s="8" t="s">
        <v>1067</v>
      </c>
      <c r="H526" s="9"/>
      <c r="I526" s="8" t="s">
        <v>290</v>
      </c>
      <c r="J526" s="4" t="s">
        <v>291</v>
      </c>
      <c r="K526" s="4" t="s">
        <v>291</v>
      </c>
      <c r="Q526" s="4" t="s">
        <v>292</v>
      </c>
      <c r="R526" s="4" t="s">
        <v>293</v>
      </c>
      <c r="X526" s="7" t="s">
        <v>107</v>
      </c>
      <c r="Y526" s="7" t="s">
        <v>615</v>
      </c>
      <c r="AF526" s="7">
        <v>745.89</v>
      </c>
      <c r="AG526" s="7">
        <v>82.7</v>
      </c>
      <c r="AH526" s="7">
        <v>0</v>
      </c>
      <c r="AK526" s="4">
        <f t="shared" si="10"/>
        <v>446.39</v>
      </c>
      <c r="AL526" s="7">
        <v>440.69</v>
      </c>
      <c r="AM526" s="7">
        <v>5.7</v>
      </c>
      <c r="AN526" s="7">
        <v>0</v>
      </c>
      <c r="AR526" s="7">
        <v>0</v>
      </c>
      <c r="AS526" s="7">
        <v>0</v>
      </c>
      <c r="AT526" s="7">
        <v>0</v>
      </c>
      <c r="AX526" s="7">
        <v>59.4</v>
      </c>
      <c r="AY526" s="7">
        <v>15.6</v>
      </c>
      <c r="AZ526" s="7">
        <v>0</v>
      </c>
      <c r="BA526" s="7">
        <v>32.6</v>
      </c>
      <c r="BB526" s="4" t="s">
        <v>296</v>
      </c>
      <c r="BC526" s="1">
        <v>467</v>
      </c>
      <c r="BE526" s="1">
        <v>278.89</v>
      </c>
    </row>
    <row r="527" spans="1:57" ht="30">
      <c r="A527" s="4">
        <v>551</v>
      </c>
      <c r="B527" s="7" t="s">
        <v>53</v>
      </c>
      <c r="C527" s="7" t="s">
        <v>54</v>
      </c>
      <c r="D527" s="7" t="s">
        <v>22</v>
      </c>
      <c r="E527" s="7" t="s">
        <v>55</v>
      </c>
      <c r="F527" s="8" t="s">
        <v>1072</v>
      </c>
      <c r="G527" s="8" t="s">
        <v>1100</v>
      </c>
      <c r="H527" s="9"/>
      <c r="I527" s="8" t="s">
        <v>314</v>
      </c>
      <c r="J527" s="4" t="s">
        <v>291</v>
      </c>
      <c r="K527" s="4" t="s">
        <v>291</v>
      </c>
      <c r="Q527" s="4" t="s">
        <v>292</v>
      </c>
      <c r="R527" s="4" t="s">
        <v>293</v>
      </c>
      <c r="X527" s="7" t="s">
        <v>473</v>
      </c>
      <c r="Y527" s="7" t="s">
        <v>474</v>
      </c>
      <c r="AF527" s="7">
        <v>1063.6500000000001</v>
      </c>
      <c r="AG527" s="7">
        <v>96.2</v>
      </c>
      <c r="AH527" s="7">
        <v>0</v>
      </c>
      <c r="AK527" s="4">
        <f t="shared" si="10"/>
        <v>538.80999999999995</v>
      </c>
      <c r="AL527" s="7">
        <v>431.84</v>
      </c>
      <c r="AM527" s="7">
        <v>106.97</v>
      </c>
      <c r="AN527" s="7">
        <v>0</v>
      </c>
      <c r="AR527" s="7">
        <v>62.46</v>
      </c>
      <c r="AS527" s="7">
        <v>77.400000000000006</v>
      </c>
      <c r="AT527" s="7">
        <v>26.1</v>
      </c>
      <c r="AX527" s="7">
        <v>75.599999999999994</v>
      </c>
      <c r="AY527" s="7">
        <v>18.2</v>
      </c>
      <c r="AZ527" s="7">
        <v>0</v>
      </c>
      <c r="BA527" s="7">
        <v>41.48</v>
      </c>
      <c r="BB527" s="4" t="s">
        <v>296</v>
      </c>
      <c r="BC527" s="1">
        <v>1061</v>
      </c>
      <c r="BE527" s="1">
        <v>2.65</v>
      </c>
    </row>
    <row r="528" spans="1:57" ht="30">
      <c r="A528" s="4">
        <v>552</v>
      </c>
      <c r="B528" s="7" t="s">
        <v>460</v>
      </c>
      <c r="C528" s="7" t="s">
        <v>1141</v>
      </c>
      <c r="D528" s="7" t="s">
        <v>34</v>
      </c>
      <c r="E528" s="7" t="s">
        <v>720</v>
      </c>
      <c r="F528" s="8" t="s">
        <v>989</v>
      </c>
      <c r="G528" s="8" t="s">
        <v>998</v>
      </c>
      <c r="H528" s="9"/>
      <c r="I528" s="8" t="s">
        <v>322</v>
      </c>
      <c r="J528" s="4" t="s">
        <v>291</v>
      </c>
      <c r="K528" s="4" t="s">
        <v>291</v>
      </c>
      <c r="Q528" s="4" t="s">
        <v>292</v>
      </c>
      <c r="R528" s="4" t="s">
        <v>293</v>
      </c>
      <c r="X528" s="7" t="s">
        <v>536</v>
      </c>
      <c r="Y528" s="7" t="s">
        <v>537</v>
      </c>
      <c r="AF528" s="7">
        <v>972.6</v>
      </c>
      <c r="AG528" s="7">
        <v>104.3</v>
      </c>
      <c r="AH528" s="7">
        <v>0</v>
      </c>
      <c r="AK528" s="4">
        <f t="shared" si="10"/>
        <v>545.66000000000008</v>
      </c>
      <c r="AL528" s="7">
        <v>365.8</v>
      </c>
      <c r="AM528" s="7">
        <v>179.86</v>
      </c>
      <c r="AN528" s="7">
        <v>0</v>
      </c>
      <c r="AR528" s="7">
        <v>62.46</v>
      </c>
      <c r="AS528" s="7">
        <v>0</v>
      </c>
      <c r="AT528" s="7">
        <v>0</v>
      </c>
      <c r="AX528" s="7">
        <v>54</v>
      </c>
      <c r="AY528" s="7">
        <v>15.6</v>
      </c>
      <c r="AZ528" s="7">
        <v>0</v>
      </c>
      <c r="BA528" s="7">
        <v>81.38</v>
      </c>
      <c r="BB528" s="4" t="s">
        <v>296</v>
      </c>
      <c r="BC528" s="1">
        <v>551</v>
      </c>
      <c r="BE528" s="1">
        <v>421.6</v>
      </c>
    </row>
    <row r="529" spans="1:59" ht="30">
      <c r="A529" s="4">
        <v>553</v>
      </c>
      <c r="B529" s="7" t="s">
        <v>72</v>
      </c>
      <c r="C529" s="7" t="s">
        <v>1142</v>
      </c>
      <c r="D529" s="7" t="s">
        <v>34</v>
      </c>
      <c r="E529" s="7" t="s">
        <v>38</v>
      </c>
      <c r="F529" s="8" t="s">
        <v>1071</v>
      </c>
      <c r="G529" s="8" t="s">
        <v>1067</v>
      </c>
      <c r="H529" s="9"/>
      <c r="I529" s="8" t="s">
        <v>455</v>
      </c>
      <c r="J529" s="4" t="s">
        <v>291</v>
      </c>
      <c r="K529" s="4" t="s">
        <v>291</v>
      </c>
      <c r="Q529" s="4" t="s">
        <v>292</v>
      </c>
      <c r="R529" s="4" t="s">
        <v>293</v>
      </c>
      <c r="X529" s="7" t="s">
        <v>107</v>
      </c>
      <c r="Y529" s="7" t="s">
        <v>980</v>
      </c>
      <c r="AF529" s="7">
        <v>1555.76</v>
      </c>
      <c r="AG529" s="7">
        <v>95.3</v>
      </c>
      <c r="AH529" s="7">
        <v>0</v>
      </c>
      <c r="AK529" s="4">
        <f t="shared" si="10"/>
        <v>879.58</v>
      </c>
      <c r="AL529" s="7">
        <v>651.46</v>
      </c>
      <c r="AM529" s="7">
        <v>228.12</v>
      </c>
      <c r="AN529" s="7">
        <v>0</v>
      </c>
      <c r="AR529" s="7">
        <v>62.46</v>
      </c>
      <c r="AS529" s="7">
        <v>77.400000000000006</v>
      </c>
      <c r="AT529" s="7">
        <v>26.1</v>
      </c>
      <c r="AX529" s="7">
        <v>72</v>
      </c>
      <c r="AY529" s="7">
        <v>20.8</v>
      </c>
      <c r="AZ529" s="7">
        <v>0</v>
      </c>
      <c r="BA529" s="7">
        <v>176.52</v>
      </c>
      <c r="BB529" s="4" t="s">
        <v>296</v>
      </c>
      <c r="BC529" s="1">
        <v>1368</v>
      </c>
      <c r="BE529" s="1">
        <v>187376</v>
      </c>
      <c r="BG529" s="1">
        <v>194</v>
      </c>
    </row>
    <row r="530" spans="1:59" ht="30">
      <c r="A530" s="4">
        <v>554</v>
      </c>
      <c r="B530" s="7" t="s">
        <v>509</v>
      </c>
      <c r="C530" s="7" t="s">
        <v>1143</v>
      </c>
      <c r="D530" s="7" t="s">
        <v>22</v>
      </c>
      <c r="E530" s="7" t="s">
        <v>38</v>
      </c>
      <c r="F530" s="8" t="s">
        <v>1093</v>
      </c>
      <c r="G530" s="8" t="s">
        <v>1081</v>
      </c>
      <c r="H530" s="9"/>
      <c r="I530" s="8" t="s">
        <v>309</v>
      </c>
      <c r="J530" s="4" t="s">
        <v>291</v>
      </c>
      <c r="K530" s="4" t="s">
        <v>291</v>
      </c>
      <c r="Q530" s="4" t="s">
        <v>292</v>
      </c>
      <c r="R530" s="4" t="s">
        <v>293</v>
      </c>
      <c r="X530" s="7" t="s">
        <v>411</v>
      </c>
      <c r="Y530" s="7" t="s">
        <v>295</v>
      </c>
      <c r="AF530" s="7">
        <v>1642.42</v>
      </c>
      <c r="AG530" s="7">
        <v>102.5</v>
      </c>
      <c r="AH530" s="7">
        <v>0</v>
      </c>
      <c r="AK530" s="4">
        <f t="shared" si="10"/>
        <v>964.29</v>
      </c>
      <c r="AL530" s="7">
        <v>787.35</v>
      </c>
      <c r="AM530" s="7">
        <v>83.87</v>
      </c>
      <c r="AN530" s="7">
        <v>93.07</v>
      </c>
      <c r="AR530" s="7">
        <v>62.46</v>
      </c>
      <c r="AS530" s="7">
        <v>77.400000000000006</v>
      </c>
      <c r="AT530" s="7">
        <v>26.1</v>
      </c>
      <c r="AX530" s="7">
        <v>57.6</v>
      </c>
      <c r="AY530" s="7">
        <v>20.8</v>
      </c>
      <c r="AZ530" s="7">
        <v>0</v>
      </c>
      <c r="BA530" s="7">
        <v>185.67</v>
      </c>
      <c r="BB530" s="4" t="s">
        <v>296</v>
      </c>
      <c r="BC530" s="1">
        <v>1165</v>
      </c>
      <c r="BE530" s="1">
        <v>477.42</v>
      </c>
    </row>
    <row r="531" spans="1:59" ht="30">
      <c r="A531" s="4">
        <v>555</v>
      </c>
      <c r="B531" s="7" t="s">
        <v>26</v>
      </c>
      <c r="C531" s="7" t="s">
        <v>1144</v>
      </c>
      <c r="D531" s="7" t="s">
        <v>34</v>
      </c>
      <c r="E531" s="7" t="s">
        <v>38</v>
      </c>
      <c r="F531" s="8" t="s">
        <v>954</v>
      </c>
      <c r="G531" s="8" t="s">
        <v>1038</v>
      </c>
      <c r="H531" s="9"/>
      <c r="I531" s="8" t="s">
        <v>334</v>
      </c>
      <c r="J531" s="4" t="s">
        <v>291</v>
      </c>
      <c r="K531" s="4" t="s">
        <v>291</v>
      </c>
      <c r="Q531" s="4" t="s">
        <v>292</v>
      </c>
      <c r="R531" s="4" t="s">
        <v>293</v>
      </c>
      <c r="X531" s="7" t="s">
        <v>107</v>
      </c>
      <c r="Y531" s="7" t="s">
        <v>439</v>
      </c>
      <c r="AF531" s="7">
        <v>631.54999999999995</v>
      </c>
      <c r="AG531" s="7">
        <v>36.799999999999997</v>
      </c>
      <c r="AH531" s="7">
        <v>0</v>
      </c>
      <c r="AK531" s="4">
        <f t="shared" si="10"/>
        <v>348.77</v>
      </c>
      <c r="AL531" s="7">
        <v>258.95999999999998</v>
      </c>
      <c r="AM531" s="7">
        <v>89.81</v>
      </c>
      <c r="AN531" s="7">
        <v>0</v>
      </c>
      <c r="AR531" s="7">
        <v>62.46</v>
      </c>
      <c r="AS531" s="7">
        <v>77.400000000000006</v>
      </c>
      <c r="AT531" s="7">
        <v>0</v>
      </c>
      <c r="AX531" s="7">
        <v>21.6</v>
      </c>
      <c r="AY531" s="7">
        <v>7.8</v>
      </c>
      <c r="AZ531" s="7">
        <v>0</v>
      </c>
      <c r="BA531" s="7">
        <v>22.12</v>
      </c>
      <c r="BB531" s="4" t="s">
        <v>296</v>
      </c>
      <c r="BC531" s="1">
        <v>618</v>
      </c>
      <c r="BE531" s="1">
        <v>13.55</v>
      </c>
    </row>
    <row r="532" spans="1:59" ht="30">
      <c r="A532" s="4">
        <v>556</v>
      </c>
      <c r="B532" s="7" t="s">
        <v>119</v>
      </c>
      <c r="C532" s="7" t="s">
        <v>1013</v>
      </c>
      <c r="D532" s="7" t="s">
        <v>34</v>
      </c>
      <c r="E532" s="7" t="s">
        <v>1016</v>
      </c>
      <c r="F532" s="8" t="s">
        <v>1032</v>
      </c>
      <c r="G532" s="8" t="s">
        <v>1038</v>
      </c>
      <c r="H532" s="9"/>
      <c r="I532" s="8" t="s">
        <v>290</v>
      </c>
      <c r="J532" s="4" t="s">
        <v>291</v>
      </c>
      <c r="K532" s="4" t="s">
        <v>291</v>
      </c>
      <c r="Q532" s="4" t="s">
        <v>292</v>
      </c>
      <c r="R532" s="4" t="s">
        <v>293</v>
      </c>
      <c r="X532" s="7" t="s">
        <v>381</v>
      </c>
      <c r="Y532" s="7" t="s">
        <v>382</v>
      </c>
      <c r="AF532" s="7">
        <v>2622.43</v>
      </c>
      <c r="AG532" s="7">
        <v>170.9</v>
      </c>
      <c r="AH532" s="7">
        <v>0</v>
      </c>
      <c r="AK532" s="4">
        <f t="shared" si="10"/>
        <v>1833.41</v>
      </c>
      <c r="AL532" s="7">
        <v>1527.25</v>
      </c>
      <c r="AM532" s="7">
        <v>306.16000000000003</v>
      </c>
      <c r="AN532" s="7">
        <v>0</v>
      </c>
      <c r="AR532" s="7">
        <v>7.02</v>
      </c>
      <c r="AS532" s="7">
        <v>77.400000000000006</v>
      </c>
      <c r="AT532" s="7">
        <v>26.1</v>
      </c>
      <c r="AX532" s="7">
        <v>115.2</v>
      </c>
      <c r="AY532" s="7">
        <v>31.2</v>
      </c>
      <c r="AZ532" s="7">
        <v>0</v>
      </c>
      <c r="BA532" s="7">
        <v>142.80000000000001</v>
      </c>
      <c r="BB532" s="4" t="s">
        <v>296</v>
      </c>
      <c r="BC532" s="1">
        <v>2107</v>
      </c>
      <c r="BE532" s="1">
        <v>515.42999999999995</v>
      </c>
    </row>
    <row r="533" spans="1:59" ht="30">
      <c r="A533" s="4">
        <v>557</v>
      </c>
      <c r="B533" s="7" t="s">
        <v>24</v>
      </c>
      <c r="C533" s="7" t="s">
        <v>1145</v>
      </c>
      <c r="D533" s="7" t="s">
        <v>22</v>
      </c>
      <c r="E533" s="7" t="s">
        <v>1146</v>
      </c>
      <c r="F533" s="8" t="s">
        <v>1011</v>
      </c>
      <c r="G533" s="8" t="s">
        <v>992</v>
      </c>
      <c r="H533" s="9"/>
      <c r="I533" s="8" t="s">
        <v>322</v>
      </c>
      <c r="J533" s="4" t="s">
        <v>291</v>
      </c>
      <c r="K533" s="4" t="s">
        <v>291</v>
      </c>
      <c r="Q533" s="4" t="s">
        <v>292</v>
      </c>
      <c r="R533" s="4" t="s">
        <v>293</v>
      </c>
      <c r="X533" s="7" t="s">
        <v>405</v>
      </c>
      <c r="Y533" s="7" t="s">
        <v>406</v>
      </c>
      <c r="AF533" s="7">
        <v>1922.74</v>
      </c>
      <c r="AG533" s="7">
        <v>159.19999999999999</v>
      </c>
      <c r="AH533" s="7">
        <v>0</v>
      </c>
      <c r="AK533" s="4">
        <f t="shared" si="10"/>
        <v>1172.8900000000001</v>
      </c>
      <c r="AL533" s="7">
        <v>1011.23</v>
      </c>
      <c r="AM533" s="7">
        <v>161.66</v>
      </c>
      <c r="AN533" s="7">
        <v>0</v>
      </c>
      <c r="AR533" s="7">
        <v>7.02</v>
      </c>
      <c r="AS533" s="7">
        <v>77.400000000000006</v>
      </c>
      <c r="AT533" s="7">
        <v>26.1</v>
      </c>
      <c r="AX533" s="7">
        <v>93.6</v>
      </c>
      <c r="AY533" s="7">
        <v>28.6</v>
      </c>
      <c r="AZ533" s="7">
        <v>0</v>
      </c>
      <c r="BA533" s="7">
        <v>157.72999999999999</v>
      </c>
      <c r="BB533" s="4" t="s">
        <v>296</v>
      </c>
      <c r="BC533" s="1">
        <v>1883</v>
      </c>
      <c r="BE533" s="1">
        <v>39.74</v>
      </c>
    </row>
    <row r="534" spans="1:59" ht="30">
      <c r="A534" s="4">
        <v>558</v>
      </c>
      <c r="B534" s="7" t="s">
        <v>834</v>
      </c>
      <c r="C534" s="7" t="s">
        <v>1147</v>
      </c>
      <c r="D534" s="7" t="s">
        <v>34</v>
      </c>
      <c r="E534" s="7" t="s">
        <v>1148</v>
      </c>
      <c r="F534" s="8" t="s">
        <v>1085</v>
      </c>
      <c r="G534" s="8" t="s">
        <v>1032</v>
      </c>
      <c r="H534" s="9"/>
      <c r="I534" s="8" t="s">
        <v>1149</v>
      </c>
      <c r="J534" s="4" t="s">
        <v>291</v>
      </c>
      <c r="K534" s="4" t="s">
        <v>291</v>
      </c>
      <c r="Q534" s="4" t="s">
        <v>292</v>
      </c>
      <c r="R534" s="4" t="s">
        <v>293</v>
      </c>
      <c r="X534" s="7" t="s">
        <v>294</v>
      </c>
      <c r="Y534" s="7" t="s">
        <v>295</v>
      </c>
      <c r="AF534" s="7">
        <v>2329.71</v>
      </c>
      <c r="AG534" s="7">
        <v>97.1</v>
      </c>
      <c r="AH534" s="7">
        <v>0</v>
      </c>
      <c r="AK534" s="4">
        <f t="shared" si="10"/>
        <v>1056.5</v>
      </c>
      <c r="AL534" s="7">
        <v>794.14</v>
      </c>
      <c r="AM534" s="7">
        <v>262.36</v>
      </c>
      <c r="AN534" s="7">
        <v>0</v>
      </c>
      <c r="AR534" s="7">
        <v>62.46</v>
      </c>
      <c r="AS534" s="7">
        <v>77.400000000000006</v>
      </c>
      <c r="AT534" s="7">
        <v>26.1</v>
      </c>
      <c r="AX534" s="7">
        <v>52.2</v>
      </c>
      <c r="AY534" s="7">
        <v>20.8</v>
      </c>
      <c r="AZ534" s="7">
        <v>0</v>
      </c>
      <c r="BA534" s="7">
        <v>93.15</v>
      </c>
      <c r="BB534" s="4" t="s">
        <v>296</v>
      </c>
      <c r="BC534" s="1">
        <v>2316</v>
      </c>
      <c r="BE534" s="1">
        <v>13.71</v>
      </c>
    </row>
    <row r="535" spans="1:59" ht="30">
      <c r="A535" s="4">
        <v>559</v>
      </c>
      <c r="B535" s="7" t="s">
        <v>336</v>
      </c>
      <c r="C535" s="7" t="s">
        <v>1150</v>
      </c>
      <c r="D535" s="7" t="s">
        <v>34</v>
      </c>
      <c r="E535" s="7" t="s">
        <v>162</v>
      </c>
      <c r="F535" s="8" t="s">
        <v>1036</v>
      </c>
      <c r="G535" s="8" t="s">
        <v>987</v>
      </c>
      <c r="H535" s="9"/>
      <c r="I535" s="8" t="s">
        <v>300</v>
      </c>
      <c r="J535" s="4" t="s">
        <v>291</v>
      </c>
      <c r="K535" s="4" t="s">
        <v>291</v>
      </c>
      <c r="Q535" s="4" t="s">
        <v>292</v>
      </c>
      <c r="R535" s="4" t="s">
        <v>293</v>
      </c>
      <c r="X535" s="7" t="s">
        <v>318</v>
      </c>
      <c r="Y535" s="7" t="s">
        <v>351</v>
      </c>
      <c r="AF535" s="7">
        <v>1812.06</v>
      </c>
      <c r="AG535" s="7">
        <v>85.4</v>
      </c>
      <c r="AH535" s="7">
        <v>0</v>
      </c>
      <c r="AK535" s="4">
        <f t="shared" si="10"/>
        <v>757.26</v>
      </c>
      <c r="AL535" s="7">
        <v>529.36</v>
      </c>
      <c r="AM535" s="7">
        <v>227.9</v>
      </c>
      <c r="AN535" s="7">
        <v>0</v>
      </c>
      <c r="AR535" s="7">
        <v>0</v>
      </c>
      <c r="AS535" s="7">
        <v>0</v>
      </c>
      <c r="AT535" s="7">
        <v>0</v>
      </c>
      <c r="AX535" s="7">
        <v>48.6</v>
      </c>
      <c r="AY535" s="7">
        <v>23.4</v>
      </c>
      <c r="AZ535" s="7">
        <v>0</v>
      </c>
      <c r="BA535" s="7">
        <v>35.200000000000003</v>
      </c>
      <c r="BB535" s="4" t="s">
        <v>296</v>
      </c>
      <c r="BC535" s="1">
        <v>1812</v>
      </c>
      <c r="BE535" s="1">
        <v>0.06</v>
      </c>
    </row>
    <row r="536" spans="1:59" ht="30">
      <c r="A536" s="4">
        <v>560</v>
      </c>
      <c r="B536" s="7" t="s">
        <v>108</v>
      </c>
      <c r="C536" s="7" t="s">
        <v>1151</v>
      </c>
      <c r="D536" s="7" t="s">
        <v>22</v>
      </c>
      <c r="E536" s="7" t="s">
        <v>38</v>
      </c>
      <c r="F536" s="8" t="s">
        <v>1025</v>
      </c>
      <c r="G536" s="8" t="s">
        <v>987</v>
      </c>
      <c r="H536" s="9"/>
      <c r="I536" s="8" t="s">
        <v>322</v>
      </c>
      <c r="J536" s="4" t="s">
        <v>291</v>
      </c>
      <c r="K536" s="4" t="s">
        <v>291</v>
      </c>
      <c r="Q536" s="4" t="s">
        <v>292</v>
      </c>
      <c r="R536" s="4" t="s">
        <v>293</v>
      </c>
      <c r="X536" s="7" t="s">
        <v>50</v>
      </c>
      <c r="Y536" s="7" t="s">
        <v>391</v>
      </c>
      <c r="AF536" s="7">
        <v>1695.56</v>
      </c>
      <c r="AG536" s="7">
        <v>106.1</v>
      </c>
      <c r="AH536" s="7">
        <v>72.36</v>
      </c>
      <c r="AK536" s="4">
        <f t="shared" si="10"/>
        <v>996.82</v>
      </c>
      <c r="AL536" s="7">
        <v>841.29</v>
      </c>
      <c r="AM536" s="7">
        <v>94.44</v>
      </c>
      <c r="AN536" s="7">
        <v>61.09</v>
      </c>
      <c r="AR536" s="7">
        <v>62.46</v>
      </c>
      <c r="AS536" s="7">
        <v>77.400000000000006</v>
      </c>
      <c r="AT536" s="7">
        <v>26.1</v>
      </c>
      <c r="AX536" s="7">
        <v>59.4</v>
      </c>
      <c r="AY536" s="7">
        <v>18.2</v>
      </c>
      <c r="AZ536" s="7">
        <v>0</v>
      </c>
      <c r="BA536" s="7">
        <v>148.08000000000001</v>
      </c>
      <c r="BB536" s="4" t="s">
        <v>296</v>
      </c>
      <c r="BC536" s="1">
        <v>1283</v>
      </c>
      <c r="BE536" s="1">
        <v>412.56</v>
      </c>
    </row>
    <row r="537" spans="1:59" ht="30">
      <c r="A537" s="4">
        <v>561</v>
      </c>
      <c r="B537" s="7" t="s">
        <v>119</v>
      </c>
      <c r="C537" s="7" t="s">
        <v>1152</v>
      </c>
      <c r="D537" s="7" t="s">
        <v>22</v>
      </c>
      <c r="E537" s="7" t="s">
        <v>939</v>
      </c>
      <c r="F537" s="8" t="s">
        <v>1103</v>
      </c>
      <c r="G537" s="8" t="s">
        <v>987</v>
      </c>
      <c r="H537" s="9"/>
      <c r="I537" s="8" t="s">
        <v>369</v>
      </c>
      <c r="J537" s="4" t="s">
        <v>291</v>
      </c>
      <c r="K537" s="4" t="s">
        <v>291</v>
      </c>
      <c r="Q537" s="4" t="s">
        <v>292</v>
      </c>
      <c r="R537" s="4" t="s">
        <v>293</v>
      </c>
      <c r="X537" s="7" t="s">
        <v>294</v>
      </c>
      <c r="Y537" s="7" t="s">
        <v>295</v>
      </c>
      <c r="AF537" s="7">
        <v>857.09</v>
      </c>
      <c r="AG537" s="7">
        <v>42.2</v>
      </c>
      <c r="AH537" s="7">
        <v>0</v>
      </c>
      <c r="AK537" s="4">
        <f t="shared" si="10"/>
        <v>453.29</v>
      </c>
      <c r="AL537" s="7">
        <v>254.24</v>
      </c>
      <c r="AM537" s="7">
        <v>199.05</v>
      </c>
      <c r="AN537" s="7">
        <v>0</v>
      </c>
      <c r="AR537" s="7">
        <v>62.46</v>
      </c>
      <c r="AS537" s="7">
        <v>77.400000000000006</v>
      </c>
      <c r="AT537" s="7">
        <v>26.1</v>
      </c>
      <c r="AX537" s="7">
        <v>27</v>
      </c>
      <c r="AY537" s="7">
        <v>7.8</v>
      </c>
      <c r="AZ537" s="7">
        <v>0</v>
      </c>
      <c r="BA537" s="7">
        <v>106.24</v>
      </c>
      <c r="BB537" s="4" t="s">
        <v>296</v>
      </c>
      <c r="BC537" s="1">
        <v>624</v>
      </c>
      <c r="BE537" s="1">
        <v>233.09</v>
      </c>
    </row>
    <row r="538" spans="1:59" ht="30">
      <c r="A538" s="4">
        <v>562</v>
      </c>
      <c r="B538" s="7" t="s">
        <v>193</v>
      </c>
      <c r="C538" s="7" t="s">
        <v>692</v>
      </c>
      <c r="D538" s="7" t="s">
        <v>34</v>
      </c>
      <c r="E538" s="7" t="s">
        <v>38</v>
      </c>
      <c r="F538" s="8" t="s">
        <v>1118</v>
      </c>
      <c r="G538" s="8" t="s">
        <v>1025</v>
      </c>
      <c r="H538" s="9"/>
      <c r="I538" s="8" t="s">
        <v>300</v>
      </c>
      <c r="J538" s="4" t="s">
        <v>291</v>
      </c>
      <c r="K538" s="4" t="s">
        <v>291</v>
      </c>
      <c r="Q538" s="4" t="s">
        <v>292</v>
      </c>
      <c r="R538" s="4" t="s">
        <v>293</v>
      </c>
      <c r="X538" s="7" t="s">
        <v>405</v>
      </c>
      <c r="Y538" s="7" t="s">
        <v>406</v>
      </c>
      <c r="AF538" s="7">
        <v>1532.71</v>
      </c>
      <c r="AG538" s="7">
        <v>116.9</v>
      </c>
      <c r="AH538" s="7">
        <v>0</v>
      </c>
      <c r="AK538" s="4">
        <f t="shared" si="10"/>
        <v>806.31</v>
      </c>
      <c r="AL538" s="7">
        <v>796.38</v>
      </c>
      <c r="AM538" s="7">
        <v>9.93</v>
      </c>
      <c r="AN538" s="7">
        <v>0</v>
      </c>
      <c r="AR538" s="7">
        <v>69.48</v>
      </c>
      <c r="AS538" s="7">
        <v>77.400000000000006</v>
      </c>
      <c r="AT538" s="7">
        <v>26.1</v>
      </c>
      <c r="AX538" s="7">
        <v>72</v>
      </c>
      <c r="AY538" s="7">
        <v>20.8</v>
      </c>
      <c r="AZ538" s="7">
        <v>0</v>
      </c>
      <c r="BA538" s="7">
        <v>198.12</v>
      </c>
      <c r="BB538" s="4" t="s">
        <v>296</v>
      </c>
      <c r="BC538" s="1">
        <v>1070</v>
      </c>
      <c r="BE538" s="1">
        <v>462.71</v>
      </c>
    </row>
    <row r="539" spans="1:59" ht="30">
      <c r="A539" s="4">
        <v>563</v>
      </c>
      <c r="B539" s="7" t="s">
        <v>375</v>
      </c>
      <c r="C539" s="7" t="s">
        <v>484</v>
      </c>
      <c r="D539" s="7" t="s">
        <v>22</v>
      </c>
      <c r="E539" s="7" t="s">
        <v>38</v>
      </c>
      <c r="F539" s="8" t="s">
        <v>1066</v>
      </c>
      <c r="G539" s="8" t="s">
        <v>1004</v>
      </c>
      <c r="H539" s="9"/>
      <c r="I539" s="8" t="s">
        <v>600</v>
      </c>
      <c r="J539" s="4" t="s">
        <v>291</v>
      </c>
      <c r="K539" s="4" t="s">
        <v>291</v>
      </c>
      <c r="Q539" s="4" t="s">
        <v>292</v>
      </c>
      <c r="R539" s="4" t="s">
        <v>293</v>
      </c>
      <c r="X539" s="7" t="s">
        <v>176</v>
      </c>
      <c r="Y539" s="7" t="s">
        <v>335</v>
      </c>
      <c r="AF539" s="7">
        <v>2468.61</v>
      </c>
      <c r="AG539" s="7">
        <v>158.30000000000001</v>
      </c>
      <c r="AH539" s="7">
        <v>132.66</v>
      </c>
      <c r="AK539" s="4">
        <f t="shared" si="10"/>
        <v>1007.27</v>
      </c>
      <c r="AL539" s="7">
        <v>782.52</v>
      </c>
      <c r="AM539" s="7">
        <v>224.75</v>
      </c>
      <c r="AN539" s="7">
        <v>0</v>
      </c>
      <c r="AR539" s="7">
        <v>0</v>
      </c>
      <c r="AS539" s="7">
        <v>0</v>
      </c>
      <c r="AT539" s="7">
        <v>0</v>
      </c>
      <c r="AX539" s="7">
        <v>99</v>
      </c>
      <c r="AY539" s="7">
        <v>31.2</v>
      </c>
      <c r="AZ539" s="7">
        <v>0</v>
      </c>
      <c r="BA539" s="7">
        <v>320.83999999999997</v>
      </c>
      <c r="BB539" s="4" t="s">
        <v>296</v>
      </c>
      <c r="BC539" s="1">
        <v>2437</v>
      </c>
      <c r="BE539" s="1">
        <v>31.61</v>
      </c>
    </row>
    <row r="540" spans="1:59" ht="30">
      <c r="A540" s="4">
        <v>564</v>
      </c>
      <c r="B540" s="7" t="s">
        <v>21</v>
      </c>
      <c r="C540" s="7" t="s">
        <v>1153</v>
      </c>
      <c r="D540" s="7" t="s">
        <v>34</v>
      </c>
      <c r="E540" s="7" t="s">
        <v>38</v>
      </c>
      <c r="F540" s="8" t="s">
        <v>1085</v>
      </c>
      <c r="G540" s="8" t="s">
        <v>1080</v>
      </c>
      <c r="H540" s="9"/>
      <c r="I540" s="8" t="s">
        <v>322</v>
      </c>
      <c r="J540" s="4" t="s">
        <v>291</v>
      </c>
      <c r="K540" s="4" t="s">
        <v>291</v>
      </c>
      <c r="Q540" s="4" t="s">
        <v>292</v>
      </c>
      <c r="R540" s="4" t="s">
        <v>293</v>
      </c>
      <c r="X540" s="7" t="s">
        <v>318</v>
      </c>
      <c r="Y540" s="7" t="s">
        <v>1154</v>
      </c>
      <c r="AF540" s="7">
        <v>1991.34</v>
      </c>
      <c r="AG540" s="7">
        <v>131.30000000000001</v>
      </c>
      <c r="AH540" s="7">
        <v>0</v>
      </c>
      <c r="AK540" s="4">
        <f t="shared" si="10"/>
        <v>1322.3899999999999</v>
      </c>
      <c r="AL540" s="7">
        <v>969.55</v>
      </c>
      <c r="AM540" s="7">
        <v>277.04000000000002</v>
      </c>
      <c r="AN540" s="7">
        <v>75.8</v>
      </c>
      <c r="AR540" s="7">
        <v>7.02</v>
      </c>
      <c r="AS540" s="7">
        <v>77.400000000000006</v>
      </c>
      <c r="AT540" s="7">
        <v>26.1</v>
      </c>
      <c r="AX540" s="7">
        <v>81</v>
      </c>
      <c r="AY540" s="7">
        <v>26</v>
      </c>
      <c r="AZ540" s="7">
        <v>0</v>
      </c>
      <c r="BA540" s="7">
        <v>138.13</v>
      </c>
      <c r="BB540" s="4" t="s">
        <v>296</v>
      </c>
      <c r="BC540" s="1">
        <v>1920</v>
      </c>
      <c r="BE540" s="1">
        <v>71.34</v>
      </c>
    </row>
    <row r="541" spans="1:59" ht="30">
      <c r="A541" s="4">
        <v>565</v>
      </c>
      <c r="B541" s="7" t="s">
        <v>455</v>
      </c>
      <c r="C541" s="7" t="s">
        <v>1155</v>
      </c>
      <c r="D541" s="7" t="s">
        <v>34</v>
      </c>
      <c r="E541" s="7" t="s">
        <v>38</v>
      </c>
      <c r="F541" s="8" t="s">
        <v>1103</v>
      </c>
      <c r="G541" s="8" t="s">
        <v>954</v>
      </c>
      <c r="H541" s="9"/>
      <c r="I541" s="8" t="s">
        <v>309</v>
      </c>
      <c r="J541" s="4" t="s">
        <v>291</v>
      </c>
      <c r="K541" s="4" t="s">
        <v>291</v>
      </c>
      <c r="Q541" s="4" t="s">
        <v>292</v>
      </c>
      <c r="R541" s="4" t="s">
        <v>293</v>
      </c>
      <c r="X541" s="7" t="s">
        <v>63</v>
      </c>
      <c r="Y541" s="7" t="s">
        <v>315</v>
      </c>
      <c r="AF541" s="7">
        <v>1951.75</v>
      </c>
      <c r="AG541" s="7">
        <v>108.8</v>
      </c>
      <c r="AH541" s="7">
        <v>0</v>
      </c>
      <c r="AK541" s="4">
        <f t="shared" si="10"/>
        <v>1342.0700000000002</v>
      </c>
      <c r="AL541" s="7">
        <v>1296.67</v>
      </c>
      <c r="AM541" s="7">
        <v>45.4</v>
      </c>
      <c r="AN541" s="7">
        <v>0</v>
      </c>
      <c r="AR541" s="7">
        <v>62.46</v>
      </c>
      <c r="AS541" s="7">
        <v>95.4</v>
      </c>
      <c r="AT541" s="7">
        <v>0</v>
      </c>
      <c r="AX541" s="7">
        <v>75.599999999999994</v>
      </c>
      <c r="AY541" s="7">
        <v>18.2</v>
      </c>
      <c r="AZ541" s="7">
        <v>0</v>
      </c>
      <c r="BA541" s="7">
        <v>121.82</v>
      </c>
      <c r="BB541" s="4" t="s">
        <v>296</v>
      </c>
      <c r="BC541" s="1">
        <v>1498</v>
      </c>
      <c r="BE541" s="1">
        <v>453.75</v>
      </c>
    </row>
    <row r="542" spans="1:59" ht="30">
      <c r="A542" s="4">
        <v>566</v>
      </c>
      <c r="B542" s="7" t="s">
        <v>444</v>
      </c>
      <c r="C542" s="7" t="s">
        <v>1156</v>
      </c>
      <c r="D542" s="7" t="s">
        <v>34</v>
      </c>
      <c r="E542" s="7" t="s">
        <v>38</v>
      </c>
      <c r="F542" s="8" t="s">
        <v>1067</v>
      </c>
      <c r="G542" s="8" t="s">
        <v>971</v>
      </c>
      <c r="H542" s="9"/>
      <c r="I542" s="8" t="s">
        <v>330</v>
      </c>
      <c r="J542" s="4" t="s">
        <v>291</v>
      </c>
      <c r="K542" s="4" t="s">
        <v>291</v>
      </c>
      <c r="Q542" s="4" t="s">
        <v>292</v>
      </c>
      <c r="R542" s="4" t="s">
        <v>293</v>
      </c>
      <c r="X542" s="7" t="s">
        <v>194</v>
      </c>
      <c r="Y542" s="7" t="s">
        <v>315</v>
      </c>
      <c r="AF542" s="7">
        <v>2461.21</v>
      </c>
      <c r="AG542" s="7">
        <v>224.9</v>
      </c>
      <c r="AH542" s="7">
        <v>0</v>
      </c>
      <c r="AK542" s="4">
        <f t="shared" si="10"/>
        <v>1450.8799999999999</v>
      </c>
      <c r="AL542" s="7">
        <v>1245.78</v>
      </c>
      <c r="AM542" s="7">
        <v>205.1</v>
      </c>
      <c r="AN542" s="7">
        <v>0</v>
      </c>
      <c r="AR542" s="7">
        <v>7.02</v>
      </c>
      <c r="AS542" s="7">
        <v>77.400000000000006</v>
      </c>
      <c r="AT542" s="7">
        <v>26.1</v>
      </c>
      <c r="AX542" s="7">
        <v>145.80000000000001</v>
      </c>
      <c r="AY542" s="7">
        <v>41.6</v>
      </c>
      <c r="AZ542" s="7">
        <v>0</v>
      </c>
      <c r="BA542" s="7">
        <v>196.31</v>
      </c>
      <c r="BB542" s="4" t="s">
        <v>296</v>
      </c>
      <c r="BC542" s="1">
        <v>1938</v>
      </c>
      <c r="BE542" s="1">
        <v>523.21</v>
      </c>
    </row>
    <row r="543" spans="1:59" ht="30">
      <c r="A543" s="4">
        <v>567</v>
      </c>
      <c r="B543" s="7" t="s">
        <v>108</v>
      </c>
      <c r="C543" s="7" t="s">
        <v>779</v>
      </c>
      <c r="D543" s="7" t="s">
        <v>34</v>
      </c>
      <c r="E543" s="7" t="s">
        <v>38</v>
      </c>
      <c r="F543" s="8" t="s">
        <v>1072</v>
      </c>
      <c r="G543" s="8" t="s">
        <v>1118</v>
      </c>
      <c r="H543" s="9"/>
      <c r="I543" s="8" t="s">
        <v>330</v>
      </c>
      <c r="J543" s="4" t="s">
        <v>291</v>
      </c>
      <c r="K543" s="4" t="s">
        <v>291</v>
      </c>
      <c r="Q543" s="4" t="s">
        <v>292</v>
      </c>
      <c r="R543" s="4" t="s">
        <v>293</v>
      </c>
      <c r="X543" s="7" t="s">
        <v>405</v>
      </c>
      <c r="Y543" s="7" t="s">
        <v>406</v>
      </c>
      <c r="AF543" s="7">
        <v>1112.9100000000001</v>
      </c>
      <c r="AG543" s="7">
        <v>48.5</v>
      </c>
      <c r="AH543" s="7">
        <v>0</v>
      </c>
      <c r="AK543" s="4">
        <f t="shared" si="10"/>
        <v>632.76</v>
      </c>
      <c r="AL543" s="7">
        <v>286.14999999999998</v>
      </c>
      <c r="AM543" s="7">
        <v>346.61</v>
      </c>
      <c r="AN543" s="7">
        <v>0</v>
      </c>
      <c r="AR543" s="7">
        <v>62.46</v>
      </c>
      <c r="AS543" s="7">
        <v>77.400000000000006</v>
      </c>
      <c r="AT543" s="7">
        <v>26.1</v>
      </c>
      <c r="AX543" s="7">
        <v>36</v>
      </c>
      <c r="AY543" s="7">
        <v>10.4</v>
      </c>
      <c r="AZ543" s="7">
        <v>0</v>
      </c>
      <c r="BA543" s="7">
        <v>146.49</v>
      </c>
      <c r="BB543" s="4" t="s">
        <v>296</v>
      </c>
      <c r="BC543" s="1">
        <v>790</v>
      </c>
      <c r="BE543" s="1">
        <v>322.97000000000003</v>
      </c>
    </row>
    <row r="544" spans="1:59" ht="30">
      <c r="A544" s="4">
        <v>568</v>
      </c>
      <c r="B544" s="7" t="s">
        <v>40</v>
      </c>
      <c r="C544" s="7" t="s">
        <v>1157</v>
      </c>
      <c r="D544" s="7" t="s">
        <v>34</v>
      </c>
      <c r="E544" s="7" t="s">
        <v>38</v>
      </c>
      <c r="F544" s="8" t="s">
        <v>1158</v>
      </c>
      <c r="G544" s="8" t="s">
        <v>971</v>
      </c>
      <c r="H544" s="9"/>
      <c r="I544" s="8" t="s">
        <v>410</v>
      </c>
      <c r="J544" s="4" t="s">
        <v>291</v>
      </c>
      <c r="K544" s="4" t="s">
        <v>291</v>
      </c>
      <c r="Q544" s="4" t="s">
        <v>292</v>
      </c>
      <c r="R544" s="4" t="s">
        <v>293</v>
      </c>
      <c r="X544" s="7" t="s">
        <v>294</v>
      </c>
      <c r="Y544" s="7" t="s">
        <v>295</v>
      </c>
      <c r="AF544" s="7">
        <v>871.46</v>
      </c>
      <c r="AG544" s="7">
        <v>70.099999999999994</v>
      </c>
      <c r="AH544" s="7">
        <v>0</v>
      </c>
      <c r="AK544" s="4">
        <f t="shared" si="10"/>
        <v>447.68</v>
      </c>
      <c r="AL544" s="7">
        <v>334.37</v>
      </c>
      <c r="AM544" s="7">
        <v>113.31</v>
      </c>
      <c r="AN544" s="7">
        <v>0</v>
      </c>
      <c r="AR544" s="7">
        <v>62.46</v>
      </c>
      <c r="AS544" s="7">
        <v>77.400000000000006</v>
      </c>
      <c r="AT544" s="7">
        <v>26.1</v>
      </c>
      <c r="AX544" s="7">
        <v>36</v>
      </c>
      <c r="AY544" s="7">
        <v>10.4</v>
      </c>
      <c r="AZ544" s="7">
        <v>0</v>
      </c>
      <c r="BA544" s="7">
        <v>68.52</v>
      </c>
      <c r="BB544" s="4" t="s">
        <v>296</v>
      </c>
      <c r="BC544" s="1">
        <v>582</v>
      </c>
      <c r="BE544" s="1">
        <v>289.45999999999998</v>
      </c>
    </row>
    <row r="545" spans="1:59" ht="30">
      <c r="A545" s="4">
        <v>569</v>
      </c>
      <c r="B545" s="7" t="s">
        <v>53</v>
      </c>
      <c r="C545" s="7" t="s">
        <v>54</v>
      </c>
      <c r="D545" s="7" t="s">
        <v>22</v>
      </c>
      <c r="E545" s="7" t="s">
        <v>55</v>
      </c>
      <c r="F545" s="8" t="s">
        <v>1072</v>
      </c>
      <c r="G545" s="8" t="s">
        <v>1003</v>
      </c>
      <c r="H545" s="9"/>
      <c r="I545" s="8" t="s">
        <v>290</v>
      </c>
      <c r="J545" s="4" t="s">
        <v>291</v>
      </c>
      <c r="K545" s="4" t="s">
        <v>291</v>
      </c>
      <c r="Q545" s="4" t="s">
        <v>292</v>
      </c>
      <c r="R545" s="4" t="s">
        <v>293</v>
      </c>
      <c r="X545" s="7" t="s">
        <v>1159</v>
      </c>
      <c r="Y545" s="7" t="s">
        <v>335</v>
      </c>
      <c r="AF545" s="7">
        <v>1020.38</v>
      </c>
      <c r="AG545" s="7">
        <v>69.2</v>
      </c>
      <c r="AH545" s="7">
        <v>0</v>
      </c>
      <c r="AK545" s="4">
        <f t="shared" si="10"/>
        <v>594.39</v>
      </c>
      <c r="AL545" s="7">
        <v>519.39</v>
      </c>
      <c r="AM545" s="7">
        <v>75</v>
      </c>
      <c r="AN545" s="7">
        <v>0</v>
      </c>
      <c r="AR545" s="7">
        <v>7.02</v>
      </c>
      <c r="AS545" s="7">
        <v>77.400000000000006</v>
      </c>
      <c r="AT545" s="7">
        <v>26.1</v>
      </c>
      <c r="AX545" s="7">
        <v>45</v>
      </c>
      <c r="AY545" s="7">
        <v>13</v>
      </c>
      <c r="AZ545" s="7">
        <v>0</v>
      </c>
      <c r="BA545" s="7">
        <v>97.27</v>
      </c>
      <c r="BB545" s="4" t="s">
        <v>296</v>
      </c>
      <c r="BC545" s="1">
        <v>776</v>
      </c>
      <c r="BE545" s="1">
        <v>244.38</v>
      </c>
    </row>
    <row r="546" spans="1:59" ht="30">
      <c r="A546" s="4">
        <v>570</v>
      </c>
      <c r="B546" s="7" t="s">
        <v>61</v>
      </c>
      <c r="C546" s="7" t="s">
        <v>1160</v>
      </c>
      <c r="D546" s="7" t="s">
        <v>22</v>
      </c>
      <c r="E546" s="7" t="s">
        <v>38</v>
      </c>
      <c r="F546" s="8" t="s">
        <v>971</v>
      </c>
      <c r="G546" s="8" t="s">
        <v>1118</v>
      </c>
      <c r="H546" s="9"/>
      <c r="I546" s="8" t="s">
        <v>373</v>
      </c>
      <c r="J546" s="4" t="s">
        <v>291</v>
      </c>
      <c r="K546" s="4" t="s">
        <v>291</v>
      </c>
      <c r="Q546" s="4" t="s">
        <v>292</v>
      </c>
      <c r="R546" s="4" t="s">
        <v>293</v>
      </c>
      <c r="X546" s="7" t="s">
        <v>107</v>
      </c>
      <c r="Y546" s="7" t="s">
        <v>615</v>
      </c>
      <c r="AF546" s="7">
        <v>936.19</v>
      </c>
      <c r="AG546" s="7">
        <v>60.2</v>
      </c>
      <c r="AH546" s="7">
        <v>0</v>
      </c>
      <c r="AK546" s="4">
        <f t="shared" si="10"/>
        <v>576.52</v>
      </c>
      <c r="AL546" s="7">
        <v>492.52</v>
      </c>
      <c r="AM546" s="7">
        <v>84</v>
      </c>
      <c r="AN546" s="7">
        <v>0</v>
      </c>
      <c r="AR546" s="7">
        <v>7.02</v>
      </c>
      <c r="AS546" s="7">
        <v>77.400000000000006</v>
      </c>
      <c r="AT546" s="7">
        <v>26.1</v>
      </c>
      <c r="AX546" s="7">
        <v>36</v>
      </c>
      <c r="AY546" s="7">
        <v>13</v>
      </c>
      <c r="AZ546" s="7">
        <v>0</v>
      </c>
      <c r="BA546" s="7">
        <v>48.95</v>
      </c>
      <c r="BB546" s="4" t="s">
        <v>296</v>
      </c>
      <c r="BC546" s="1">
        <v>633</v>
      </c>
      <c r="BE546" s="1">
        <v>303.19</v>
      </c>
    </row>
    <row r="547" spans="1:59" ht="30">
      <c r="A547" s="4">
        <v>571</v>
      </c>
      <c r="B547" s="7" t="s">
        <v>47</v>
      </c>
      <c r="C547" s="7" t="s">
        <v>378</v>
      </c>
      <c r="D547" s="7" t="s">
        <v>34</v>
      </c>
      <c r="E547" s="7" t="s">
        <v>1055</v>
      </c>
      <c r="F547" s="8" t="s">
        <v>1021</v>
      </c>
      <c r="G547" s="8" t="s">
        <v>1080</v>
      </c>
      <c r="H547" s="9"/>
      <c r="I547" s="8" t="s">
        <v>309</v>
      </c>
      <c r="J547" s="4" t="s">
        <v>291</v>
      </c>
      <c r="K547" s="4" t="s">
        <v>291</v>
      </c>
      <c r="Q547" s="4" t="s">
        <v>292</v>
      </c>
      <c r="R547" s="4" t="s">
        <v>293</v>
      </c>
      <c r="X547" s="7" t="s">
        <v>190</v>
      </c>
      <c r="Y547" s="7" t="s">
        <v>434</v>
      </c>
      <c r="AF547" s="7">
        <v>707.14</v>
      </c>
      <c r="AG547" s="7">
        <v>42.2</v>
      </c>
      <c r="AH547" s="7">
        <v>0</v>
      </c>
      <c r="AK547" s="4">
        <f t="shared" si="10"/>
        <v>450.05</v>
      </c>
      <c r="AL547" s="7">
        <v>442.45</v>
      </c>
      <c r="AM547" s="7">
        <v>7.6</v>
      </c>
      <c r="AN547" s="7">
        <v>0</v>
      </c>
      <c r="AR547" s="7">
        <v>7.02</v>
      </c>
      <c r="AS547" s="7">
        <v>77.400000000000006</v>
      </c>
      <c r="AT547" s="7">
        <v>26.1</v>
      </c>
      <c r="AX547" s="7">
        <v>27</v>
      </c>
      <c r="AY547" s="7">
        <v>7.8</v>
      </c>
      <c r="AZ547" s="7">
        <v>0</v>
      </c>
      <c r="BA547" s="7">
        <v>14.97</v>
      </c>
      <c r="BB547" s="4" t="s">
        <v>296</v>
      </c>
      <c r="BC547" s="1">
        <v>438</v>
      </c>
      <c r="BE547" s="1">
        <v>269.14</v>
      </c>
    </row>
    <row r="548" spans="1:59" ht="30">
      <c r="A548" s="4">
        <v>572</v>
      </c>
      <c r="B548" s="7" t="s">
        <v>49</v>
      </c>
      <c r="C548" s="7" t="s">
        <v>64</v>
      </c>
      <c r="D548" s="7" t="s">
        <v>22</v>
      </c>
      <c r="E548" s="7" t="s">
        <v>65</v>
      </c>
      <c r="F548" s="8" t="s">
        <v>1074</v>
      </c>
      <c r="G548" s="8" t="s">
        <v>1024</v>
      </c>
      <c r="H548" s="9"/>
      <c r="I548" s="8" t="s">
        <v>322</v>
      </c>
      <c r="J548" s="4" t="s">
        <v>291</v>
      </c>
      <c r="K548" s="4" t="s">
        <v>291</v>
      </c>
      <c r="Q548" s="4" t="s">
        <v>292</v>
      </c>
      <c r="R548" s="4" t="s">
        <v>293</v>
      </c>
      <c r="X548" s="7" t="s">
        <v>1161</v>
      </c>
      <c r="Y548" s="7" t="s">
        <v>406</v>
      </c>
      <c r="AF548" s="7">
        <v>1135.78</v>
      </c>
      <c r="AG548" s="7">
        <v>121.4</v>
      </c>
      <c r="AH548" s="7">
        <v>0</v>
      </c>
      <c r="AK548" s="4">
        <f t="shared" si="10"/>
        <v>627.56000000000006</v>
      </c>
      <c r="AL548" s="7">
        <v>516.08000000000004</v>
      </c>
      <c r="AM548" s="7">
        <v>38.78</v>
      </c>
      <c r="AN548" s="7">
        <v>72.7</v>
      </c>
      <c r="AR548" s="7">
        <v>0</v>
      </c>
      <c r="AS548" s="7">
        <v>0</v>
      </c>
      <c r="AT548" s="7">
        <v>0</v>
      </c>
      <c r="AX548" s="7">
        <v>68.400000000000006</v>
      </c>
      <c r="AY548" s="7">
        <v>23.4</v>
      </c>
      <c r="AZ548" s="7">
        <v>0</v>
      </c>
      <c r="BA548" s="7">
        <v>131.22</v>
      </c>
      <c r="BB548" s="4" t="s">
        <v>296</v>
      </c>
      <c r="BC548" s="1">
        <v>900</v>
      </c>
      <c r="BE548" s="1">
        <v>235.78</v>
      </c>
      <c r="BG548" s="1">
        <v>160</v>
      </c>
    </row>
    <row r="549" spans="1:59" ht="30">
      <c r="A549" s="4">
        <v>573</v>
      </c>
      <c r="B549" s="7" t="s">
        <v>66</v>
      </c>
      <c r="C549" s="7" t="s">
        <v>789</v>
      </c>
      <c r="D549" s="7" t="s">
        <v>22</v>
      </c>
      <c r="E549" s="7" t="s">
        <v>123</v>
      </c>
      <c r="F549" s="8" t="s">
        <v>1066</v>
      </c>
      <c r="G549" s="8" t="s">
        <v>1081</v>
      </c>
      <c r="H549" s="9"/>
      <c r="I549" s="8" t="s">
        <v>334</v>
      </c>
      <c r="J549" s="4" t="s">
        <v>291</v>
      </c>
      <c r="K549" s="4" t="s">
        <v>291</v>
      </c>
      <c r="Q549" s="4" t="s">
        <v>292</v>
      </c>
      <c r="R549" s="4" t="s">
        <v>293</v>
      </c>
      <c r="X549" s="7" t="s">
        <v>190</v>
      </c>
      <c r="Y549" s="7" t="s">
        <v>434</v>
      </c>
      <c r="AF549" s="7">
        <v>1539.81</v>
      </c>
      <c r="AG549" s="7">
        <v>116</v>
      </c>
      <c r="AH549" s="7">
        <v>0</v>
      </c>
      <c r="AK549" s="4">
        <f t="shared" si="10"/>
        <v>1045.71</v>
      </c>
      <c r="AL549" s="7">
        <v>1024.21</v>
      </c>
      <c r="AM549" s="7">
        <v>21.5</v>
      </c>
      <c r="AN549" s="7">
        <v>0</v>
      </c>
      <c r="AR549" s="7">
        <v>0</v>
      </c>
      <c r="AS549" s="7">
        <v>0</v>
      </c>
      <c r="AT549" s="7">
        <v>0</v>
      </c>
      <c r="AX549" s="7">
        <v>72</v>
      </c>
      <c r="AY549" s="7">
        <v>23.4</v>
      </c>
      <c r="AZ549" s="7">
        <v>0</v>
      </c>
      <c r="BA549" s="7">
        <v>118.9</v>
      </c>
      <c r="BB549" s="4" t="s">
        <v>296</v>
      </c>
      <c r="BC549" s="1">
        <v>1107</v>
      </c>
      <c r="BE549" s="1">
        <v>432.81</v>
      </c>
    </row>
    <row r="550" spans="1:59" ht="30">
      <c r="A550" s="4">
        <v>574</v>
      </c>
      <c r="B550" s="7" t="s">
        <v>223</v>
      </c>
      <c r="C550" s="7" t="s">
        <v>431</v>
      </c>
      <c r="D550" s="7" t="s">
        <v>22</v>
      </c>
      <c r="E550" s="7" t="s">
        <v>432</v>
      </c>
      <c r="F550" s="8" t="s">
        <v>1067</v>
      </c>
      <c r="G550" s="8" t="s">
        <v>1086</v>
      </c>
      <c r="H550" s="9"/>
      <c r="I550" s="8" t="s">
        <v>309</v>
      </c>
      <c r="J550" s="4" t="s">
        <v>291</v>
      </c>
      <c r="K550" s="4" t="s">
        <v>291</v>
      </c>
      <c r="Q550" s="4" t="s">
        <v>292</v>
      </c>
      <c r="R550" s="4" t="s">
        <v>293</v>
      </c>
      <c r="X550" s="7" t="s">
        <v>405</v>
      </c>
      <c r="Y550" s="7" t="s">
        <v>406</v>
      </c>
      <c r="AF550" s="7">
        <v>901.41</v>
      </c>
      <c r="AG550" s="7">
        <v>62.9</v>
      </c>
      <c r="AH550" s="7">
        <v>0</v>
      </c>
      <c r="AK550" s="4">
        <f t="shared" si="10"/>
        <v>500.12</v>
      </c>
      <c r="AL550" s="7">
        <v>485.31</v>
      </c>
      <c r="AM550" s="7">
        <v>14.81</v>
      </c>
      <c r="AN550" s="7">
        <v>0</v>
      </c>
      <c r="AR550" s="7">
        <v>62.46</v>
      </c>
      <c r="AS550" s="7">
        <v>77.400000000000006</v>
      </c>
      <c r="AT550" s="7">
        <v>26.1</v>
      </c>
      <c r="AX550" s="7">
        <v>36</v>
      </c>
      <c r="AY550" s="7">
        <v>10.4</v>
      </c>
      <c r="AZ550" s="7">
        <v>0</v>
      </c>
      <c r="BA550" s="7">
        <v>53.23</v>
      </c>
      <c r="BB550" s="4" t="s">
        <v>296</v>
      </c>
      <c r="BC550" s="1">
        <v>603</v>
      </c>
      <c r="BE550" s="1">
        <v>298.41000000000003</v>
      </c>
    </row>
    <row r="551" spans="1:59" ht="30">
      <c r="A551" s="4">
        <v>575</v>
      </c>
      <c r="B551" s="7" t="s">
        <v>47</v>
      </c>
      <c r="C551" s="7" t="s">
        <v>74</v>
      </c>
      <c r="D551" s="7" t="s">
        <v>34</v>
      </c>
      <c r="E551" s="7" t="s">
        <v>75</v>
      </c>
      <c r="F551" s="8" t="s">
        <v>1158</v>
      </c>
      <c r="G551" s="8" t="s">
        <v>1043</v>
      </c>
      <c r="H551" s="9"/>
      <c r="I551" s="8" t="s">
        <v>340</v>
      </c>
      <c r="J551" s="4" t="s">
        <v>291</v>
      </c>
      <c r="K551" s="4" t="s">
        <v>291</v>
      </c>
      <c r="Q551" s="4" t="s">
        <v>292</v>
      </c>
      <c r="R551" s="4" t="s">
        <v>293</v>
      </c>
      <c r="X551" s="7" t="s">
        <v>318</v>
      </c>
      <c r="Y551" s="7" t="s">
        <v>394</v>
      </c>
      <c r="AF551" s="7">
        <v>1808.48</v>
      </c>
      <c r="AG551" s="7">
        <v>161</v>
      </c>
      <c r="AH551" s="7">
        <v>0</v>
      </c>
      <c r="AK551" s="4">
        <f t="shared" si="10"/>
        <v>1125.5</v>
      </c>
      <c r="AL551" s="7">
        <v>881.51</v>
      </c>
      <c r="AM551" s="7">
        <v>125.8</v>
      </c>
      <c r="AN551" s="7">
        <v>118.19</v>
      </c>
      <c r="AR551" s="7">
        <v>0</v>
      </c>
      <c r="AS551" s="7">
        <v>0</v>
      </c>
      <c r="AT551" s="7">
        <v>0</v>
      </c>
      <c r="AX551" s="7">
        <v>102.6</v>
      </c>
      <c r="AY551" s="7">
        <v>28.6</v>
      </c>
      <c r="AZ551" s="7">
        <v>0</v>
      </c>
      <c r="BA551" s="7">
        <v>190.58</v>
      </c>
      <c r="BB551" s="4" t="s">
        <v>296</v>
      </c>
      <c r="BC551" s="1">
        <v>1343</v>
      </c>
      <c r="BE551" s="1">
        <v>465.48</v>
      </c>
    </row>
    <row r="552" spans="1:59" ht="30">
      <c r="A552" s="4">
        <v>576</v>
      </c>
      <c r="B552" s="7" t="s">
        <v>66</v>
      </c>
      <c r="C552" s="7" t="s">
        <v>90</v>
      </c>
      <c r="D552" s="7" t="s">
        <v>22</v>
      </c>
      <c r="E552" s="7" t="s">
        <v>91</v>
      </c>
      <c r="F552" s="8" t="s">
        <v>1089</v>
      </c>
      <c r="G552" s="8" t="s">
        <v>1074</v>
      </c>
      <c r="H552" s="9"/>
      <c r="I552" s="8" t="s">
        <v>300</v>
      </c>
      <c r="J552" s="4" t="s">
        <v>291</v>
      </c>
      <c r="K552" s="4" t="s">
        <v>291</v>
      </c>
      <c r="Q552" s="4" t="s">
        <v>292</v>
      </c>
      <c r="R552" s="4" t="s">
        <v>293</v>
      </c>
      <c r="X552" s="7" t="s">
        <v>192</v>
      </c>
      <c r="Y552" s="7" t="s">
        <v>601</v>
      </c>
      <c r="AF552" s="7">
        <v>2965.27</v>
      </c>
      <c r="AG552" s="7">
        <v>213.2</v>
      </c>
      <c r="AH552" s="7">
        <v>0</v>
      </c>
      <c r="AK552" s="4">
        <f t="shared" si="10"/>
        <v>1289.1300000000001</v>
      </c>
      <c r="AL552" s="7">
        <v>913.01</v>
      </c>
      <c r="AM552" s="7">
        <v>376.12</v>
      </c>
      <c r="AN552" s="7">
        <v>0</v>
      </c>
      <c r="AR552" s="7">
        <v>14.04</v>
      </c>
      <c r="AS552" s="7">
        <v>136.80000000000001</v>
      </c>
      <c r="AT552" s="7">
        <v>52.2</v>
      </c>
      <c r="AX552" s="7">
        <v>102.6</v>
      </c>
      <c r="AY552" s="7">
        <v>39</v>
      </c>
      <c r="AZ552" s="7">
        <v>0</v>
      </c>
      <c r="BA552" s="7">
        <v>127.1</v>
      </c>
      <c r="BB552" s="4" t="s">
        <v>296</v>
      </c>
      <c r="BC552" s="1">
        <v>2915</v>
      </c>
      <c r="BE552" s="1">
        <v>50.27</v>
      </c>
    </row>
    <row r="553" spans="1:59" ht="30">
      <c r="A553" s="4">
        <v>577</v>
      </c>
      <c r="B553" s="7" t="s">
        <v>66</v>
      </c>
      <c r="C553" s="7" t="s">
        <v>90</v>
      </c>
      <c r="D553" s="7" t="s">
        <v>22</v>
      </c>
      <c r="E553" s="7" t="s">
        <v>91</v>
      </c>
      <c r="F553" s="8" t="s">
        <v>1021</v>
      </c>
      <c r="G553" s="8" t="s">
        <v>1043</v>
      </c>
      <c r="H553" s="9"/>
      <c r="I553" s="8" t="s">
        <v>22</v>
      </c>
      <c r="J553" s="4" t="s">
        <v>291</v>
      </c>
      <c r="K553" s="4" t="s">
        <v>291</v>
      </c>
      <c r="Q553" s="4" t="s">
        <v>292</v>
      </c>
      <c r="R553" s="4" t="s">
        <v>293</v>
      </c>
      <c r="X553" s="7" t="s">
        <v>318</v>
      </c>
      <c r="Y553" s="7" t="s">
        <v>351</v>
      </c>
      <c r="AF553" s="7">
        <v>856.54</v>
      </c>
      <c r="AG553" s="7">
        <v>82.8</v>
      </c>
      <c r="AH553" s="7">
        <v>0</v>
      </c>
      <c r="AK553" s="4">
        <f t="shared" si="10"/>
        <v>497.16</v>
      </c>
      <c r="AL553" s="7">
        <v>456.06</v>
      </c>
      <c r="AM553" s="7">
        <v>41.1</v>
      </c>
      <c r="AN553" s="7">
        <v>0</v>
      </c>
      <c r="AR553" s="7">
        <v>7.02</v>
      </c>
      <c r="AS553" s="7">
        <v>0</v>
      </c>
      <c r="AT553" s="7">
        <v>0</v>
      </c>
      <c r="AX553" s="7">
        <v>36</v>
      </c>
      <c r="AY553" s="7">
        <v>20.8</v>
      </c>
      <c r="AZ553" s="7">
        <v>0</v>
      </c>
      <c r="BA553" s="7">
        <v>67.16</v>
      </c>
      <c r="BB553" s="4" t="s">
        <v>296</v>
      </c>
      <c r="BC553" s="1">
        <v>835</v>
      </c>
      <c r="BE553" s="1">
        <v>21.54</v>
      </c>
    </row>
    <row r="554" spans="1:59" ht="30">
      <c r="A554" s="4">
        <v>578</v>
      </c>
      <c r="B554" s="7" t="s">
        <v>88</v>
      </c>
      <c r="C554" s="7" t="s">
        <v>92</v>
      </c>
      <c r="D554" s="7" t="s">
        <v>22</v>
      </c>
      <c r="E554" s="7" t="s">
        <v>135</v>
      </c>
      <c r="F554" s="8" t="s">
        <v>1093</v>
      </c>
      <c r="G554" s="8" t="s">
        <v>971</v>
      </c>
      <c r="H554" s="9"/>
      <c r="I554" s="8" t="s">
        <v>309</v>
      </c>
      <c r="J554" s="4" t="s">
        <v>291</v>
      </c>
      <c r="K554" s="4" t="s">
        <v>291</v>
      </c>
      <c r="Q554" s="4" t="s">
        <v>292</v>
      </c>
      <c r="R554" s="4" t="s">
        <v>293</v>
      </c>
      <c r="X554" s="7" t="s">
        <v>63</v>
      </c>
      <c r="Y554" s="7" t="s">
        <v>335</v>
      </c>
      <c r="AF554" s="7">
        <v>1945.64</v>
      </c>
      <c r="AG554" s="7">
        <v>165.5</v>
      </c>
      <c r="AH554" s="7">
        <v>0</v>
      </c>
      <c r="AK554" s="4">
        <f t="shared" si="10"/>
        <v>1171.21</v>
      </c>
      <c r="AL554" s="7">
        <v>1093.71</v>
      </c>
      <c r="AM554" s="7">
        <v>77.5</v>
      </c>
      <c r="AN554" s="7">
        <v>0</v>
      </c>
      <c r="AR554" s="7">
        <v>0</v>
      </c>
      <c r="AS554" s="7">
        <v>0</v>
      </c>
      <c r="AT554" s="7">
        <v>0</v>
      </c>
      <c r="AX554" s="7">
        <v>109.8</v>
      </c>
      <c r="AY554" s="7">
        <v>36.4</v>
      </c>
      <c r="AZ554" s="7">
        <v>0</v>
      </c>
      <c r="BA554" s="7">
        <v>207.93</v>
      </c>
      <c r="BB554" s="4" t="s">
        <v>296</v>
      </c>
      <c r="BC554" s="1">
        <v>1930</v>
      </c>
      <c r="BE554" s="1">
        <v>15.64</v>
      </c>
    </row>
    <row r="555" spans="1:59" ht="30">
      <c r="A555" s="4">
        <v>579</v>
      </c>
      <c r="B555" s="7" t="s">
        <v>69</v>
      </c>
      <c r="C555" s="7" t="s">
        <v>70</v>
      </c>
      <c r="D555" s="7" t="s">
        <v>22</v>
      </c>
      <c r="E555" s="7" t="s">
        <v>85</v>
      </c>
      <c r="F555" s="8" t="s">
        <v>1085</v>
      </c>
      <c r="G555" s="8" t="s">
        <v>1080</v>
      </c>
      <c r="H555" s="9"/>
      <c r="I555" s="8" t="s">
        <v>322</v>
      </c>
      <c r="J555" s="4" t="s">
        <v>291</v>
      </c>
      <c r="K555" s="4" t="s">
        <v>291</v>
      </c>
      <c r="Q555" s="4" t="s">
        <v>292</v>
      </c>
      <c r="R555" s="4" t="s">
        <v>293</v>
      </c>
      <c r="X555" s="7" t="s">
        <v>192</v>
      </c>
      <c r="Y555" s="7" t="s">
        <v>439</v>
      </c>
      <c r="AF555" s="7">
        <v>1939.07</v>
      </c>
      <c r="AG555" s="7">
        <v>90</v>
      </c>
      <c r="AH555" s="7">
        <v>0</v>
      </c>
      <c r="AK555" s="4">
        <f t="shared" ref="AK555:AK560" si="11">SUM(AL555:AN555)</f>
        <v>872.37000000000012</v>
      </c>
      <c r="AL555" s="7">
        <v>598.09</v>
      </c>
      <c r="AM555" s="7">
        <v>181.31</v>
      </c>
      <c r="AN555" s="7">
        <v>92.97</v>
      </c>
      <c r="AR555" s="7">
        <v>7.02</v>
      </c>
      <c r="AS555" s="7">
        <v>68.400000000000006</v>
      </c>
      <c r="AT555" s="7">
        <v>26.1</v>
      </c>
      <c r="AX555" s="7">
        <v>68.400000000000006</v>
      </c>
      <c r="AY555" s="7">
        <v>20.8</v>
      </c>
      <c r="AZ555" s="7">
        <v>0</v>
      </c>
      <c r="BA555" s="7">
        <v>129.18</v>
      </c>
      <c r="BB555" s="4" t="s">
        <v>296</v>
      </c>
      <c r="BC555" s="1">
        <v>1898</v>
      </c>
      <c r="BE555" s="1">
        <v>41.07</v>
      </c>
    </row>
    <row r="556" spans="1:59" ht="30">
      <c r="A556" s="4">
        <v>580</v>
      </c>
      <c r="B556" s="7" t="s">
        <v>460</v>
      </c>
      <c r="C556" s="7" t="s">
        <v>1162</v>
      </c>
      <c r="D556" s="7" t="s">
        <v>22</v>
      </c>
      <c r="E556" s="7" t="s">
        <v>714</v>
      </c>
      <c r="F556" s="8" t="s">
        <v>1067</v>
      </c>
      <c r="G556" s="8" t="s">
        <v>1086</v>
      </c>
      <c r="H556" s="9"/>
      <c r="I556" s="8" t="s">
        <v>309</v>
      </c>
      <c r="J556" s="4" t="s">
        <v>291</v>
      </c>
      <c r="K556" s="4" t="s">
        <v>291</v>
      </c>
      <c r="Q556" s="4" t="s">
        <v>292</v>
      </c>
      <c r="R556" s="4" t="s">
        <v>293</v>
      </c>
      <c r="X556" s="7" t="s">
        <v>192</v>
      </c>
      <c r="Y556" s="7" t="s">
        <v>439</v>
      </c>
      <c r="AF556" s="7">
        <v>4514.95</v>
      </c>
      <c r="AG556" s="7">
        <v>184.4</v>
      </c>
      <c r="AH556" s="7">
        <v>0</v>
      </c>
      <c r="AK556" s="4">
        <f t="shared" si="11"/>
        <v>2225.2200000000003</v>
      </c>
      <c r="AL556" s="7">
        <v>1806</v>
      </c>
      <c r="AM556" s="7">
        <v>419.22</v>
      </c>
      <c r="AN556" s="7">
        <v>0</v>
      </c>
      <c r="AR556" s="7">
        <v>7.02</v>
      </c>
      <c r="AS556" s="7">
        <v>68.400000000000006</v>
      </c>
      <c r="AT556" s="7">
        <v>26.1</v>
      </c>
      <c r="AX556" s="7">
        <v>131.4</v>
      </c>
      <c r="AY556" s="7">
        <v>49.4</v>
      </c>
      <c r="AZ556" s="7">
        <v>0</v>
      </c>
      <c r="BA556" s="7">
        <v>95.71</v>
      </c>
      <c r="BB556" s="4" t="s">
        <v>296</v>
      </c>
      <c r="BC556" s="1">
        <v>4381</v>
      </c>
      <c r="BE556" s="1">
        <v>133.94999999999999</v>
      </c>
    </row>
    <row r="557" spans="1:59" ht="30">
      <c r="A557" s="4">
        <v>581</v>
      </c>
      <c r="B557" s="7" t="s">
        <v>66</v>
      </c>
      <c r="C557" s="7" t="s">
        <v>885</v>
      </c>
      <c r="D557" s="7" t="s">
        <v>34</v>
      </c>
      <c r="E557" s="7" t="s">
        <v>145</v>
      </c>
      <c r="F557" s="8" t="s">
        <v>1085</v>
      </c>
      <c r="G557" s="8" t="s">
        <v>1081</v>
      </c>
      <c r="H557" s="9"/>
      <c r="I557" s="8" t="s">
        <v>300</v>
      </c>
      <c r="J557" s="4" t="s">
        <v>291</v>
      </c>
      <c r="K557" s="4" t="s">
        <v>291</v>
      </c>
      <c r="Q557" s="4" t="s">
        <v>292</v>
      </c>
      <c r="R557" s="4" t="s">
        <v>293</v>
      </c>
      <c r="X557" s="7" t="s">
        <v>559</v>
      </c>
      <c r="Y557" s="7" t="s">
        <v>439</v>
      </c>
      <c r="AF557" s="7">
        <v>2408.33</v>
      </c>
      <c r="AG557" s="7">
        <v>140.30000000000001</v>
      </c>
      <c r="AH557" s="7">
        <v>0</v>
      </c>
      <c r="AK557" s="4">
        <f t="shared" si="11"/>
        <v>1355.3500000000001</v>
      </c>
      <c r="AL557" s="7">
        <v>924.98</v>
      </c>
      <c r="AM557" s="7">
        <v>160.71</v>
      </c>
      <c r="AN557" s="7">
        <v>269.66000000000003</v>
      </c>
      <c r="AR557" s="7">
        <v>0</v>
      </c>
      <c r="AS557" s="7">
        <v>95.4</v>
      </c>
      <c r="AT557" s="7">
        <v>26.1</v>
      </c>
      <c r="AX557" s="7">
        <v>82.8</v>
      </c>
      <c r="AY557" s="7">
        <v>26</v>
      </c>
      <c r="AZ557" s="7">
        <v>0</v>
      </c>
      <c r="BA557" s="7">
        <v>100.78</v>
      </c>
      <c r="BB557" s="4" t="s">
        <v>296</v>
      </c>
      <c r="BC557" s="1">
        <v>2158</v>
      </c>
      <c r="BE557" s="1">
        <v>250.33</v>
      </c>
    </row>
    <row r="558" spans="1:59" ht="30">
      <c r="A558" s="4">
        <v>582</v>
      </c>
      <c r="B558" s="7" t="s">
        <v>79</v>
      </c>
      <c r="C558" s="7" t="s">
        <v>1163</v>
      </c>
      <c r="D558" s="7" t="s">
        <v>22</v>
      </c>
      <c r="E558" s="7" t="s">
        <v>38</v>
      </c>
      <c r="F558" s="8" t="s">
        <v>1074</v>
      </c>
      <c r="G558" s="8" t="s">
        <v>1072</v>
      </c>
      <c r="H558" s="9"/>
      <c r="I558" s="8" t="s">
        <v>373</v>
      </c>
      <c r="J558" s="4" t="s">
        <v>291</v>
      </c>
      <c r="K558" s="4" t="s">
        <v>291</v>
      </c>
      <c r="Q558" s="4" t="s">
        <v>292</v>
      </c>
      <c r="R558" s="4" t="s">
        <v>293</v>
      </c>
      <c r="X558" s="7" t="s">
        <v>112</v>
      </c>
      <c r="Y558" s="7" t="s">
        <v>335</v>
      </c>
      <c r="AF558" s="7">
        <v>961.99</v>
      </c>
      <c r="AG558" s="7">
        <v>51.2</v>
      </c>
      <c r="AH558" s="7">
        <v>0</v>
      </c>
      <c r="AK558" s="4">
        <f t="shared" si="11"/>
        <v>691.31999999999994</v>
      </c>
      <c r="AL558" s="7">
        <v>536.91</v>
      </c>
      <c r="AM558" s="7">
        <v>154.41</v>
      </c>
      <c r="AN558" s="7">
        <v>0</v>
      </c>
      <c r="AR558" s="7">
        <v>0</v>
      </c>
      <c r="AS558" s="7">
        <v>0</v>
      </c>
      <c r="AT558" s="7">
        <v>0</v>
      </c>
      <c r="AX558" s="7">
        <v>36</v>
      </c>
      <c r="AY558" s="7">
        <v>13</v>
      </c>
      <c r="AZ558" s="7">
        <v>0</v>
      </c>
      <c r="BA558" s="7">
        <v>79.47</v>
      </c>
      <c r="BB558" s="4" t="s">
        <v>296</v>
      </c>
      <c r="BC558" s="1">
        <v>664</v>
      </c>
      <c r="BE558" s="1">
        <v>297.99</v>
      </c>
    </row>
    <row r="559" spans="1:59" ht="30">
      <c r="A559" s="4">
        <v>583</v>
      </c>
      <c r="B559" s="7" t="s">
        <v>57</v>
      </c>
      <c r="C559" s="7" t="s">
        <v>1164</v>
      </c>
      <c r="D559" s="7" t="s">
        <v>22</v>
      </c>
      <c r="E559" s="7" t="s">
        <v>1165</v>
      </c>
      <c r="F559" s="8" t="s">
        <v>1118</v>
      </c>
      <c r="G559" s="8" t="s">
        <v>1004</v>
      </c>
      <c r="H559" s="9"/>
      <c r="I559" s="8" t="s">
        <v>330</v>
      </c>
      <c r="J559" s="4" t="s">
        <v>291</v>
      </c>
      <c r="K559" s="4" t="s">
        <v>291</v>
      </c>
      <c r="Q559" s="4" t="s">
        <v>292</v>
      </c>
      <c r="R559" s="4" t="s">
        <v>293</v>
      </c>
      <c r="X559" s="7" t="s">
        <v>192</v>
      </c>
      <c r="Y559" s="7" t="s">
        <v>377</v>
      </c>
      <c r="AF559" s="7">
        <v>1653.06</v>
      </c>
      <c r="AG559" s="7">
        <v>60.2</v>
      </c>
      <c r="AH559" s="7">
        <v>0</v>
      </c>
      <c r="AK559" s="4">
        <f t="shared" si="11"/>
        <v>699.57999999999993</v>
      </c>
      <c r="AL559" s="7">
        <v>549.78</v>
      </c>
      <c r="AM559" s="7">
        <v>149.80000000000001</v>
      </c>
      <c r="AN559" s="7">
        <v>0</v>
      </c>
      <c r="AR559" s="7">
        <v>62.46</v>
      </c>
      <c r="AS559" s="7">
        <v>77.400000000000006</v>
      </c>
      <c r="AT559" s="7">
        <v>26.1</v>
      </c>
      <c r="AX559" s="7">
        <v>45</v>
      </c>
      <c r="AY559" s="7">
        <v>13</v>
      </c>
      <c r="AZ559" s="7">
        <v>0</v>
      </c>
      <c r="BA559" s="7">
        <v>54.52</v>
      </c>
      <c r="BB559" s="4" t="s">
        <v>296</v>
      </c>
      <c r="BC559" s="1">
        <v>1627</v>
      </c>
      <c r="BE559" s="1">
        <v>26.06</v>
      </c>
    </row>
    <row r="560" spans="1:59" ht="30">
      <c r="A560" s="4">
        <v>584</v>
      </c>
      <c r="B560" s="7" t="s">
        <v>396</v>
      </c>
      <c r="C560" s="7" t="s">
        <v>1166</v>
      </c>
      <c r="D560" s="7" t="s">
        <v>22</v>
      </c>
      <c r="E560" s="7" t="s">
        <v>1146</v>
      </c>
      <c r="F560" s="8" t="s">
        <v>1101</v>
      </c>
      <c r="G560" s="8" t="s">
        <v>985</v>
      </c>
      <c r="H560" s="9"/>
      <c r="I560" s="8" t="s">
        <v>290</v>
      </c>
      <c r="J560" s="4" t="s">
        <v>291</v>
      </c>
      <c r="K560" s="4" t="s">
        <v>291</v>
      </c>
      <c r="Q560" s="4" t="s">
        <v>292</v>
      </c>
      <c r="R560" s="4" t="s">
        <v>293</v>
      </c>
      <c r="X560" s="7" t="s">
        <v>50</v>
      </c>
      <c r="Y560" s="7" t="s">
        <v>439</v>
      </c>
      <c r="AF560" s="7">
        <v>2725.73</v>
      </c>
      <c r="AG560" s="7">
        <v>168.2</v>
      </c>
      <c r="AH560" s="7">
        <v>0</v>
      </c>
      <c r="AK560" s="4">
        <f t="shared" si="11"/>
        <v>1435.06</v>
      </c>
      <c r="AL560" s="7">
        <v>1198.52</v>
      </c>
      <c r="AM560" s="7">
        <v>236.54</v>
      </c>
      <c r="AN560" s="7">
        <v>0</v>
      </c>
      <c r="AR560" s="7">
        <v>0</v>
      </c>
      <c r="AS560" s="7">
        <v>0</v>
      </c>
      <c r="AT560" s="7">
        <v>0</v>
      </c>
      <c r="AX560" s="7">
        <v>131.4</v>
      </c>
      <c r="AY560" s="7">
        <v>33.799999999999997</v>
      </c>
      <c r="AZ560" s="7">
        <v>0</v>
      </c>
      <c r="BA560" s="7">
        <v>80.77</v>
      </c>
      <c r="BB560" s="4" t="s">
        <v>296</v>
      </c>
      <c r="BC560" s="1">
        <v>2665</v>
      </c>
      <c r="BE560" s="1">
        <v>60.73</v>
      </c>
    </row>
    <row r="561" spans="1:57" ht="30">
      <c r="A561" s="4">
        <v>586</v>
      </c>
      <c r="B561" s="7" t="s">
        <v>116</v>
      </c>
      <c r="C561" s="7" t="s">
        <v>1131</v>
      </c>
      <c r="D561" s="7" t="s">
        <v>34</v>
      </c>
      <c r="E561" s="7" t="s">
        <v>106</v>
      </c>
      <c r="F561" s="8" t="s">
        <v>1121</v>
      </c>
      <c r="G561" s="8" t="s">
        <v>1081</v>
      </c>
      <c r="H561" s="9"/>
      <c r="I561" s="8" t="s">
        <v>317</v>
      </c>
      <c r="J561" s="4" t="s">
        <v>291</v>
      </c>
      <c r="K561" s="4" t="s">
        <v>291</v>
      </c>
      <c r="Q561" s="4" t="s">
        <v>292</v>
      </c>
      <c r="R561" s="4" t="s">
        <v>293</v>
      </c>
      <c r="X561" s="7" t="s">
        <v>405</v>
      </c>
      <c r="Y561" s="7" t="s">
        <v>394</v>
      </c>
      <c r="AF561" s="7">
        <v>1513.78</v>
      </c>
      <c r="AG561" s="7">
        <v>71.900000000000006</v>
      </c>
      <c r="AH561" s="7">
        <v>72.36</v>
      </c>
      <c r="AK561" s="4">
        <f t="shared" ref="AK561:AK617" si="12">SUM(AL561:AN561)</f>
        <v>778.3</v>
      </c>
      <c r="AL561" s="7">
        <v>566.75</v>
      </c>
      <c r="AM561" s="7">
        <v>211.55</v>
      </c>
      <c r="AN561" s="7">
        <v>0</v>
      </c>
      <c r="AR561" s="7">
        <v>7.02</v>
      </c>
      <c r="AS561" s="7">
        <v>77.400000000000006</v>
      </c>
      <c r="AT561" s="7">
        <v>26.1</v>
      </c>
      <c r="AX561" s="7">
        <v>54</v>
      </c>
      <c r="AY561" s="7">
        <v>15.6</v>
      </c>
      <c r="AZ561" s="7">
        <v>0</v>
      </c>
      <c r="BA561" s="7">
        <v>115.06</v>
      </c>
      <c r="BB561" s="4" t="s">
        <v>296</v>
      </c>
      <c r="BC561" s="1">
        <v>1496</v>
      </c>
      <c r="BE561" s="1">
        <v>17.78</v>
      </c>
    </row>
    <row r="562" spans="1:57" ht="30">
      <c r="A562" s="4">
        <v>587</v>
      </c>
      <c r="B562" s="7" t="s">
        <v>359</v>
      </c>
      <c r="C562" s="7" t="s">
        <v>1023</v>
      </c>
      <c r="D562" s="7" t="s">
        <v>22</v>
      </c>
      <c r="E562" s="7" t="s">
        <v>618</v>
      </c>
      <c r="F562" s="8" t="s">
        <v>1118</v>
      </c>
      <c r="G562" s="8" t="s">
        <v>1036</v>
      </c>
      <c r="H562" s="9"/>
      <c r="I562" s="8" t="s">
        <v>322</v>
      </c>
      <c r="J562" s="4" t="s">
        <v>291</v>
      </c>
      <c r="K562" s="4" t="s">
        <v>291</v>
      </c>
      <c r="Q562" s="4" t="s">
        <v>292</v>
      </c>
      <c r="R562" s="4" t="s">
        <v>293</v>
      </c>
      <c r="X562" s="7" t="s">
        <v>192</v>
      </c>
      <c r="Y562" s="7" t="s">
        <v>439</v>
      </c>
      <c r="AF562" s="7">
        <v>1742.04</v>
      </c>
      <c r="AG562" s="7">
        <v>153.80000000000001</v>
      </c>
      <c r="AH562" s="7">
        <v>0</v>
      </c>
      <c r="AK562" s="4">
        <f t="shared" si="12"/>
        <v>1139.9899999999998</v>
      </c>
      <c r="AL562" s="7">
        <v>1028.3699999999999</v>
      </c>
      <c r="AM562" s="7">
        <v>111.62</v>
      </c>
      <c r="AN562" s="7">
        <v>0</v>
      </c>
      <c r="AR562" s="7">
        <v>0</v>
      </c>
      <c r="AS562" s="7">
        <v>0</v>
      </c>
      <c r="AT562" s="7">
        <v>0</v>
      </c>
      <c r="AX562" s="7">
        <v>109.8</v>
      </c>
      <c r="AY562" s="7">
        <v>33.799999999999997</v>
      </c>
      <c r="AZ562" s="7">
        <v>0</v>
      </c>
      <c r="BA562" s="7">
        <v>68.05</v>
      </c>
      <c r="BB562" s="4" t="s">
        <v>296</v>
      </c>
      <c r="BC562" s="1">
        <v>1712</v>
      </c>
      <c r="BE562" s="1">
        <v>30.04</v>
      </c>
    </row>
    <row r="563" spans="1:57" ht="30">
      <c r="A563" s="4">
        <v>588</v>
      </c>
      <c r="B563" s="7" t="s">
        <v>59</v>
      </c>
      <c r="C563" s="7" t="s">
        <v>913</v>
      </c>
      <c r="D563" s="7" t="s">
        <v>22</v>
      </c>
      <c r="E563" s="7" t="s">
        <v>914</v>
      </c>
      <c r="F563" s="8" t="s">
        <v>1093</v>
      </c>
      <c r="G563" s="8" t="s">
        <v>1010</v>
      </c>
      <c r="H563" s="9"/>
      <c r="I563" s="8" t="s">
        <v>340</v>
      </c>
      <c r="J563" s="4" t="s">
        <v>291</v>
      </c>
      <c r="K563" s="4" t="s">
        <v>291</v>
      </c>
      <c r="Q563" s="4" t="s">
        <v>292</v>
      </c>
      <c r="R563" s="4" t="s">
        <v>293</v>
      </c>
      <c r="X563" s="7" t="s">
        <v>1167</v>
      </c>
      <c r="Y563" s="7" t="s">
        <v>1168</v>
      </c>
      <c r="AF563" s="7">
        <v>1857.02</v>
      </c>
      <c r="AG563" s="7">
        <v>190.7</v>
      </c>
      <c r="AH563" s="7">
        <v>0</v>
      </c>
      <c r="AK563" s="4">
        <f t="shared" si="12"/>
        <v>1005.3</v>
      </c>
      <c r="AL563" s="7">
        <v>637.6</v>
      </c>
      <c r="AM563" s="7">
        <v>83.51</v>
      </c>
      <c r="AN563" s="7">
        <v>284.19</v>
      </c>
      <c r="AR563" s="7">
        <v>7.02</v>
      </c>
      <c r="AS563" s="7">
        <v>77.400000000000006</v>
      </c>
      <c r="AT563" s="7">
        <v>26.1</v>
      </c>
      <c r="AX563" s="7">
        <v>75.599999999999994</v>
      </c>
      <c r="AY563" s="7">
        <v>36.4</v>
      </c>
      <c r="AZ563" s="7">
        <v>0</v>
      </c>
      <c r="BA563" s="7">
        <v>183.7</v>
      </c>
      <c r="BB563" s="4" t="s">
        <v>296</v>
      </c>
      <c r="BC563" s="1">
        <v>1586</v>
      </c>
      <c r="BE563" s="1">
        <v>271.04000000000002</v>
      </c>
    </row>
    <row r="564" spans="1:57" ht="30">
      <c r="A564" s="4">
        <v>589</v>
      </c>
      <c r="B564" s="7" t="s">
        <v>29</v>
      </c>
      <c r="C564" s="7" t="s">
        <v>549</v>
      </c>
      <c r="D564" s="7" t="s">
        <v>22</v>
      </c>
      <c r="E564" s="7" t="s">
        <v>550</v>
      </c>
      <c r="F564" s="8" t="s">
        <v>1118</v>
      </c>
      <c r="G564" s="8" t="s">
        <v>1036</v>
      </c>
      <c r="H564" s="9"/>
      <c r="I564" s="8" t="s">
        <v>322</v>
      </c>
      <c r="J564" s="4" t="s">
        <v>291</v>
      </c>
      <c r="K564" s="4" t="s">
        <v>291</v>
      </c>
      <c r="Q564" s="4" t="s">
        <v>292</v>
      </c>
      <c r="R564" s="4" t="s">
        <v>293</v>
      </c>
      <c r="X564" s="7" t="s">
        <v>944</v>
      </c>
      <c r="Y564" s="7" t="s">
        <v>945</v>
      </c>
      <c r="AF564" s="7">
        <v>1868.51</v>
      </c>
      <c r="AG564" s="7">
        <v>170</v>
      </c>
      <c r="AH564" s="7">
        <v>0</v>
      </c>
      <c r="AK564" s="4">
        <f t="shared" si="12"/>
        <v>1151.4500000000003</v>
      </c>
      <c r="AL564" s="7">
        <v>1039.43</v>
      </c>
      <c r="AM564" s="7">
        <v>29.9</v>
      </c>
      <c r="AN564" s="7">
        <v>82.12</v>
      </c>
      <c r="AR564" s="7">
        <v>7.02</v>
      </c>
      <c r="AS564" s="7">
        <v>68.400000000000006</v>
      </c>
      <c r="AT564" s="7">
        <v>26.1</v>
      </c>
      <c r="AX564" s="7">
        <v>79.2</v>
      </c>
      <c r="AY564" s="7">
        <v>28.6</v>
      </c>
      <c r="AZ564" s="7">
        <v>0</v>
      </c>
      <c r="BA564" s="7">
        <v>137.54</v>
      </c>
      <c r="BB564" s="4" t="s">
        <v>296</v>
      </c>
      <c r="BC564" s="1">
        <v>1429</v>
      </c>
      <c r="BE564" s="1">
        <v>439.51</v>
      </c>
    </row>
    <row r="565" spans="1:57" ht="30">
      <c r="A565" s="4">
        <v>590</v>
      </c>
      <c r="B565" s="7" t="s">
        <v>108</v>
      </c>
      <c r="C565" s="7" t="s">
        <v>1105</v>
      </c>
      <c r="D565" s="7" t="s">
        <v>22</v>
      </c>
      <c r="E565" s="7" t="s">
        <v>130</v>
      </c>
      <c r="F565" s="8" t="s">
        <v>1066</v>
      </c>
      <c r="G565" s="8" t="s">
        <v>1067</v>
      </c>
      <c r="H565" s="9"/>
      <c r="I565" s="8" t="s">
        <v>314</v>
      </c>
      <c r="J565" s="4" t="s">
        <v>291</v>
      </c>
      <c r="K565" s="4" t="s">
        <v>291</v>
      </c>
      <c r="Q565" s="4" t="s">
        <v>292</v>
      </c>
      <c r="R565" s="4" t="s">
        <v>293</v>
      </c>
      <c r="X565" s="7" t="s">
        <v>569</v>
      </c>
      <c r="Y565" s="7" t="s">
        <v>487</v>
      </c>
      <c r="AF565" s="7">
        <v>884.29</v>
      </c>
      <c r="AG565" s="7">
        <v>70.900000000000006</v>
      </c>
      <c r="AH565" s="7">
        <v>0</v>
      </c>
      <c r="AK565" s="4">
        <f t="shared" si="12"/>
        <v>636.59</v>
      </c>
      <c r="AL565" s="7">
        <v>512.23</v>
      </c>
      <c r="AM565" s="7">
        <v>124.36</v>
      </c>
      <c r="AN565" s="7">
        <v>0</v>
      </c>
      <c r="AR565" s="7">
        <v>0</v>
      </c>
      <c r="AS565" s="7">
        <v>0</v>
      </c>
      <c r="AT565" s="7">
        <v>0</v>
      </c>
      <c r="AX565" s="7">
        <v>54</v>
      </c>
      <c r="AY565" s="7">
        <v>13</v>
      </c>
      <c r="AZ565" s="7">
        <v>0</v>
      </c>
      <c r="BA565" s="7">
        <v>18.8</v>
      </c>
      <c r="BB565" s="4" t="s">
        <v>296</v>
      </c>
      <c r="BC565" s="1">
        <v>645</v>
      </c>
      <c r="BE565" s="1">
        <v>239.29</v>
      </c>
    </row>
    <row r="566" spans="1:57" ht="30">
      <c r="A566" s="4">
        <v>591</v>
      </c>
      <c r="B566" s="7" t="s">
        <v>61</v>
      </c>
      <c r="C566" s="7" t="s">
        <v>1169</v>
      </c>
      <c r="D566" s="7" t="s">
        <v>22</v>
      </c>
      <c r="E566" s="7" t="s">
        <v>128</v>
      </c>
      <c r="F566" s="8" t="s">
        <v>1066</v>
      </c>
      <c r="G566" s="8" t="s">
        <v>1067</v>
      </c>
      <c r="H566" s="9"/>
      <c r="I566" s="8" t="s">
        <v>314</v>
      </c>
      <c r="J566" s="4" t="s">
        <v>291</v>
      </c>
      <c r="K566" s="4" t="s">
        <v>291</v>
      </c>
      <c r="Q566" s="4" t="s">
        <v>292</v>
      </c>
      <c r="R566" s="4" t="s">
        <v>293</v>
      </c>
      <c r="X566" s="7" t="s">
        <v>112</v>
      </c>
      <c r="Y566" s="7" t="s">
        <v>335</v>
      </c>
      <c r="AF566" s="7">
        <v>756.77</v>
      </c>
      <c r="AG566" s="7">
        <v>46.8</v>
      </c>
      <c r="AH566" s="7">
        <v>0</v>
      </c>
      <c r="AK566" s="4">
        <f t="shared" si="12"/>
        <v>163.62</v>
      </c>
      <c r="AL566" s="7">
        <v>121.2</v>
      </c>
      <c r="AM566" s="7">
        <v>42.42</v>
      </c>
      <c r="AN566" s="7">
        <v>0</v>
      </c>
      <c r="AR566" s="7">
        <v>7.02</v>
      </c>
      <c r="AS566" s="7">
        <v>77.400000000000006</v>
      </c>
      <c r="AT566" s="7">
        <v>26.1</v>
      </c>
      <c r="AX566" s="7">
        <v>28.8</v>
      </c>
      <c r="AY566" s="7">
        <v>10.4</v>
      </c>
      <c r="AZ566" s="7">
        <v>0</v>
      </c>
      <c r="BA566" s="7">
        <v>39.43</v>
      </c>
      <c r="BB566" s="4" t="s">
        <v>296</v>
      </c>
      <c r="BC566" s="1">
        <v>532</v>
      </c>
      <c r="BE566" s="1">
        <v>224.77</v>
      </c>
    </row>
    <row r="567" spans="1:57" ht="30">
      <c r="A567" s="4">
        <v>592</v>
      </c>
      <c r="B567" s="7" t="s">
        <v>29</v>
      </c>
      <c r="C567" s="7" t="s">
        <v>1096</v>
      </c>
      <c r="D567" s="7" t="s">
        <v>34</v>
      </c>
      <c r="E567" s="7" t="s">
        <v>175</v>
      </c>
      <c r="F567" s="8" t="s">
        <v>1170</v>
      </c>
      <c r="G567" s="8" t="s">
        <v>1017</v>
      </c>
      <c r="H567" s="9"/>
      <c r="I567" s="8" t="s">
        <v>812</v>
      </c>
      <c r="J567" s="4" t="s">
        <v>291</v>
      </c>
      <c r="K567" s="4" t="s">
        <v>291</v>
      </c>
      <c r="Q567" s="4" t="s">
        <v>292</v>
      </c>
      <c r="R567" s="4" t="s">
        <v>293</v>
      </c>
      <c r="X567" s="7" t="s">
        <v>294</v>
      </c>
      <c r="Y567" s="7" t="s">
        <v>295</v>
      </c>
      <c r="AF567" s="7">
        <v>722.72</v>
      </c>
      <c r="AG567" s="7">
        <v>42.2</v>
      </c>
      <c r="AH567" s="7">
        <v>24.12</v>
      </c>
      <c r="AK567" s="4">
        <f t="shared" si="12"/>
        <v>192.23</v>
      </c>
      <c r="AL567" s="7">
        <v>139.97</v>
      </c>
      <c r="AM567" s="7">
        <v>52.26</v>
      </c>
      <c r="AN567" s="7">
        <v>0</v>
      </c>
      <c r="AR567" s="7">
        <v>62.46</v>
      </c>
      <c r="AS567" s="7">
        <v>77.400000000000006</v>
      </c>
      <c r="AT567" s="7">
        <v>26.1</v>
      </c>
      <c r="AX567" s="7">
        <v>16.2</v>
      </c>
      <c r="AY567" s="7">
        <v>15.6</v>
      </c>
      <c r="AZ567" s="7">
        <v>0</v>
      </c>
      <c r="BA567" s="7">
        <v>111.73</v>
      </c>
      <c r="BB567" s="4" t="s">
        <v>296</v>
      </c>
      <c r="BC567" s="1">
        <v>715</v>
      </c>
      <c r="BE567" s="1">
        <v>7.72</v>
      </c>
    </row>
    <row r="568" spans="1:57" ht="30">
      <c r="A568" s="4">
        <v>593</v>
      </c>
      <c r="B568" s="7" t="s">
        <v>585</v>
      </c>
      <c r="C568" s="7" t="s">
        <v>1171</v>
      </c>
      <c r="D568" s="7" t="s">
        <v>34</v>
      </c>
      <c r="E568" s="7" t="s">
        <v>129</v>
      </c>
      <c r="F568" s="8" t="s">
        <v>1074</v>
      </c>
      <c r="G568" s="8" t="s">
        <v>1017</v>
      </c>
      <c r="H568" s="9"/>
      <c r="I568" s="8" t="s">
        <v>410</v>
      </c>
      <c r="J568" s="4" t="s">
        <v>291</v>
      </c>
      <c r="K568" s="4" t="s">
        <v>291</v>
      </c>
      <c r="Q568" s="4" t="s">
        <v>292</v>
      </c>
      <c r="R568" s="4" t="s">
        <v>293</v>
      </c>
      <c r="X568" s="7" t="s">
        <v>411</v>
      </c>
      <c r="Y568" s="7" t="s">
        <v>347</v>
      </c>
      <c r="AF568" s="7">
        <v>582.42999999999995</v>
      </c>
      <c r="AG568" s="7">
        <v>95.4</v>
      </c>
      <c r="AH568" s="7">
        <v>0</v>
      </c>
      <c r="AK568" s="4">
        <f t="shared" si="12"/>
        <v>259.95999999999998</v>
      </c>
      <c r="AL568" s="7">
        <v>152.63999999999999</v>
      </c>
      <c r="AM568" s="7">
        <v>107.32</v>
      </c>
      <c r="AN568" s="7">
        <v>0</v>
      </c>
      <c r="AR568" s="7">
        <v>7.02</v>
      </c>
      <c r="AS568" s="7">
        <v>77.400000000000006</v>
      </c>
      <c r="AT568" s="7">
        <v>26.1</v>
      </c>
      <c r="AX568" s="7">
        <v>30.6</v>
      </c>
      <c r="AY568" s="7">
        <v>7.8</v>
      </c>
      <c r="AZ568" s="7">
        <v>0</v>
      </c>
      <c r="BA568" s="7">
        <v>23.55</v>
      </c>
      <c r="BB568" s="4" t="s">
        <v>296</v>
      </c>
      <c r="BC568" s="1">
        <v>541</v>
      </c>
      <c r="BE568" s="1">
        <v>41.43</v>
      </c>
    </row>
    <row r="569" spans="1:57" ht="30">
      <c r="A569" s="4">
        <v>594</v>
      </c>
      <c r="B569" s="7" t="s">
        <v>488</v>
      </c>
      <c r="C569" s="7" t="s">
        <v>1172</v>
      </c>
      <c r="D569" s="7" t="s">
        <v>34</v>
      </c>
      <c r="E569" s="7" t="s">
        <v>166</v>
      </c>
      <c r="F569" s="8" t="s">
        <v>1017</v>
      </c>
      <c r="G569" s="8" t="s">
        <v>959</v>
      </c>
      <c r="H569" s="9"/>
      <c r="I569" s="8" t="s">
        <v>322</v>
      </c>
      <c r="J569" s="4" t="s">
        <v>291</v>
      </c>
      <c r="K569" s="4" t="s">
        <v>291</v>
      </c>
      <c r="Q569" s="4" t="s">
        <v>292</v>
      </c>
      <c r="R569" s="4" t="s">
        <v>293</v>
      </c>
      <c r="X569" s="7" t="s">
        <v>948</v>
      </c>
      <c r="Y569" s="7" t="s">
        <v>347</v>
      </c>
      <c r="AF569" s="7">
        <v>2183.54</v>
      </c>
      <c r="AG569" s="7">
        <v>206.9</v>
      </c>
      <c r="AH569" s="7">
        <v>132.66</v>
      </c>
      <c r="AK569" s="4">
        <f t="shared" si="12"/>
        <v>596.52</v>
      </c>
      <c r="AL569" s="7">
        <v>532.30999999999995</v>
      </c>
      <c r="AM569" s="7">
        <v>64.209999999999994</v>
      </c>
      <c r="AN569" s="7">
        <v>0</v>
      </c>
      <c r="AR569" s="7">
        <v>7.02</v>
      </c>
      <c r="AS569" s="7">
        <v>68.400000000000006</v>
      </c>
      <c r="AT569" s="7">
        <v>26.1</v>
      </c>
      <c r="AX569" s="7">
        <v>64.8</v>
      </c>
      <c r="AY569" s="7">
        <v>31.2</v>
      </c>
      <c r="AZ569" s="7">
        <v>0</v>
      </c>
      <c r="BA569" s="7">
        <v>356.7</v>
      </c>
      <c r="BB569" s="4" t="s">
        <v>296</v>
      </c>
      <c r="BC569" s="1">
        <v>2165</v>
      </c>
      <c r="BE569" s="1">
        <v>18.54</v>
      </c>
    </row>
    <row r="570" spans="1:57" ht="30">
      <c r="A570" s="4">
        <v>595</v>
      </c>
      <c r="B570" s="7" t="s">
        <v>83</v>
      </c>
      <c r="C570" s="7" t="s">
        <v>652</v>
      </c>
      <c r="D570" s="7" t="s">
        <v>34</v>
      </c>
      <c r="E570" s="7" t="s">
        <v>181</v>
      </c>
      <c r="F570" s="8" t="s">
        <v>1004</v>
      </c>
      <c r="G570" s="8" t="s">
        <v>954</v>
      </c>
      <c r="H570" s="9"/>
      <c r="I570" s="8" t="s">
        <v>322</v>
      </c>
      <c r="J570" s="4" t="s">
        <v>291</v>
      </c>
      <c r="K570" s="4" t="s">
        <v>291</v>
      </c>
      <c r="Q570" s="4" t="s">
        <v>292</v>
      </c>
      <c r="R570" s="4" t="s">
        <v>293</v>
      </c>
      <c r="X570" s="7" t="s">
        <v>107</v>
      </c>
      <c r="Y570" s="7" t="s">
        <v>342</v>
      </c>
      <c r="AF570" s="7">
        <v>1706.14</v>
      </c>
      <c r="AG570" s="7">
        <v>150.19999999999999</v>
      </c>
      <c r="AH570" s="7">
        <v>132.66</v>
      </c>
      <c r="AK570" s="4">
        <f t="shared" si="12"/>
        <v>645.74000000000012</v>
      </c>
      <c r="AL570" s="7">
        <v>524.44000000000005</v>
      </c>
      <c r="AM570" s="7">
        <v>46.32</v>
      </c>
      <c r="AN570" s="7">
        <v>74.98</v>
      </c>
      <c r="AR570" s="7">
        <v>0</v>
      </c>
      <c r="AS570" s="7">
        <v>0</v>
      </c>
      <c r="AT570" s="7">
        <v>0</v>
      </c>
      <c r="AX570" s="7">
        <v>75.599999999999994</v>
      </c>
      <c r="AY570" s="7">
        <v>28.6</v>
      </c>
      <c r="AZ570" s="7">
        <v>0</v>
      </c>
      <c r="BA570" s="7">
        <v>221.5</v>
      </c>
      <c r="BB570" s="4" t="s">
        <v>296</v>
      </c>
      <c r="BC570" s="1">
        <v>1273</v>
      </c>
      <c r="BE570" s="1">
        <v>433.14</v>
      </c>
    </row>
    <row r="571" spans="1:57" ht="30">
      <c r="A571" s="4">
        <v>596</v>
      </c>
      <c r="B571" s="7" t="s">
        <v>193</v>
      </c>
      <c r="C571" s="7" t="s">
        <v>1173</v>
      </c>
      <c r="D571" s="7" t="s">
        <v>22</v>
      </c>
      <c r="E571" s="7" t="s">
        <v>87</v>
      </c>
      <c r="F571" s="8" t="s">
        <v>953</v>
      </c>
      <c r="G571" s="8" t="s">
        <v>954</v>
      </c>
      <c r="H571" s="9"/>
      <c r="I571" s="8" t="s">
        <v>322</v>
      </c>
      <c r="J571" s="4" t="s">
        <v>291</v>
      </c>
      <c r="K571" s="4" t="s">
        <v>291</v>
      </c>
      <c r="Q571" s="4" t="s">
        <v>292</v>
      </c>
      <c r="R571" s="4" t="s">
        <v>293</v>
      </c>
      <c r="X571" s="7" t="s">
        <v>50</v>
      </c>
      <c r="Y571" s="7" t="s">
        <v>487</v>
      </c>
      <c r="AF571" s="7">
        <v>2177.91</v>
      </c>
      <c r="AG571" s="7">
        <v>194.3</v>
      </c>
      <c r="AH571" s="7">
        <v>0</v>
      </c>
      <c r="AK571" s="4">
        <f t="shared" si="12"/>
        <v>1262.33</v>
      </c>
      <c r="AL571" s="7">
        <v>834.32</v>
      </c>
      <c r="AM571" s="7">
        <v>246.41</v>
      </c>
      <c r="AN571" s="7">
        <v>181.6</v>
      </c>
      <c r="AR571" s="7">
        <v>7.02</v>
      </c>
      <c r="AS571" s="7">
        <v>77.400000000000006</v>
      </c>
      <c r="AT571" s="7">
        <v>26.1</v>
      </c>
      <c r="AX571" s="7">
        <v>151.19999999999999</v>
      </c>
      <c r="AY571" s="7">
        <v>36.4</v>
      </c>
      <c r="AZ571" s="7">
        <v>0</v>
      </c>
      <c r="BA571" s="7">
        <v>168.36</v>
      </c>
      <c r="BB571" s="4" t="s">
        <v>296</v>
      </c>
      <c r="BC571" s="1">
        <v>1813</v>
      </c>
      <c r="BE571" s="1">
        <v>364.91</v>
      </c>
    </row>
    <row r="572" spans="1:57" ht="30">
      <c r="A572" s="4">
        <v>597</v>
      </c>
      <c r="B572" s="7" t="s">
        <v>26</v>
      </c>
      <c r="C572" s="7" t="s">
        <v>1174</v>
      </c>
      <c r="D572" s="7" t="s">
        <v>22</v>
      </c>
      <c r="E572" s="7" t="s">
        <v>1175</v>
      </c>
      <c r="F572" s="8" t="s">
        <v>1036</v>
      </c>
      <c r="G572" s="8" t="s">
        <v>1025</v>
      </c>
      <c r="H572" s="9"/>
      <c r="I572" s="8" t="s">
        <v>290</v>
      </c>
      <c r="J572" s="4" t="s">
        <v>291</v>
      </c>
      <c r="K572" s="4" t="s">
        <v>291</v>
      </c>
      <c r="Q572" s="4" t="s">
        <v>292</v>
      </c>
      <c r="R572" s="4" t="s">
        <v>293</v>
      </c>
      <c r="X572" s="7" t="s">
        <v>616</v>
      </c>
      <c r="Y572" s="7" t="s">
        <v>347</v>
      </c>
      <c r="AF572" s="7">
        <v>1321.77</v>
      </c>
      <c r="AG572" s="7">
        <v>159.19999999999999</v>
      </c>
      <c r="AH572" s="7">
        <v>0</v>
      </c>
      <c r="AK572" s="4">
        <f t="shared" si="12"/>
        <v>706.65</v>
      </c>
      <c r="AL572" s="7">
        <v>617.77</v>
      </c>
      <c r="AM572" s="7">
        <v>88.88</v>
      </c>
      <c r="AN572" s="7">
        <v>0</v>
      </c>
      <c r="AR572" s="7">
        <v>7.02</v>
      </c>
      <c r="AS572" s="7">
        <v>68.400000000000006</v>
      </c>
      <c r="AT572" s="7">
        <v>26.1</v>
      </c>
      <c r="AX572" s="7">
        <v>81</v>
      </c>
      <c r="AY572" s="7">
        <v>28.6</v>
      </c>
      <c r="AZ572" s="7">
        <v>0</v>
      </c>
      <c r="BA572" s="7">
        <v>44.6</v>
      </c>
      <c r="BB572" s="4" t="s">
        <v>296</v>
      </c>
      <c r="BC572" s="1">
        <v>1321</v>
      </c>
      <c r="BE572" s="1">
        <v>0.77</v>
      </c>
    </row>
    <row r="573" spans="1:57" ht="30">
      <c r="A573" s="4">
        <v>598</v>
      </c>
      <c r="B573" s="7" t="s">
        <v>396</v>
      </c>
      <c r="C573" s="7" t="s">
        <v>1176</v>
      </c>
      <c r="D573" s="7" t="s">
        <v>22</v>
      </c>
      <c r="E573" s="7" t="s">
        <v>202</v>
      </c>
      <c r="F573" s="8" t="s">
        <v>1042</v>
      </c>
      <c r="G573" s="8" t="s">
        <v>1074</v>
      </c>
      <c r="H573" s="9"/>
      <c r="I573" s="8" t="s">
        <v>317</v>
      </c>
      <c r="J573" s="4" t="s">
        <v>291</v>
      </c>
      <c r="K573" s="4" t="s">
        <v>291</v>
      </c>
      <c r="Q573" s="4" t="s">
        <v>292</v>
      </c>
      <c r="R573" s="4" t="s">
        <v>293</v>
      </c>
      <c r="X573" s="7" t="s">
        <v>616</v>
      </c>
      <c r="Y573" s="7" t="s">
        <v>342</v>
      </c>
      <c r="AF573" s="7">
        <v>739.16</v>
      </c>
      <c r="AG573" s="7">
        <v>42.2</v>
      </c>
      <c r="AH573" s="7">
        <v>0</v>
      </c>
      <c r="AK573" s="4">
        <f t="shared" si="12"/>
        <v>446.11</v>
      </c>
      <c r="AL573" s="7">
        <v>299.95999999999998</v>
      </c>
      <c r="AM573" s="7">
        <v>146.15</v>
      </c>
      <c r="AN573" s="7">
        <v>0</v>
      </c>
      <c r="AR573" s="7">
        <v>7.02</v>
      </c>
      <c r="AS573" s="7">
        <v>77.400000000000006</v>
      </c>
      <c r="AT573" s="7">
        <v>26.1</v>
      </c>
      <c r="AX573" s="7">
        <v>27</v>
      </c>
      <c r="AY573" s="7">
        <v>7.8</v>
      </c>
      <c r="AZ573" s="7">
        <v>0</v>
      </c>
      <c r="BA573" s="7">
        <v>50.93</v>
      </c>
      <c r="BB573" s="4" t="s">
        <v>296</v>
      </c>
      <c r="BC573" s="1">
        <v>472</v>
      </c>
      <c r="BE573" s="1">
        <v>267.16000000000003</v>
      </c>
    </row>
    <row r="574" spans="1:57" ht="30">
      <c r="A574" s="4">
        <v>599</v>
      </c>
      <c r="B574" s="7" t="s">
        <v>119</v>
      </c>
      <c r="C574" s="7" t="s">
        <v>775</v>
      </c>
      <c r="D574" s="7" t="s">
        <v>22</v>
      </c>
      <c r="E574" s="7" t="s">
        <v>153</v>
      </c>
      <c r="F574" s="8" t="s">
        <v>1042</v>
      </c>
      <c r="G574" s="8" t="s">
        <v>1084</v>
      </c>
      <c r="H574" s="9"/>
      <c r="I574" s="8" t="s">
        <v>420</v>
      </c>
      <c r="J574" s="4" t="s">
        <v>291</v>
      </c>
      <c r="K574" s="4" t="s">
        <v>291</v>
      </c>
      <c r="Q574" s="4" t="s">
        <v>292</v>
      </c>
      <c r="R574" s="4" t="s">
        <v>293</v>
      </c>
      <c r="X574" s="7" t="s">
        <v>192</v>
      </c>
      <c r="Y574" s="7" t="s">
        <v>377</v>
      </c>
      <c r="AF574" s="7">
        <v>2022.46</v>
      </c>
      <c r="AG574" s="7">
        <v>157.22</v>
      </c>
      <c r="AH574" s="7">
        <v>108.54</v>
      </c>
      <c r="AK574" s="4">
        <f t="shared" si="12"/>
        <v>754.42</v>
      </c>
      <c r="AL574" s="7">
        <v>677.53</v>
      </c>
      <c r="AM574" s="7">
        <v>35.020000000000003</v>
      </c>
      <c r="AN574" s="7">
        <v>41.87</v>
      </c>
      <c r="AR574" s="7">
        <v>66.06</v>
      </c>
      <c r="AS574" s="7">
        <v>77.400000000000006</v>
      </c>
      <c r="AT574" s="7">
        <v>26.1</v>
      </c>
      <c r="AX574" s="7">
        <v>81</v>
      </c>
      <c r="AY574" s="7">
        <v>23.4</v>
      </c>
      <c r="AZ574" s="7">
        <v>0</v>
      </c>
      <c r="BA574" s="7">
        <v>154.66</v>
      </c>
      <c r="BB574" s="4" t="s">
        <v>296</v>
      </c>
      <c r="BC574" s="1">
        <v>2017</v>
      </c>
      <c r="BE574" s="1">
        <v>5.46</v>
      </c>
    </row>
    <row r="575" spans="1:57" ht="30">
      <c r="A575" s="4">
        <v>600</v>
      </c>
      <c r="B575" s="7" t="s">
        <v>119</v>
      </c>
      <c r="C575" s="7" t="s">
        <v>367</v>
      </c>
      <c r="D575" s="7" t="s">
        <v>22</v>
      </c>
      <c r="E575" s="7" t="s">
        <v>154</v>
      </c>
      <c r="F575" s="8" t="s">
        <v>1072</v>
      </c>
      <c r="G575" s="8" t="s">
        <v>1035</v>
      </c>
      <c r="H575" s="9"/>
      <c r="I575" s="8" t="s">
        <v>22</v>
      </c>
      <c r="J575" s="4" t="s">
        <v>291</v>
      </c>
      <c r="K575" s="4" t="s">
        <v>291</v>
      </c>
      <c r="Q575" s="4" t="s">
        <v>292</v>
      </c>
      <c r="R575" s="4" t="s">
        <v>293</v>
      </c>
      <c r="X575" s="7" t="s">
        <v>473</v>
      </c>
      <c r="Y575" s="7" t="s">
        <v>474</v>
      </c>
      <c r="AF575" s="7">
        <v>380.32</v>
      </c>
      <c r="AG575" s="7">
        <v>40.5</v>
      </c>
      <c r="AH575" s="7">
        <v>0</v>
      </c>
      <c r="AK575" s="4">
        <f t="shared" si="12"/>
        <v>239.61999999999998</v>
      </c>
      <c r="AL575" s="7">
        <v>120.38</v>
      </c>
      <c r="AM575" s="7">
        <v>58.64</v>
      </c>
      <c r="AN575" s="7">
        <v>60.6</v>
      </c>
      <c r="AR575" s="7">
        <v>0</v>
      </c>
      <c r="AS575" s="7">
        <v>0</v>
      </c>
      <c r="AT575" s="7">
        <v>0</v>
      </c>
      <c r="AX575" s="7">
        <v>27</v>
      </c>
      <c r="AY575" s="7">
        <v>7.8</v>
      </c>
      <c r="AZ575" s="7">
        <v>0</v>
      </c>
      <c r="BA575" s="7">
        <v>10.8</v>
      </c>
      <c r="BB575" s="4" t="s">
        <v>296</v>
      </c>
      <c r="BC575" s="1">
        <v>147</v>
      </c>
      <c r="BE575" s="1">
        <v>233.32</v>
      </c>
    </row>
    <row r="576" spans="1:57" ht="30">
      <c r="A576" s="4">
        <v>601</v>
      </c>
      <c r="B576" s="7" t="s">
        <v>336</v>
      </c>
      <c r="C576" s="7" t="s">
        <v>687</v>
      </c>
      <c r="D576" s="7" t="s">
        <v>22</v>
      </c>
      <c r="E576" s="7" t="s">
        <v>144</v>
      </c>
      <c r="F576" s="8" t="s">
        <v>1042</v>
      </c>
      <c r="G576" s="8" t="s">
        <v>1043</v>
      </c>
      <c r="H576" s="9"/>
      <c r="I576" s="8" t="s">
        <v>322</v>
      </c>
      <c r="J576" s="4" t="s">
        <v>291</v>
      </c>
      <c r="K576" s="4" t="s">
        <v>291</v>
      </c>
      <c r="Q576" s="4" t="s">
        <v>292</v>
      </c>
      <c r="R576" s="4" t="s">
        <v>293</v>
      </c>
      <c r="X576" s="7" t="s">
        <v>371</v>
      </c>
      <c r="Y576" s="7" t="s">
        <v>347</v>
      </c>
      <c r="AF576" s="7">
        <v>1097.4100000000001</v>
      </c>
      <c r="AG576" s="7">
        <v>69.2</v>
      </c>
      <c r="AH576" s="7">
        <v>0</v>
      </c>
      <c r="AK576" s="4">
        <f t="shared" si="12"/>
        <v>802.71</v>
      </c>
      <c r="AL576" s="7">
        <v>624.9</v>
      </c>
      <c r="AM576" s="7">
        <v>177.81</v>
      </c>
      <c r="AN576" s="7">
        <v>0</v>
      </c>
      <c r="AR576" s="7">
        <v>0</v>
      </c>
      <c r="AS576" s="7">
        <v>0</v>
      </c>
      <c r="AT576" s="7">
        <v>0</v>
      </c>
      <c r="AX576" s="7">
        <v>45</v>
      </c>
      <c r="AY576" s="7">
        <v>13</v>
      </c>
      <c r="AZ576" s="7">
        <v>0</v>
      </c>
      <c r="BA576" s="7">
        <v>76.5</v>
      </c>
      <c r="BB576" s="4" t="s">
        <v>296</v>
      </c>
      <c r="BC576" s="1">
        <v>768</v>
      </c>
      <c r="BE576" s="1">
        <v>257.41000000000003</v>
      </c>
    </row>
    <row r="577" spans="1:57" ht="30">
      <c r="A577" s="4">
        <v>602</v>
      </c>
      <c r="B577" s="7" t="s">
        <v>108</v>
      </c>
      <c r="C577" s="7" t="s">
        <v>1177</v>
      </c>
      <c r="D577" s="7" t="s">
        <v>22</v>
      </c>
      <c r="E577" s="7" t="s">
        <v>145</v>
      </c>
      <c r="F577" s="8" t="s">
        <v>1035</v>
      </c>
      <c r="G577" s="8" t="s">
        <v>1025</v>
      </c>
      <c r="H577" s="9"/>
      <c r="I577" s="8" t="s">
        <v>420</v>
      </c>
      <c r="J577" s="4" t="s">
        <v>291</v>
      </c>
      <c r="K577" s="4" t="s">
        <v>291</v>
      </c>
      <c r="Q577" s="4" t="s">
        <v>292</v>
      </c>
      <c r="R577" s="4" t="s">
        <v>293</v>
      </c>
      <c r="X577" s="7" t="s">
        <v>405</v>
      </c>
      <c r="Y577" s="7" t="s">
        <v>406</v>
      </c>
      <c r="AF577" s="7">
        <v>1550.69</v>
      </c>
      <c r="AG577" s="7">
        <v>107</v>
      </c>
      <c r="AH577" s="7">
        <v>96.48</v>
      </c>
      <c r="AK577" s="4">
        <f t="shared" si="12"/>
        <v>626.08999999999992</v>
      </c>
      <c r="AL577" s="7">
        <v>535.03</v>
      </c>
      <c r="AM577" s="7">
        <v>91.06</v>
      </c>
      <c r="AN577" s="7">
        <v>0</v>
      </c>
      <c r="AR577" s="7">
        <v>7.02</v>
      </c>
      <c r="AS577" s="7">
        <v>68.400000000000006</v>
      </c>
      <c r="AT577" s="7">
        <v>26.1</v>
      </c>
      <c r="AX577" s="7">
        <v>81</v>
      </c>
      <c r="AY577" s="7">
        <v>23.4</v>
      </c>
      <c r="AZ577" s="7">
        <v>0</v>
      </c>
      <c r="BA577" s="7">
        <v>129.28</v>
      </c>
      <c r="BB577" s="4" t="s">
        <v>296</v>
      </c>
      <c r="BC577" s="1">
        <v>1551</v>
      </c>
      <c r="BE577" s="1">
        <v>-0.31</v>
      </c>
    </row>
    <row r="578" spans="1:57" ht="30">
      <c r="A578" s="4">
        <v>603</v>
      </c>
      <c r="B578" s="7" t="s">
        <v>116</v>
      </c>
      <c r="C578" s="7" t="s">
        <v>117</v>
      </c>
      <c r="D578" s="7" t="s">
        <v>34</v>
      </c>
      <c r="E578" s="7" t="s">
        <v>128</v>
      </c>
      <c r="F578" s="8" t="s">
        <v>1035</v>
      </c>
      <c r="G578" s="8" t="s">
        <v>1025</v>
      </c>
      <c r="H578" s="9"/>
      <c r="I578" s="8" t="s">
        <v>420</v>
      </c>
      <c r="J578" s="4" t="s">
        <v>291</v>
      </c>
      <c r="K578" s="4" t="s">
        <v>291</v>
      </c>
      <c r="Q578" s="4" t="s">
        <v>292</v>
      </c>
      <c r="R578" s="4" t="s">
        <v>293</v>
      </c>
      <c r="X578" s="7" t="s">
        <v>654</v>
      </c>
      <c r="Y578" s="7" t="s">
        <v>655</v>
      </c>
      <c r="AF578" s="7">
        <v>1223.82</v>
      </c>
      <c r="AG578" s="7">
        <v>68.3</v>
      </c>
      <c r="AH578" s="7">
        <v>0</v>
      </c>
      <c r="AK578" s="4">
        <f t="shared" si="12"/>
        <v>937.99</v>
      </c>
      <c r="AL578" s="7">
        <v>505.42</v>
      </c>
      <c r="AM578" s="7">
        <v>66.17</v>
      </c>
      <c r="AN578" s="7">
        <v>366.4</v>
      </c>
      <c r="AR578" s="7">
        <v>0</v>
      </c>
      <c r="AS578" s="7">
        <v>0</v>
      </c>
      <c r="AT578" s="7">
        <v>0</v>
      </c>
      <c r="AX578" s="7">
        <v>50.4</v>
      </c>
      <c r="AY578" s="7">
        <v>15.6</v>
      </c>
      <c r="AZ578" s="7">
        <v>0</v>
      </c>
      <c r="BA578" s="7">
        <v>42.33</v>
      </c>
      <c r="BB578" s="4" t="s">
        <v>296</v>
      </c>
      <c r="BC578" s="1">
        <v>809</v>
      </c>
      <c r="BE578" s="1">
        <v>414.82</v>
      </c>
    </row>
    <row r="579" spans="1:57" ht="30">
      <c r="A579" s="4">
        <v>604</v>
      </c>
      <c r="B579" s="7" t="s">
        <v>88</v>
      </c>
      <c r="C579" s="7" t="s">
        <v>1178</v>
      </c>
      <c r="D579" s="7" t="s">
        <v>22</v>
      </c>
      <c r="E579" s="7" t="s">
        <v>203</v>
      </c>
      <c r="F579" s="8" t="s">
        <v>1094</v>
      </c>
      <c r="G579" s="8" t="s">
        <v>985</v>
      </c>
      <c r="H579" s="9"/>
      <c r="I579" s="8" t="s">
        <v>373</v>
      </c>
      <c r="J579" s="4" t="s">
        <v>291</v>
      </c>
      <c r="K579" s="4" t="s">
        <v>291</v>
      </c>
      <c r="Q579" s="4" t="s">
        <v>292</v>
      </c>
      <c r="R579" s="4" t="s">
        <v>293</v>
      </c>
      <c r="X579" s="7" t="s">
        <v>944</v>
      </c>
      <c r="Y579" s="7" t="s">
        <v>945</v>
      </c>
      <c r="AF579" s="7">
        <v>223.06</v>
      </c>
      <c r="AG579" s="7">
        <v>35.1</v>
      </c>
      <c r="AH579" s="7">
        <v>0</v>
      </c>
      <c r="AK579" s="4">
        <f t="shared" si="12"/>
        <v>42.78</v>
      </c>
      <c r="AL579" s="7">
        <v>34.31</v>
      </c>
      <c r="AM579" s="7">
        <v>8.4700000000000006</v>
      </c>
      <c r="AN579" s="7">
        <v>0</v>
      </c>
      <c r="AR579" s="7">
        <v>0</v>
      </c>
      <c r="AS579" s="7">
        <v>0</v>
      </c>
      <c r="AT579" s="7">
        <v>0</v>
      </c>
      <c r="AX579" s="7">
        <v>21.6</v>
      </c>
      <c r="AY579" s="7">
        <v>7.8</v>
      </c>
      <c r="AZ579" s="7">
        <v>0</v>
      </c>
      <c r="BA579" s="7">
        <v>61.18</v>
      </c>
      <c r="BB579" s="4" t="s">
        <v>296</v>
      </c>
      <c r="BC579" s="1">
        <v>19</v>
      </c>
      <c r="BE579" s="1">
        <v>204.06</v>
      </c>
    </row>
    <row r="580" spans="1:57" ht="30">
      <c r="A580" s="4">
        <v>605</v>
      </c>
      <c r="B580" s="7" t="s">
        <v>45</v>
      </c>
      <c r="C580" s="7" t="s">
        <v>46</v>
      </c>
      <c r="D580" s="7" t="s">
        <v>34</v>
      </c>
      <c r="E580" s="7" t="s">
        <v>38</v>
      </c>
      <c r="F580" s="8" t="s">
        <v>1004</v>
      </c>
      <c r="G580" s="8" t="s">
        <v>1087</v>
      </c>
      <c r="H580" s="9"/>
      <c r="I580" s="8" t="s">
        <v>330</v>
      </c>
      <c r="J580" s="4" t="s">
        <v>291</v>
      </c>
      <c r="K580" s="4" t="s">
        <v>291</v>
      </c>
      <c r="Q580" s="4" t="s">
        <v>292</v>
      </c>
      <c r="R580" s="4" t="s">
        <v>293</v>
      </c>
      <c r="X580" s="7" t="s">
        <v>559</v>
      </c>
      <c r="Y580" s="7" t="s">
        <v>391</v>
      </c>
      <c r="AF580" s="7">
        <v>1296.52</v>
      </c>
      <c r="AG580" s="7">
        <v>142.1</v>
      </c>
      <c r="AH580" s="7">
        <v>0</v>
      </c>
      <c r="AK580" s="4">
        <f t="shared" si="12"/>
        <v>798.61999999999989</v>
      </c>
      <c r="AL580" s="7">
        <v>627.91999999999996</v>
      </c>
      <c r="AM580" s="7">
        <v>170.7</v>
      </c>
      <c r="AN580" s="7">
        <v>0</v>
      </c>
      <c r="AR580" s="7">
        <v>0</v>
      </c>
      <c r="AS580" s="7">
        <v>0</v>
      </c>
      <c r="AT580" s="7">
        <v>0</v>
      </c>
      <c r="AX580" s="7">
        <v>100.8</v>
      </c>
      <c r="AY580" s="7">
        <v>26</v>
      </c>
      <c r="AZ580" s="7">
        <v>0</v>
      </c>
      <c r="BA580" s="7">
        <v>47</v>
      </c>
      <c r="BB580" s="4" t="s">
        <v>296</v>
      </c>
      <c r="BC580" s="1">
        <v>947</v>
      </c>
      <c r="BE580" s="1">
        <v>349.52</v>
      </c>
    </row>
    <row r="581" spans="1:57" ht="30">
      <c r="A581" s="4">
        <v>606</v>
      </c>
      <c r="B581" s="7" t="s">
        <v>116</v>
      </c>
      <c r="C581" s="7" t="s">
        <v>1179</v>
      </c>
      <c r="D581" s="7" t="s">
        <v>22</v>
      </c>
      <c r="E581" s="7" t="s">
        <v>894</v>
      </c>
      <c r="F581" s="8" t="s">
        <v>1103</v>
      </c>
      <c r="G581" s="8" t="s">
        <v>1087</v>
      </c>
      <c r="H581" s="9"/>
      <c r="I581" s="8" t="s">
        <v>290</v>
      </c>
      <c r="J581" s="4" t="s">
        <v>291</v>
      </c>
      <c r="K581" s="4" t="s">
        <v>291</v>
      </c>
      <c r="Q581" s="4" t="s">
        <v>292</v>
      </c>
      <c r="R581" s="4" t="s">
        <v>293</v>
      </c>
      <c r="X581" s="7" t="s">
        <v>1180</v>
      </c>
      <c r="Y581" s="7" t="s">
        <v>310</v>
      </c>
      <c r="AF581" s="7">
        <v>1433.28</v>
      </c>
      <c r="AG581" s="7">
        <v>99</v>
      </c>
      <c r="AH581" s="7">
        <v>60.3</v>
      </c>
      <c r="AK581" s="4">
        <f t="shared" si="12"/>
        <v>581.4</v>
      </c>
      <c r="AL581" s="7">
        <v>546.9</v>
      </c>
      <c r="AM581" s="7">
        <v>34.5</v>
      </c>
      <c r="AN581" s="7">
        <v>0</v>
      </c>
      <c r="AR581" s="7">
        <v>79.56</v>
      </c>
      <c r="AS581" s="7">
        <v>77.400000000000006</v>
      </c>
      <c r="AT581" s="7">
        <v>26.1</v>
      </c>
      <c r="AX581" s="7">
        <v>54</v>
      </c>
      <c r="AY581" s="7">
        <v>15.6</v>
      </c>
      <c r="AZ581" s="7">
        <v>0</v>
      </c>
      <c r="BA581" s="7">
        <v>103.02</v>
      </c>
      <c r="BB581" s="4" t="s">
        <v>296</v>
      </c>
      <c r="BC581" s="1">
        <v>1183</v>
      </c>
      <c r="BE581" s="1">
        <v>250.28</v>
      </c>
    </row>
    <row r="582" spans="1:57" ht="30">
      <c r="A582" s="4">
        <v>607</v>
      </c>
      <c r="B582" s="7" t="s">
        <v>516</v>
      </c>
      <c r="C582" s="7" t="s">
        <v>1181</v>
      </c>
      <c r="D582" s="7" t="s">
        <v>22</v>
      </c>
      <c r="E582" s="7" t="s">
        <v>1182</v>
      </c>
      <c r="F582" s="8" t="s">
        <v>1003</v>
      </c>
      <c r="G582" s="8" t="s">
        <v>1036</v>
      </c>
      <c r="H582" s="9"/>
      <c r="I582" s="8" t="s">
        <v>340</v>
      </c>
      <c r="J582" s="4" t="s">
        <v>291</v>
      </c>
      <c r="K582" s="4" t="s">
        <v>291</v>
      </c>
      <c r="Q582" s="4" t="s">
        <v>292</v>
      </c>
      <c r="R582" s="4" t="s">
        <v>293</v>
      </c>
      <c r="X582" s="7" t="s">
        <v>1183</v>
      </c>
      <c r="Y582" s="7" t="s">
        <v>295</v>
      </c>
      <c r="AF582" s="7">
        <v>1946.94</v>
      </c>
      <c r="AG582" s="7">
        <v>137.6</v>
      </c>
      <c r="AH582" s="7">
        <v>0</v>
      </c>
      <c r="AK582" s="4">
        <f t="shared" si="12"/>
        <v>1358.45</v>
      </c>
      <c r="AL582" s="7">
        <v>1102.42</v>
      </c>
      <c r="AM582" s="7">
        <v>256.02999999999997</v>
      </c>
      <c r="AN582" s="7">
        <v>0</v>
      </c>
      <c r="AR582" s="7">
        <v>7.02</v>
      </c>
      <c r="AS582" s="7">
        <v>77.400000000000006</v>
      </c>
      <c r="AT582" s="7">
        <v>26.1</v>
      </c>
      <c r="AX582" s="7">
        <v>73.8</v>
      </c>
      <c r="AY582" s="7">
        <v>23.4</v>
      </c>
      <c r="AZ582" s="7">
        <v>0</v>
      </c>
      <c r="BA582" s="7">
        <v>79.37</v>
      </c>
      <c r="BB582" s="4" t="s">
        <v>296</v>
      </c>
      <c r="BC582" s="1">
        <v>1516</v>
      </c>
      <c r="BE582" s="1">
        <v>430.94</v>
      </c>
    </row>
    <row r="583" spans="1:57" ht="30">
      <c r="A583" s="4">
        <v>608</v>
      </c>
      <c r="B583" s="7" t="s">
        <v>66</v>
      </c>
      <c r="C583" s="7" t="s">
        <v>67</v>
      </c>
      <c r="D583" s="7" t="s">
        <v>22</v>
      </c>
      <c r="E583" s="7" t="s">
        <v>68</v>
      </c>
      <c r="F583" s="8" t="s">
        <v>1024</v>
      </c>
      <c r="G583" s="8" t="s">
        <v>1036</v>
      </c>
      <c r="H583" s="9"/>
      <c r="I583" s="8" t="s">
        <v>334</v>
      </c>
      <c r="J583" s="4" t="s">
        <v>291</v>
      </c>
      <c r="K583" s="4" t="s">
        <v>291</v>
      </c>
      <c r="Q583" s="4" t="s">
        <v>292</v>
      </c>
      <c r="R583" s="4" t="s">
        <v>293</v>
      </c>
      <c r="X583" s="7" t="s">
        <v>294</v>
      </c>
      <c r="Y583" s="7" t="s">
        <v>295</v>
      </c>
      <c r="AF583" s="7">
        <v>5217.45</v>
      </c>
      <c r="AG583" s="7">
        <v>371.95</v>
      </c>
      <c r="AH583" s="7">
        <v>0</v>
      </c>
      <c r="AK583" s="4">
        <f t="shared" si="12"/>
        <v>3734.89</v>
      </c>
      <c r="AL583" s="7">
        <v>3598.43</v>
      </c>
      <c r="AM583" s="7">
        <v>136.46</v>
      </c>
      <c r="AN583" s="7">
        <v>0</v>
      </c>
      <c r="AR583" s="7">
        <v>0</v>
      </c>
      <c r="AS583" s="7">
        <v>0</v>
      </c>
      <c r="AT583" s="7">
        <v>0</v>
      </c>
      <c r="AX583" s="7">
        <v>232.2</v>
      </c>
      <c r="AY583" s="7">
        <v>78</v>
      </c>
      <c r="AZ583" s="7">
        <v>0</v>
      </c>
      <c r="BA583" s="7">
        <v>254.41</v>
      </c>
      <c r="BB583" s="4" t="s">
        <v>296</v>
      </c>
      <c r="BC583" s="1">
        <v>4195</v>
      </c>
      <c r="BE583" s="1">
        <v>1022.45</v>
      </c>
    </row>
    <row r="584" spans="1:57" ht="30">
      <c r="A584" s="4">
        <v>609</v>
      </c>
      <c r="B584" s="7" t="s">
        <v>66</v>
      </c>
      <c r="C584" s="7" t="s">
        <v>741</v>
      </c>
      <c r="D584" s="7" t="s">
        <v>22</v>
      </c>
      <c r="E584" s="7" t="s">
        <v>191</v>
      </c>
      <c r="F584" s="8" t="s">
        <v>1118</v>
      </c>
      <c r="G584" s="8" t="s">
        <v>1036</v>
      </c>
      <c r="H584" s="9"/>
      <c r="I584" s="8" t="s">
        <v>322</v>
      </c>
      <c r="J584" s="4" t="s">
        <v>291</v>
      </c>
      <c r="K584" s="4" t="s">
        <v>291</v>
      </c>
      <c r="Q584" s="4" t="s">
        <v>292</v>
      </c>
      <c r="R584" s="4" t="s">
        <v>293</v>
      </c>
      <c r="X584" s="7" t="s">
        <v>318</v>
      </c>
      <c r="Y584" s="7" t="s">
        <v>351</v>
      </c>
      <c r="AF584" s="7">
        <v>2249.1799999999998</v>
      </c>
      <c r="AG584" s="7">
        <v>55.7</v>
      </c>
      <c r="AH584" s="7">
        <v>0</v>
      </c>
      <c r="AK584" s="4">
        <f t="shared" si="12"/>
        <v>2057.88</v>
      </c>
      <c r="AL584" s="7">
        <v>1992.52</v>
      </c>
      <c r="AM584" s="7">
        <v>7.6</v>
      </c>
      <c r="AN584" s="7">
        <v>57.76</v>
      </c>
      <c r="AR584" s="7">
        <v>0</v>
      </c>
      <c r="AS584" s="7">
        <v>0</v>
      </c>
      <c r="AT584" s="7">
        <v>0</v>
      </c>
      <c r="AX584" s="7">
        <v>36</v>
      </c>
      <c r="AY584" s="7">
        <v>10.4</v>
      </c>
      <c r="AZ584" s="7">
        <v>0</v>
      </c>
      <c r="BA584" s="7">
        <v>16.399999999999999</v>
      </c>
      <c r="BB584" s="4" t="s">
        <v>296</v>
      </c>
      <c r="BC584" s="1">
        <v>1743</v>
      </c>
      <c r="BE584" s="1">
        <v>506.18</v>
      </c>
    </row>
    <row r="585" spans="1:57" ht="30">
      <c r="A585" s="4">
        <v>610</v>
      </c>
      <c r="B585" s="7" t="s">
        <v>49</v>
      </c>
      <c r="C585" s="7" t="s">
        <v>1184</v>
      </c>
      <c r="D585" s="7" t="s">
        <v>34</v>
      </c>
      <c r="E585" s="7" t="s">
        <v>1185</v>
      </c>
      <c r="F585" s="8" t="s">
        <v>1066</v>
      </c>
      <c r="G585" s="8" t="s">
        <v>1080</v>
      </c>
      <c r="H585" s="9"/>
      <c r="I585" s="8" t="s">
        <v>373</v>
      </c>
      <c r="J585" s="4" t="s">
        <v>291</v>
      </c>
      <c r="K585" s="4" t="s">
        <v>291</v>
      </c>
      <c r="Q585" s="4" t="s">
        <v>292</v>
      </c>
      <c r="R585" s="4" t="s">
        <v>293</v>
      </c>
      <c r="X585" s="7" t="s">
        <v>63</v>
      </c>
      <c r="Y585" s="7" t="s">
        <v>315</v>
      </c>
      <c r="AF585" s="7">
        <v>1662.1</v>
      </c>
      <c r="AG585" s="7">
        <v>146.6</v>
      </c>
      <c r="AH585" s="7">
        <v>0</v>
      </c>
      <c r="AK585" s="4">
        <f t="shared" si="12"/>
        <v>1032.8399999999999</v>
      </c>
      <c r="AL585" s="7">
        <v>940.12</v>
      </c>
      <c r="AM585" s="7">
        <v>92.72</v>
      </c>
      <c r="AN585" s="7">
        <v>0</v>
      </c>
      <c r="AR585" s="7">
        <v>7.02</v>
      </c>
      <c r="AS585" s="7">
        <v>77.400000000000006</v>
      </c>
      <c r="AT585" s="7">
        <v>26.1</v>
      </c>
      <c r="AX585" s="7">
        <v>82.8</v>
      </c>
      <c r="AY585" s="7">
        <v>23.4</v>
      </c>
      <c r="AZ585" s="7">
        <v>0</v>
      </c>
      <c r="BA585" s="7">
        <v>102.14</v>
      </c>
      <c r="BB585" s="4" t="s">
        <v>296</v>
      </c>
      <c r="BC585" s="1">
        <v>1254</v>
      </c>
      <c r="BE585" s="1">
        <v>408.1</v>
      </c>
    </row>
    <row r="586" spans="1:57" ht="30">
      <c r="A586" s="4">
        <v>611</v>
      </c>
      <c r="B586" s="7" t="s">
        <v>444</v>
      </c>
      <c r="C586" s="7" t="s">
        <v>557</v>
      </c>
      <c r="D586" s="7" t="s">
        <v>34</v>
      </c>
      <c r="E586" s="7" t="s">
        <v>558</v>
      </c>
      <c r="F586" s="8" t="s">
        <v>1186</v>
      </c>
      <c r="G586" s="8" t="s">
        <v>1093</v>
      </c>
      <c r="H586" s="9"/>
      <c r="I586" s="8" t="s">
        <v>309</v>
      </c>
      <c r="J586" s="4" t="s">
        <v>291</v>
      </c>
      <c r="K586" s="4" t="s">
        <v>291</v>
      </c>
      <c r="Q586" s="4" t="s">
        <v>292</v>
      </c>
      <c r="R586" s="4" t="s">
        <v>293</v>
      </c>
      <c r="X586" s="7" t="s">
        <v>63</v>
      </c>
      <c r="Y586" s="7" t="s">
        <v>302</v>
      </c>
      <c r="AF586" s="7">
        <v>953.36</v>
      </c>
      <c r="AG586" s="7">
        <v>49.4</v>
      </c>
      <c r="AH586" s="7">
        <v>0</v>
      </c>
      <c r="AK586" s="4">
        <f t="shared" si="12"/>
        <v>630.46</v>
      </c>
      <c r="AL586" s="7">
        <v>157.31</v>
      </c>
      <c r="AM586" s="7">
        <v>5.7</v>
      </c>
      <c r="AN586" s="7">
        <v>467.45</v>
      </c>
      <c r="AR586" s="7">
        <v>69.48</v>
      </c>
      <c r="AS586" s="7">
        <v>77.400000000000006</v>
      </c>
      <c r="AT586" s="7">
        <v>26.1</v>
      </c>
      <c r="AX586" s="7">
        <v>27</v>
      </c>
      <c r="AY586" s="7">
        <v>7.8</v>
      </c>
      <c r="AZ586" s="7">
        <v>0</v>
      </c>
      <c r="BA586" s="7">
        <v>22.12</v>
      </c>
      <c r="BB586" s="4" t="s">
        <v>296</v>
      </c>
      <c r="BC586" s="1">
        <v>550</v>
      </c>
      <c r="BE586" s="1">
        <v>403.36</v>
      </c>
    </row>
    <row r="587" spans="1:57" ht="30">
      <c r="A587" s="4">
        <v>612</v>
      </c>
      <c r="B587" s="7" t="s">
        <v>45</v>
      </c>
      <c r="C587" s="7" t="s">
        <v>1187</v>
      </c>
      <c r="D587" s="7" t="s">
        <v>22</v>
      </c>
      <c r="E587" s="7" t="s">
        <v>1188</v>
      </c>
      <c r="F587" s="8" t="s">
        <v>1186</v>
      </c>
      <c r="G587" s="8" t="s">
        <v>1093</v>
      </c>
      <c r="H587" s="9"/>
      <c r="I587" s="8" t="s">
        <v>309</v>
      </c>
      <c r="J587" s="4" t="s">
        <v>291</v>
      </c>
      <c r="K587" s="4" t="s">
        <v>291</v>
      </c>
      <c r="Q587" s="4" t="s">
        <v>292</v>
      </c>
      <c r="R587" s="4" t="s">
        <v>293</v>
      </c>
      <c r="X587" s="7" t="s">
        <v>1189</v>
      </c>
      <c r="Y587" s="7" t="s">
        <v>1190</v>
      </c>
      <c r="AF587" s="7">
        <v>2207.62</v>
      </c>
      <c r="AG587" s="7">
        <v>156.5</v>
      </c>
      <c r="AH587" s="7">
        <v>0</v>
      </c>
      <c r="AK587" s="4">
        <f t="shared" si="12"/>
        <v>1509.39</v>
      </c>
      <c r="AL587" s="7">
        <v>1028.47</v>
      </c>
      <c r="AM587" s="7">
        <v>171.39</v>
      </c>
      <c r="AN587" s="7">
        <v>309.52999999999997</v>
      </c>
      <c r="AR587" s="7">
        <v>0</v>
      </c>
      <c r="AS587" s="7">
        <v>0</v>
      </c>
      <c r="AT587" s="7">
        <v>0</v>
      </c>
      <c r="AX587" s="7">
        <v>100.8</v>
      </c>
      <c r="AY587" s="7">
        <v>31.2</v>
      </c>
      <c r="AZ587" s="7">
        <v>0</v>
      </c>
      <c r="BA587" s="7">
        <v>191.33</v>
      </c>
      <c r="BB587" s="4" t="s">
        <v>296</v>
      </c>
      <c r="BC587" s="1">
        <v>1680</v>
      </c>
      <c r="BE587" s="1">
        <v>527.62</v>
      </c>
    </row>
    <row r="588" spans="1:57" ht="30">
      <c r="A588" s="4">
        <v>613</v>
      </c>
      <c r="B588" s="7" t="s">
        <v>29</v>
      </c>
      <c r="C588" s="7" t="s">
        <v>207</v>
      </c>
      <c r="D588" s="7" t="s">
        <v>22</v>
      </c>
      <c r="E588" s="7" t="s">
        <v>243</v>
      </c>
      <c r="F588" s="8" t="s">
        <v>1094</v>
      </c>
      <c r="G588" s="8" t="s">
        <v>1101</v>
      </c>
      <c r="H588" s="9"/>
      <c r="I588" s="8" t="s">
        <v>314</v>
      </c>
      <c r="J588" s="4" t="s">
        <v>291</v>
      </c>
      <c r="K588" s="4" t="s">
        <v>291</v>
      </c>
      <c r="Q588" s="4" t="s">
        <v>292</v>
      </c>
      <c r="R588" s="4" t="s">
        <v>293</v>
      </c>
      <c r="X588" s="7" t="s">
        <v>294</v>
      </c>
      <c r="Y588" s="7" t="s">
        <v>295</v>
      </c>
      <c r="AF588" s="7">
        <v>1685.75</v>
      </c>
      <c r="AG588" s="7">
        <v>144.80000000000001</v>
      </c>
      <c r="AH588" s="7">
        <v>0</v>
      </c>
      <c r="AK588" s="4">
        <f t="shared" si="12"/>
        <v>1039.04</v>
      </c>
      <c r="AL588" s="7">
        <v>1012.04</v>
      </c>
      <c r="AM588" s="7">
        <v>27</v>
      </c>
      <c r="AN588" s="7">
        <v>0</v>
      </c>
      <c r="AR588" s="7">
        <v>7.02</v>
      </c>
      <c r="AS588" s="7">
        <v>77.400000000000006</v>
      </c>
      <c r="AT588" s="7">
        <v>26.1</v>
      </c>
      <c r="AX588" s="7">
        <v>81</v>
      </c>
      <c r="AY588" s="7">
        <v>23.4</v>
      </c>
      <c r="AZ588" s="7">
        <v>0</v>
      </c>
      <c r="BA588" s="7">
        <v>123.19</v>
      </c>
      <c r="BB588" s="4" t="s">
        <v>296</v>
      </c>
      <c r="BC588" s="1">
        <v>1236</v>
      </c>
      <c r="BE588" s="1">
        <v>449.75</v>
      </c>
    </row>
    <row r="589" spans="1:57" ht="30">
      <c r="A589" s="4">
        <v>614</v>
      </c>
      <c r="B589" s="7" t="s">
        <v>208</v>
      </c>
      <c r="C589" s="7" t="s">
        <v>1191</v>
      </c>
      <c r="D589" s="7" t="s">
        <v>34</v>
      </c>
      <c r="E589" s="7" t="s">
        <v>180</v>
      </c>
      <c r="F589" s="8" t="s">
        <v>1089</v>
      </c>
      <c r="G589" s="8" t="s">
        <v>1093</v>
      </c>
      <c r="H589" s="9"/>
      <c r="I589" s="8" t="s">
        <v>322</v>
      </c>
      <c r="J589" s="4" t="s">
        <v>291</v>
      </c>
      <c r="K589" s="4" t="s">
        <v>291</v>
      </c>
      <c r="Q589" s="4" t="s">
        <v>292</v>
      </c>
      <c r="R589" s="4" t="s">
        <v>293</v>
      </c>
      <c r="X589" s="7" t="s">
        <v>318</v>
      </c>
      <c r="Y589" s="7" t="s">
        <v>351</v>
      </c>
      <c r="AF589" s="7">
        <v>1129.58</v>
      </c>
      <c r="AG589" s="7">
        <v>78.2</v>
      </c>
      <c r="AH589" s="7">
        <v>0</v>
      </c>
      <c r="AK589" s="4">
        <f t="shared" si="12"/>
        <v>734.8</v>
      </c>
      <c r="AL589" s="7">
        <v>630.52</v>
      </c>
      <c r="AM589" s="7">
        <v>104.28</v>
      </c>
      <c r="AN589" s="7">
        <v>0</v>
      </c>
      <c r="AR589" s="7">
        <v>7.02</v>
      </c>
      <c r="AS589" s="7">
        <v>77.400000000000006</v>
      </c>
      <c r="AT589" s="7">
        <v>26.1</v>
      </c>
      <c r="AX589" s="7">
        <v>45</v>
      </c>
      <c r="AY589" s="7">
        <v>13</v>
      </c>
      <c r="AZ589" s="7">
        <v>0</v>
      </c>
      <c r="BA589" s="7">
        <v>57.06</v>
      </c>
      <c r="BB589" s="4" t="s">
        <v>296</v>
      </c>
      <c r="BC589" s="1">
        <v>793</v>
      </c>
      <c r="BE589" s="1">
        <v>336.58</v>
      </c>
    </row>
    <row r="590" spans="1:57" ht="30">
      <c r="A590" s="4">
        <v>615</v>
      </c>
      <c r="B590" s="7" t="s">
        <v>40</v>
      </c>
      <c r="C590" s="7" t="s">
        <v>1192</v>
      </c>
      <c r="D590" s="7" t="s">
        <v>34</v>
      </c>
      <c r="E590" s="7" t="s">
        <v>821</v>
      </c>
      <c r="F590" s="8" t="s">
        <v>1021</v>
      </c>
      <c r="G590" s="8" t="s">
        <v>1080</v>
      </c>
      <c r="H590" s="9"/>
      <c r="I590" s="8" t="s">
        <v>309</v>
      </c>
      <c r="J590" s="4" t="s">
        <v>291</v>
      </c>
      <c r="K590" s="4" t="s">
        <v>291</v>
      </c>
      <c r="Q590" s="4" t="s">
        <v>292</v>
      </c>
      <c r="R590" s="4" t="s">
        <v>293</v>
      </c>
      <c r="X590" s="7" t="s">
        <v>192</v>
      </c>
      <c r="Y590" s="7" t="s">
        <v>962</v>
      </c>
      <c r="AF590" s="7">
        <v>2914.88</v>
      </c>
      <c r="AG590" s="7">
        <v>217.7</v>
      </c>
      <c r="AH590" s="7">
        <v>0</v>
      </c>
      <c r="AK590" s="4">
        <f t="shared" si="12"/>
        <v>2117.1800000000003</v>
      </c>
      <c r="AL590" s="7">
        <v>1637.96</v>
      </c>
      <c r="AM590" s="7">
        <v>479.22</v>
      </c>
      <c r="AN590" s="7">
        <v>0</v>
      </c>
      <c r="AR590" s="7">
        <v>0</v>
      </c>
      <c r="AS590" s="7">
        <v>0</v>
      </c>
      <c r="AT590" s="7">
        <v>0</v>
      </c>
      <c r="AX590" s="7">
        <v>140.4</v>
      </c>
      <c r="AY590" s="7">
        <v>46.8</v>
      </c>
      <c r="AZ590" s="7">
        <v>0</v>
      </c>
      <c r="BA590" s="7">
        <v>65.2</v>
      </c>
      <c r="BB590" s="4" t="s">
        <v>296</v>
      </c>
      <c r="BC590" s="1">
        <v>2588</v>
      </c>
      <c r="BE590" s="1">
        <v>326.88</v>
      </c>
    </row>
    <row r="591" spans="1:57" ht="30">
      <c r="A591" s="4">
        <v>616</v>
      </c>
      <c r="B591" s="7" t="s">
        <v>220</v>
      </c>
      <c r="C591" s="7" t="s">
        <v>1193</v>
      </c>
      <c r="D591" s="7" t="s">
        <v>34</v>
      </c>
      <c r="E591" s="7" t="s">
        <v>135</v>
      </c>
      <c r="F591" s="8" t="s">
        <v>1079</v>
      </c>
      <c r="G591" s="8" t="s">
        <v>1093</v>
      </c>
      <c r="H591" s="9"/>
      <c r="I591" s="8" t="s">
        <v>300</v>
      </c>
      <c r="J591" s="4" t="s">
        <v>291</v>
      </c>
      <c r="K591" s="4" t="s">
        <v>291</v>
      </c>
      <c r="Q591" s="4" t="s">
        <v>292</v>
      </c>
      <c r="R591" s="4" t="s">
        <v>293</v>
      </c>
      <c r="X591" s="7" t="s">
        <v>294</v>
      </c>
      <c r="Y591" s="7" t="s">
        <v>295</v>
      </c>
      <c r="AF591" s="7">
        <v>893.26</v>
      </c>
      <c r="AG591" s="7">
        <v>82.7</v>
      </c>
      <c r="AH591" s="7">
        <v>0</v>
      </c>
      <c r="AK591" s="4">
        <f t="shared" si="12"/>
        <v>542.5</v>
      </c>
      <c r="AL591" s="7">
        <v>504.41</v>
      </c>
      <c r="AM591" s="7">
        <v>38.090000000000003</v>
      </c>
      <c r="AN591" s="7">
        <v>0</v>
      </c>
      <c r="AR591" s="7">
        <v>0</v>
      </c>
      <c r="AS591" s="7">
        <v>0</v>
      </c>
      <c r="AT591" s="7">
        <v>0</v>
      </c>
      <c r="AX591" s="7">
        <v>43.2</v>
      </c>
      <c r="AY591" s="7">
        <v>15.6</v>
      </c>
      <c r="AZ591" s="7">
        <v>0</v>
      </c>
      <c r="BA591" s="7">
        <v>100.06</v>
      </c>
      <c r="BB591" s="4" t="s">
        <v>296</v>
      </c>
      <c r="BC591" s="1">
        <v>568</v>
      </c>
      <c r="BE591" s="1">
        <v>325.26</v>
      </c>
    </row>
    <row r="592" spans="1:57" ht="30">
      <c r="A592" s="4">
        <v>617</v>
      </c>
      <c r="B592" s="7" t="s">
        <v>217</v>
      </c>
      <c r="C592" s="7" t="s">
        <v>1194</v>
      </c>
      <c r="D592" s="7" t="s">
        <v>34</v>
      </c>
      <c r="E592" s="7" t="s">
        <v>651</v>
      </c>
      <c r="F592" s="8" t="s">
        <v>1094</v>
      </c>
      <c r="G592" s="8" t="s">
        <v>1004</v>
      </c>
      <c r="H592" s="9"/>
      <c r="I592" s="8" t="s">
        <v>34</v>
      </c>
      <c r="J592" s="4" t="s">
        <v>291</v>
      </c>
      <c r="K592" s="4" t="s">
        <v>291</v>
      </c>
      <c r="Q592" s="4" t="s">
        <v>292</v>
      </c>
      <c r="R592" s="4" t="s">
        <v>293</v>
      </c>
      <c r="X592" s="7" t="s">
        <v>164</v>
      </c>
      <c r="Y592" s="7" t="s">
        <v>310</v>
      </c>
      <c r="AF592" s="7">
        <v>788.33</v>
      </c>
      <c r="AG592" s="7">
        <v>71.900000000000006</v>
      </c>
      <c r="AH592" s="7">
        <v>0</v>
      </c>
      <c r="AK592" s="4">
        <f t="shared" si="12"/>
        <v>407.78999999999996</v>
      </c>
      <c r="AL592" s="7">
        <v>364.4</v>
      </c>
      <c r="AM592" s="7">
        <v>43.39</v>
      </c>
      <c r="AN592" s="7">
        <v>0</v>
      </c>
      <c r="AR592" s="7">
        <v>0</v>
      </c>
      <c r="AS592" s="7">
        <v>0</v>
      </c>
      <c r="AT592" s="7">
        <v>0</v>
      </c>
      <c r="AX592" s="7">
        <v>54</v>
      </c>
      <c r="AY592" s="7">
        <v>15.6</v>
      </c>
      <c r="AZ592" s="7">
        <v>0</v>
      </c>
      <c r="BA592" s="7">
        <v>45.24</v>
      </c>
      <c r="BB592" s="4" t="s">
        <v>296</v>
      </c>
      <c r="BC592" s="1">
        <v>508</v>
      </c>
      <c r="BE592" s="1">
        <v>280.33</v>
      </c>
    </row>
    <row r="593" spans="1:57" ht="30">
      <c r="A593" s="4">
        <v>618</v>
      </c>
      <c r="B593" s="7" t="s">
        <v>359</v>
      </c>
      <c r="C593" s="7" t="s">
        <v>360</v>
      </c>
      <c r="D593" s="7" t="s">
        <v>22</v>
      </c>
      <c r="E593" s="7" t="s">
        <v>71</v>
      </c>
      <c r="F593" s="8" t="s">
        <v>1186</v>
      </c>
      <c r="G593" s="8" t="s">
        <v>1043</v>
      </c>
      <c r="H593" s="9"/>
      <c r="I593" s="8" t="s">
        <v>330</v>
      </c>
      <c r="J593" s="4" t="s">
        <v>291</v>
      </c>
      <c r="K593" s="4" t="s">
        <v>291</v>
      </c>
      <c r="Q593" s="4" t="s">
        <v>292</v>
      </c>
      <c r="R593" s="4" t="s">
        <v>293</v>
      </c>
      <c r="X593" s="7" t="s">
        <v>294</v>
      </c>
      <c r="Y593" s="7" t="s">
        <v>295</v>
      </c>
      <c r="AF593" s="7">
        <v>1249.53</v>
      </c>
      <c r="AG593" s="7">
        <v>109.7</v>
      </c>
      <c r="AH593" s="7">
        <v>0</v>
      </c>
      <c r="AK593" s="4">
        <f t="shared" si="12"/>
        <v>707.01</v>
      </c>
      <c r="AL593" s="7">
        <v>521.73</v>
      </c>
      <c r="AM593" s="7">
        <v>111.5</v>
      </c>
      <c r="AN593" s="7">
        <v>73.78</v>
      </c>
      <c r="AR593" s="7">
        <v>7.02</v>
      </c>
      <c r="AS593" s="7">
        <v>68.400000000000006</v>
      </c>
      <c r="AT593" s="7">
        <v>26.1</v>
      </c>
      <c r="AX593" s="7">
        <v>86.4</v>
      </c>
      <c r="AY593" s="7">
        <v>20.8</v>
      </c>
      <c r="AZ593" s="7">
        <v>0</v>
      </c>
      <c r="BA593" s="7">
        <v>78.5</v>
      </c>
      <c r="BB593" s="4" t="s">
        <v>296</v>
      </c>
      <c r="BC593" s="1">
        <v>1231</v>
      </c>
      <c r="BE593" s="1">
        <v>18.53</v>
      </c>
    </row>
    <row r="594" spans="1:57" ht="30">
      <c r="A594" s="4">
        <v>619</v>
      </c>
      <c r="B594" s="7" t="s">
        <v>79</v>
      </c>
      <c r="C594" s="7" t="s">
        <v>868</v>
      </c>
      <c r="D594" s="7" t="s">
        <v>22</v>
      </c>
      <c r="E594" s="7" t="s">
        <v>1195</v>
      </c>
      <c r="F594" s="8" t="s">
        <v>1186</v>
      </c>
      <c r="G594" s="8" t="s">
        <v>1043</v>
      </c>
      <c r="H594" s="9"/>
      <c r="I594" s="8" t="s">
        <v>314</v>
      </c>
      <c r="J594" s="4" t="s">
        <v>291</v>
      </c>
      <c r="K594" s="4" t="s">
        <v>291</v>
      </c>
      <c r="Q594" s="4" t="s">
        <v>292</v>
      </c>
      <c r="R594" s="4" t="s">
        <v>293</v>
      </c>
      <c r="X594" s="7" t="s">
        <v>536</v>
      </c>
      <c r="Y594" s="7" t="s">
        <v>347</v>
      </c>
      <c r="AF594" s="7">
        <v>980.49</v>
      </c>
      <c r="AG594" s="7">
        <v>71.900000000000006</v>
      </c>
      <c r="AH594" s="7">
        <v>0</v>
      </c>
      <c r="AK594" s="4">
        <f t="shared" si="12"/>
        <v>589.53</v>
      </c>
      <c r="AL594" s="7">
        <v>536.53</v>
      </c>
      <c r="AM594" s="7">
        <v>53</v>
      </c>
      <c r="AN594" s="7">
        <v>0</v>
      </c>
      <c r="AR594" s="7">
        <v>7.02</v>
      </c>
      <c r="AS594" s="7">
        <v>77.400000000000006</v>
      </c>
      <c r="AT594" s="7">
        <v>26.1</v>
      </c>
      <c r="AX594" s="7">
        <v>43.2</v>
      </c>
      <c r="AY594" s="7">
        <v>15.6</v>
      </c>
      <c r="AZ594" s="7">
        <v>0</v>
      </c>
      <c r="BA594" s="7">
        <v>40.54</v>
      </c>
      <c r="BB594" s="4" t="s">
        <v>296</v>
      </c>
      <c r="BC594" s="1">
        <v>739</v>
      </c>
      <c r="BE594" s="1">
        <v>241.49</v>
      </c>
    </row>
    <row r="595" spans="1:57" ht="30">
      <c r="A595" s="4">
        <v>620</v>
      </c>
      <c r="B595" s="7" t="s">
        <v>516</v>
      </c>
      <c r="C595" s="7" t="s">
        <v>517</v>
      </c>
      <c r="D595" s="7" t="s">
        <v>34</v>
      </c>
      <c r="E595" s="7" t="s">
        <v>162</v>
      </c>
      <c r="F595" s="8" t="s">
        <v>1120</v>
      </c>
      <c r="G595" s="8" t="s">
        <v>1093</v>
      </c>
      <c r="H595" s="9"/>
      <c r="I595" s="8" t="s">
        <v>373</v>
      </c>
      <c r="J595" s="4" t="s">
        <v>291</v>
      </c>
      <c r="K595" s="4" t="s">
        <v>291</v>
      </c>
      <c r="Q595" s="4" t="s">
        <v>292</v>
      </c>
      <c r="R595" s="4" t="s">
        <v>293</v>
      </c>
      <c r="X595" s="7" t="s">
        <v>197</v>
      </c>
      <c r="Y595" s="7" t="s">
        <v>302</v>
      </c>
      <c r="AF595" s="7">
        <v>1096.3900000000001</v>
      </c>
      <c r="AG595" s="7">
        <v>67.5</v>
      </c>
      <c r="AH595" s="7">
        <v>0</v>
      </c>
      <c r="AK595" s="4">
        <f t="shared" si="12"/>
        <v>434.83000000000004</v>
      </c>
      <c r="AL595" s="7">
        <v>205.59</v>
      </c>
      <c r="AM595" s="7">
        <v>229.24</v>
      </c>
      <c r="AN595" s="7">
        <v>0</v>
      </c>
      <c r="AR595" s="7">
        <v>7.02</v>
      </c>
      <c r="AS595" s="7">
        <v>68.400000000000006</v>
      </c>
      <c r="AT595" s="7">
        <v>26.1</v>
      </c>
      <c r="AX595" s="7">
        <v>45</v>
      </c>
      <c r="AY595" s="7">
        <v>13</v>
      </c>
      <c r="AZ595" s="7">
        <v>0</v>
      </c>
      <c r="BA595" s="7">
        <v>36.64</v>
      </c>
      <c r="BB595" s="4" t="s">
        <v>296</v>
      </c>
      <c r="BC595" s="1">
        <v>767</v>
      </c>
      <c r="BE595" s="1">
        <v>329.39</v>
      </c>
    </row>
    <row r="596" spans="1:57" ht="30">
      <c r="A596" s="4">
        <v>621</v>
      </c>
      <c r="B596" s="7" t="s">
        <v>229</v>
      </c>
      <c r="C596" s="7" t="s">
        <v>230</v>
      </c>
      <c r="D596" s="7" t="s">
        <v>34</v>
      </c>
      <c r="E596" s="7" t="s">
        <v>184</v>
      </c>
      <c r="F596" s="8" t="s">
        <v>1089</v>
      </c>
      <c r="G596" s="8" t="s">
        <v>1069</v>
      </c>
      <c r="H596" s="9"/>
      <c r="I596" s="8" t="s">
        <v>340</v>
      </c>
      <c r="J596" s="4" t="s">
        <v>291</v>
      </c>
      <c r="K596" s="4" t="s">
        <v>291</v>
      </c>
      <c r="Q596" s="4" t="s">
        <v>292</v>
      </c>
      <c r="R596" s="4" t="s">
        <v>293</v>
      </c>
      <c r="X596" s="7" t="s">
        <v>164</v>
      </c>
      <c r="Y596" s="7" t="s">
        <v>347</v>
      </c>
      <c r="AF596" s="7">
        <v>1185.27</v>
      </c>
      <c r="AG596" s="7">
        <v>119.6</v>
      </c>
      <c r="AH596" s="7">
        <v>0</v>
      </c>
      <c r="AK596" s="4">
        <f t="shared" si="12"/>
        <v>600.65</v>
      </c>
      <c r="AL596" s="7">
        <v>535.99</v>
      </c>
      <c r="AM596" s="7">
        <v>64.66</v>
      </c>
      <c r="AN596" s="7">
        <v>0</v>
      </c>
      <c r="AR596" s="7">
        <v>7.02</v>
      </c>
      <c r="AS596" s="7">
        <v>68.400000000000006</v>
      </c>
      <c r="AT596" s="7">
        <v>26.1</v>
      </c>
      <c r="AX596" s="7">
        <v>88.2</v>
      </c>
      <c r="AY596" s="7">
        <v>23.4</v>
      </c>
      <c r="AZ596" s="7">
        <v>0</v>
      </c>
      <c r="BA596" s="7">
        <v>88.1</v>
      </c>
      <c r="BB596" s="4" t="s">
        <v>296</v>
      </c>
      <c r="BC596" s="1">
        <v>845</v>
      </c>
      <c r="BE596" s="1">
        <v>340.27</v>
      </c>
    </row>
    <row r="597" spans="1:57" ht="30">
      <c r="A597" s="4">
        <v>622</v>
      </c>
      <c r="B597" s="7" t="s">
        <v>26</v>
      </c>
      <c r="C597" s="7" t="s">
        <v>1172</v>
      </c>
      <c r="D597" s="7" t="s">
        <v>34</v>
      </c>
      <c r="E597" s="7" t="s">
        <v>166</v>
      </c>
      <c r="F597" s="8" t="s">
        <v>1121</v>
      </c>
      <c r="G597" s="8" t="s">
        <v>1067</v>
      </c>
      <c r="H597" s="9"/>
      <c r="I597" s="8" t="s">
        <v>373</v>
      </c>
      <c r="J597" s="4" t="s">
        <v>291</v>
      </c>
      <c r="K597" s="4" t="s">
        <v>291</v>
      </c>
      <c r="Q597" s="4" t="s">
        <v>292</v>
      </c>
      <c r="R597" s="4" t="s">
        <v>293</v>
      </c>
      <c r="X597" s="7" t="s">
        <v>1196</v>
      </c>
      <c r="Y597" s="7" t="s">
        <v>625</v>
      </c>
      <c r="AF597" s="7">
        <v>668.72</v>
      </c>
      <c r="AG597" s="7">
        <v>77.3</v>
      </c>
      <c r="AH597" s="7">
        <v>0</v>
      </c>
      <c r="AK597" s="4">
        <f t="shared" si="12"/>
        <v>340.19</v>
      </c>
      <c r="AL597" s="7">
        <v>304.18</v>
      </c>
      <c r="AM597" s="7">
        <v>36.01</v>
      </c>
      <c r="AN597" s="7">
        <v>0</v>
      </c>
      <c r="AR597" s="7">
        <v>0</v>
      </c>
      <c r="AS597" s="7">
        <v>0</v>
      </c>
      <c r="AT597" s="7">
        <v>0</v>
      </c>
      <c r="AX597" s="7">
        <v>37.799999999999997</v>
      </c>
      <c r="AY597" s="7">
        <v>15.6</v>
      </c>
      <c r="AZ597" s="7">
        <v>0</v>
      </c>
      <c r="BA597" s="7">
        <v>88.63</v>
      </c>
      <c r="BB597" s="4" t="s">
        <v>296</v>
      </c>
      <c r="BC597" s="1">
        <v>428</v>
      </c>
      <c r="BE597" s="1">
        <v>239.72</v>
      </c>
    </row>
    <row r="598" spans="1:57" ht="30">
      <c r="A598" s="4">
        <v>623</v>
      </c>
      <c r="B598" s="7" t="s">
        <v>108</v>
      </c>
      <c r="C598" s="7" t="s">
        <v>1197</v>
      </c>
      <c r="D598" s="7" t="s">
        <v>34</v>
      </c>
      <c r="E598" s="7" t="s">
        <v>38</v>
      </c>
      <c r="F598" s="8" t="s">
        <v>1121</v>
      </c>
      <c r="G598" s="8" t="s">
        <v>1043</v>
      </c>
      <c r="H598" s="9"/>
      <c r="I598" s="8" t="s">
        <v>330</v>
      </c>
      <c r="J598" s="4" t="s">
        <v>291</v>
      </c>
      <c r="K598" s="4" t="s">
        <v>291</v>
      </c>
      <c r="Q598" s="4" t="s">
        <v>292</v>
      </c>
      <c r="R598" s="4" t="s">
        <v>293</v>
      </c>
      <c r="X598" s="7" t="s">
        <v>107</v>
      </c>
      <c r="Y598" s="7" t="s">
        <v>295</v>
      </c>
      <c r="AF598" s="7">
        <v>729.29</v>
      </c>
      <c r="AG598" s="7">
        <v>64.8</v>
      </c>
      <c r="AH598" s="7">
        <v>0</v>
      </c>
      <c r="AK598" s="4">
        <f t="shared" si="12"/>
        <v>365.29999999999995</v>
      </c>
      <c r="AL598" s="7">
        <v>184.23</v>
      </c>
      <c r="AM598" s="7">
        <v>181.07</v>
      </c>
      <c r="AN598" s="7">
        <v>0</v>
      </c>
      <c r="AR598" s="7">
        <v>7.02</v>
      </c>
      <c r="AS598" s="7">
        <v>68.400000000000006</v>
      </c>
      <c r="AT598" s="7">
        <v>26.1</v>
      </c>
      <c r="AX598" s="7">
        <v>43.2</v>
      </c>
      <c r="AY598" s="7">
        <v>15.6</v>
      </c>
      <c r="AZ598" s="7">
        <v>0</v>
      </c>
      <c r="BA598" s="7">
        <v>29.67</v>
      </c>
      <c r="BB598" s="4" t="s">
        <v>296</v>
      </c>
      <c r="BC598" s="1">
        <v>718</v>
      </c>
      <c r="BE598" s="1">
        <v>11.29</v>
      </c>
    </row>
    <row r="599" spans="1:57" ht="30">
      <c r="A599" s="4">
        <v>624</v>
      </c>
      <c r="B599" s="7" t="s">
        <v>49</v>
      </c>
      <c r="C599" s="7" t="s">
        <v>1198</v>
      </c>
      <c r="D599" s="7" t="s">
        <v>34</v>
      </c>
      <c r="E599" s="7" t="s">
        <v>149</v>
      </c>
      <c r="F599" s="8" t="s">
        <v>1089</v>
      </c>
      <c r="G599" s="8" t="s">
        <v>1069</v>
      </c>
      <c r="H599" s="9"/>
      <c r="I599" s="8" t="s">
        <v>340</v>
      </c>
      <c r="J599" s="4" t="s">
        <v>291</v>
      </c>
      <c r="K599" s="4" t="s">
        <v>291</v>
      </c>
      <c r="Q599" s="4" t="s">
        <v>292</v>
      </c>
      <c r="R599" s="4" t="s">
        <v>293</v>
      </c>
      <c r="X599" s="7" t="s">
        <v>294</v>
      </c>
      <c r="Y599" s="7" t="s">
        <v>295</v>
      </c>
      <c r="AF599" s="7">
        <v>1072.8800000000001</v>
      </c>
      <c r="AG599" s="7">
        <v>93.6</v>
      </c>
      <c r="AH599" s="7">
        <v>0</v>
      </c>
      <c r="AK599" s="4">
        <f t="shared" si="12"/>
        <v>618.79999999999995</v>
      </c>
      <c r="AL599" s="7">
        <v>399.15</v>
      </c>
      <c r="AM599" s="7">
        <v>219.65</v>
      </c>
      <c r="AN599" s="7">
        <v>0</v>
      </c>
      <c r="AR599" s="7">
        <v>7.02</v>
      </c>
      <c r="AS599" s="7">
        <v>77.400000000000006</v>
      </c>
      <c r="AT599" s="7">
        <v>26.1</v>
      </c>
      <c r="AX599" s="7">
        <v>48.6</v>
      </c>
      <c r="AY599" s="7">
        <v>20.8</v>
      </c>
      <c r="AZ599" s="7">
        <v>0</v>
      </c>
      <c r="BA599" s="7">
        <v>34.96</v>
      </c>
      <c r="BB599" s="4" t="s">
        <v>296</v>
      </c>
      <c r="BC599" s="1">
        <v>737</v>
      </c>
      <c r="BE599" s="1">
        <v>335.88</v>
      </c>
    </row>
    <row r="600" spans="1:57" ht="30">
      <c r="A600" s="4">
        <v>625</v>
      </c>
      <c r="B600" s="7" t="s">
        <v>613</v>
      </c>
      <c r="C600" s="7" t="s">
        <v>1199</v>
      </c>
      <c r="D600" s="7" t="s">
        <v>34</v>
      </c>
      <c r="E600" s="7" t="s">
        <v>38</v>
      </c>
      <c r="F600" s="8" t="s">
        <v>1073</v>
      </c>
      <c r="G600" s="8" t="s">
        <v>1093</v>
      </c>
      <c r="H600" s="9"/>
      <c r="I600" s="8" t="s">
        <v>420</v>
      </c>
      <c r="J600" s="4" t="s">
        <v>291</v>
      </c>
      <c r="K600" s="4" t="s">
        <v>291</v>
      </c>
      <c r="Q600" s="4" t="s">
        <v>292</v>
      </c>
      <c r="R600" s="4" t="s">
        <v>293</v>
      </c>
      <c r="X600" s="7" t="s">
        <v>1200</v>
      </c>
      <c r="Y600" s="7" t="s">
        <v>204</v>
      </c>
      <c r="AF600" s="7">
        <v>532.99</v>
      </c>
      <c r="AG600" s="7">
        <v>46.8</v>
      </c>
      <c r="AH600" s="7">
        <v>0</v>
      </c>
      <c r="AK600" s="4">
        <f t="shared" si="12"/>
        <v>241.2</v>
      </c>
      <c r="AL600" s="7">
        <v>120.24</v>
      </c>
      <c r="AM600" s="7">
        <v>120.96</v>
      </c>
      <c r="AN600" s="7">
        <v>0</v>
      </c>
      <c r="AR600" s="7">
        <v>7.02</v>
      </c>
      <c r="AS600" s="7">
        <v>77.400000000000006</v>
      </c>
      <c r="AT600" s="7">
        <v>26.1</v>
      </c>
      <c r="AX600" s="7">
        <v>28.8</v>
      </c>
      <c r="AY600" s="7">
        <v>10.4</v>
      </c>
      <c r="AZ600" s="7">
        <v>0</v>
      </c>
      <c r="BA600" s="7">
        <v>22.47</v>
      </c>
      <c r="BB600" s="4" t="s">
        <v>296</v>
      </c>
      <c r="BC600" s="1">
        <v>524</v>
      </c>
      <c r="BE600" s="1">
        <v>8.99</v>
      </c>
    </row>
    <row r="601" spans="1:57" ht="30">
      <c r="A601" s="4">
        <v>626</v>
      </c>
      <c r="B601" s="7" t="s">
        <v>45</v>
      </c>
      <c r="C601" s="7" t="s">
        <v>1201</v>
      </c>
      <c r="D601" s="7" t="s">
        <v>22</v>
      </c>
      <c r="E601" s="7" t="s">
        <v>1202</v>
      </c>
      <c r="F601" s="8" t="s">
        <v>1086</v>
      </c>
      <c r="G601" s="8" t="s">
        <v>953</v>
      </c>
      <c r="H601" s="9"/>
      <c r="I601" s="8" t="s">
        <v>340</v>
      </c>
      <c r="J601" s="4" t="s">
        <v>291</v>
      </c>
      <c r="K601" s="4" t="s">
        <v>291</v>
      </c>
      <c r="Q601" s="4" t="s">
        <v>292</v>
      </c>
      <c r="R601" s="4" t="s">
        <v>293</v>
      </c>
      <c r="X601" s="7" t="s">
        <v>294</v>
      </c>
      <c r="Y601" s="7" t="s">
        <v>347</v>
      </c>
      <c r="AF601" s="7">
        <v>594.71</v>
      </c>
      <c r="AG601" s="7">
        <v>55.7</v>
      </c>
      <c r="AH601" s="7">
        <v>0</v>
      </c>
      <c r="AK601" s="4">
        <f t="shared" si="12"/>
        <v>247.17999999999998</v>
      </c>
      <c r="AL601" s="7">
        <v>186.2</v>
      </c>
      <c r="AM601" s="7">
        <v>60.98</v>
      </c>
      <c r="AN601" s="7">
        <v>0</v>
      </c>
      <c r="AR601" s="7">
        <v>7.02</v>
      </c>
      <c r="AS601" s="7">
        <v>77.400000000000006</v>
      </c>
      <c r="AT601" s="7">
        <v>26.1</v>
      </c>
      <c r="AX601" s="7">
        <v>21.6</v>
      </c>
      <c r="AY601" s="7">
        <v>10.4</v>
      </c>
      <c r="AZ601" s="7">
        <v>0</v>
      </c>
      <c r="BA601" s="7">
        <v>76.510000000000005</v>
      </c>
      <c r="BB601" s="4" t="s">
        <v>296</v>
      </c>
      <c r="BC601" s="1">
        <v>581</v>
      </c>
      <c r="BE601" s="1">
        <v>13.71</v>
      </c>
    </row>
    <row r="602" spans="1:57" ht="30">
      <c r="A602" s="4">
        <v>627</v>
      </c>
      <c r="B602" s="7" t="s">
        <v>396</v>
      </c>
      <c r="C602" s="7" t="s">
        <v>1203</v>
      </c>
      <c r="D602" s="7" t="s">
        <v>22</v>
      </c>
      <c r="E602" s="7" t="s">
        <v>1204</v>
      </c>
      <c r="F602" s="8" t="s">
        <v>1205</v>
      </c>
      <c r="G602" s="8" t="s">
        <v>1186</v>
      </c>
      <c r="H602" s="9"/>
      <c r="I602" s="8" t="s">
        <v>571</v>
      </c>
      <c r="J602" s="4" t="s">
        <v>291</v>
      </c>
      <c r="K602" s="4" t="s">
        <v>291</v>
      </c>
      <c r="Q602" s="4" t="s">
        <v>292</v>
      </c>
      <c r="R602" s="4" t="s">
        <v>293</v>
      </c>
      <c r="X602" s="7" t="s">
        <v>107</v>
      </c>
      <c r="Y602" s="7" t="s">
        <v>310</v>
      </c>
      <c r="AF602" s="7">
        <v>715.08</v>
      </c>
      <c r="AG602" s="7">
        <v>58.5</v>
      </c>
      <c r="AH602" s="7">
        <v>0</v>
      </c>
      <c r="AK602" s="4">
        <f t="shared" si="12"/>
        <v>388.05999999999995</v>
      </c>
      <c r="AL602" s="7">
        <v>171.67</v>
      </c>
      <c r="AM602" s="7">
        <v>216.39</v>
      </c>
      <c r="AN602" s="7">
        <v>0</v>
      </c>
      <c r="AR602" s="7">
        <v>7.02</v>
      </c>
      <c r="AS602" s="7">
        <v>68.400000000000006</v>
      </c>
      <c r="AT602" s="7">
        <v>26.1</v>
      </c>
      <c r="AX602" s="7">
        <v>45</v>
      </c>
      <c r="AY602" s="7">
        <v>13</v>
      </c>
      <c r="AZ602" s="7">
        <v>0</v>
      </c>
      <c r="BA602" s="7">
        <v>18</v>
      </c>
      <c r="BB602" s="4" t="s">
        <v>296</v>
      </c>
      <c r="BC602" s="1">
        <v>699</v>
      </c>
      <c r="BE602" s="1">
        <v>16.079999999999998</v>
      </c>
    </row>
    <row r="603" spans="1:57" ht="30">
      <c r="A603" s="4">
        <v>628</v>
      </c>
      <c r="B603" s="7" t="s">
        <v>53</v>
      </c>
      <c r="C603" s="7" t="s">
        <v>54</v>
      </c>
      <c r="D603" s="7" t="s">
        <v>22</v>
      </c>
      <c r="E603" s="7" t="s">
        <v>55</v>
      </c>
      <c r="F603" s="8" t="s">
        <v>1071</v>
      </c>
      <c r="G603" s="8" t="s">
        <v>1119</v>
      </c>
      <c r="H603" s="9"/>
      <c r="I603" s="8" t="s">
        <v>420</v>
      </c>
      <c r="J603" s="4" t="s">
        <v>291</v>
      </c>
      <c r="K603" s="4" t="s">
        <v>291</v>
      </c>
      <c r="Q603" s="4" t="s">
        <v>292</v>
      </c>
      <c r="R603" s="4" t="s">
        <v>293</v>
      </c>
      <c r="X603" s="7" t="s">
        <v>294</v>
      </c>
      <c r="Y603" s="7" t="s">
        <v>347</v>
      </c>
      <c r="AF603" s="7">
        <v>1132.04</v>
      </c>
      <c r="AG603" s="7">
        <v>82.7</v>
      </c>
      <c r="AH603" s="7">
        <v>48.24</v>
      </c>
      <c r="AK603" s="4">
        <f t="shared" si="12"/>
        <v>515.29999999999995</v>
      </c>
      <c r="AL603" s="7">
        <v>515.29999999999995</v>
      </c>
      <c r="AM603" s="7">
        <v>0</v>
      </c>
      <c r="AN603" s="7">
        <v>0</v>
      </c>
      <c r="AR603" s="7">
        <v>0</v>
      </c>
      <c r="AS603" s="7">
        <v>95.4</v>
      </c>
      <c r="AT603" s="7">
        <v>26.1</v>
      </c>
      <c r="AX603" s="7">
        <v>43.2</v>
      </c>
      <c r="AY603" s="7">
        <v>15.6</v>
      </c>
      <c r="AZ603" s="7">
        <v>0</v>
      </c>
      <c r="BA603" s="7">
        <v>133.84</v>
      </c>
      <c r="BB603" s="4" t="s">
        <v>296</v>
      </c>
      <c r="BC603" s="1">
        <v>1126</v>
      </c>
      <c r="BE603" s="1">
        <v>6.04</v>
      </c>
    </row>
    <row r="604" spans="1:57" ht="30">
      <c r="A604" s="4">
        <v>629</v>
      </c>
      <c r="B604" s="7" t="s">
        <v>103</v>
      </c>
      <c r="C604" s="7" t="s">
        <v>104</v>
      </c>
      <c r="D604" s="7" t="s">
        <v>22</v>
      </c>
      <c r="E604" s="7" t="s">
        <v>100</v>
      </c>
      <c r="F604" s="8" t="s">
        <v>1206</v>
      </c>
      <c r="G604" s="8" t="s">
        <v>1121</v>
      </c>
      <c r="H604" s="9"/>
      <c r="I604" s="8" t="s">
        <v>410</v>
      </c>
      <c r="J604" s="4" t="s">
        <v>291</v>
      </c>
      <c r="K604" s="4" t="s">
        <v>291</v>
      </c>
      <c r="Q604" s="4" t="s">
        <v>292</v>
      </c>
      <c r="R604" s="4" t="s">
        <v>293</v>
      </c>
      <c r="X604" s="7" t="s">
        <v>196</v>
      </c>
      <c r="Y604" s="7" t="s">
        <v>962</v>
      </c>
      <c r="AF604" s="7">
        <v>925.2</v>
      </c>
      <c r="AG604" s="7">
        <v>78.2</v>
      </c>
      <c r="AH604" s="7">
        <v>0</v>
      </c>
      <c r="AK604" s="4">
        <f t="shared" si="12"/>
        <v>505.08</v>
      </c>
      <c r="AL604" s="7">
        <v>490.08</v>
      </c>
      <c r="AM604" s="7">
        <v>15</v>
      </c>
      <c r="AN604" s="7">
        <v>0</v>
      </c>
      <c r="AR604" s="7">
        <v>7.02</v>
      </c>
      <c r="AS604" s="7">
        <v>77.400000000000006</v>
      </c>
      <c r="AT604" s="7">
        <v>26.1</v>
      </c>
      <c r="AX604" s="7">
        <v>54</v>
      </c>
      <c r="AY604" s="7">
        <v>13</v>
      </c>
      <c r="AZ604" s="7">
        <v>0</v>
      </c>
      <c r="BA604" s="7">
        <v>73.400000000000006</v>
      </c>
      <c r="BB604" s="4" t="s">
        <v>296</v>
      </c>
      <c r="BC604" s="1">
        <v>691</v>
      </c>
      <c r="BE604" s="1">
        <v>234.2</v>
      </c>
    </row>
    <row r="605" spans="1:57" ht="30">
      <c r="A605" s="4">
        <v>630</v>
      </c>
      <c r="B605" s="7" t="s">
        <v>69</v>
      </c>
      <c r="C605" s="7" t="s">
        <v>70</v>
      </c>
      <c r="D605" s="7" t="s">
        <v>22</v>
      </c>
      <c r="E605" s="7" t="s">
        <v>71</v>
      </c>
      <c r="F605" s="8" t="s">
        <v>1207</v>
      </c>
      <c r="G605" s="8" t="s">
        <v>1119</v>
      </c>
      <c r="H605" s="9"/>
      <c r="I605" s="8" t="s">
        <v>322</v>
      </c>
      <c r="J605" s="4" t="s">
        <v>291</v>
      </c>
      <c r="K605" s="4" t="s">
        <v>291</v>
      </c>
      <c r="Q605" s="4" t="s">
        <v>292</v>
      </c>
      <c r="R605" s="4" t="s">
        <v>293</v>
      </c>
      <c r="X605" s="7" t="s">
        <v>63</v>
      </c>
      <c r="Y605" s="7" t="s">
        <v>324</v>
      </c>
      <c r="AF605" s="7">
        <v>744.34</v>
      </c>
      <c r="AG605" s="7">
        <v>55.7</v>
      </c>
      <c r="AH605" s="7">
        <v>0</v>
      </c>
      <c r="AK605" s="4">
        <f t="shared" si="12"/>
        <v>477.68</v>
      </c>
      <c r="AL605" s="7">
        <v>470.08</v>
      </c>
      <c r="AM605" s="7">
        <v>7.6</v>
      </c>
      <c r="AN605" s="7">
        <v>0</v>
      </c>
      <c r="AR605" s="7">
        <v>0</v>
      </c>
      <c r="AS605" s="7">
        <v>0</v>
      </c>
      <c r="AT605" s="7">
        <v>0</v>
      </c>
      <c r="AX605" s="7">
        <v>36</v>
      </c>
      <c r="AY605" s="7">
        <v>10.4</v>
      </c>
      <c r="AZ605" s="7">
        <v>0</v>
      </c>
      <c r="BA605" s="7">
        <v>91.76</v>
      </c>
      <c r="BB605" s="4" t="s">
        <v>296</v>
      </c>
      <c r="BC605" s="1">
        <v>446</v>
      </c>
      <c r="BE605" s="1">
        <v>298.33999999999997</v>
      </c>
    </row>
    <row r="606" spans="1:57" ht="30">
      <c r="A606" s="4">
        <v>631</v>
      </c>
      <c r="B606" s="7" t="s">
        <v>59</v>
      </c>
      <c r="C606" s="7" t="s">
        <v>86</v>
      </c>
      <c r="D606" s="7" t="s">
        <v>22</v>
      </c>
      <c r="E606" s="7" t="s">
        <v>87</v>
      </c>
      <c r="F606" s="8" t="s">
        <v>1208</v>
      </c>
      <c r="G606" s="8" t="s">
        <v>1085</v>
      </c>
      <c r="H606" s="9"/>
      <c r="I606" s="8" t="s">
        <v>362</v>
      </c>
      <c r="J606" s="4" t="s">
        <v>291</v>
      </c>
      <c r="K606" s="4" t="s">
        <v>291</v>
      </c>
      <c r="Q606" s="4" t="s">
        <v>292</v>
      </c>
      <c r="R606" s="4" t="s">
        <v>293</v>
      </c>
      <c r="X606" s="7" t="s">
        <v>192</v>
      </c>
      <c r="Y606" s="7" t="s">
        <v>439</v>
      </c>
      <c r="AF606" s="7">
        <v>973.17</v>
      </c>
      <c r="AG606" s="7">
        <v>69.2</v>
      </c>
      <c r="AH606" s="7">
        <v>0</v>
      </c>
      <c r="AK606" s="4">
        <f t="shared" si="12"/>
        <v>718.56999999999994</v>
      </c>
      <c r="AL606" s="7">
        <v>663.8</v>
      </c>
      <c r="AM606" s="7">
        <v>54.77</v>
      </c>
      <c r="AN606" s="7">
        <v>0</v>
      </c>
      <c r="AR606" s="7">
        <v>0</v>
      </c>
      <c r="AS606" s="7">
        <v>0</v>
      </c>
      <c r="AT606" s="7">
        <v>0</v>
      </c>
      <c r="AX606" s="7">
        <v>45</v>
      </c>
      <c r="AY606" s="7">
        <v>13</v>
      </c>
      <c r="AZ606" s="7">
        <v>0</v>
      </c>
      <c r="BA606" s="7">
        <v>36.4</v>
      </c>
      <c r="BB606" s="4" t="s">
        <v>296</v>
      </c>
      <c r="BC606" s="1">
        <v>635</v>
      </c>
      <c r="BE606" s="1">
        <v>338.17</v>
      </c>
    </row>
    <row r="607" spans="1:57" ht="30">
      <c r="A607" s="4">
        <v>632</v>
      </c>
      <c r="B607" s="7" t="s">
        <v>193</v>
      </c>
      <c r="C607" s="7" t="s">
        <v>1209</v>
      </c>
      <c r="D607" s="7" t="s">
        <v>34</v>
      </c>
      <c r="E607" s="7" t="s">
        <v>312</v>
      </c>
      <c r="F607" s="8" t="s">
        <v>1210</v>
      </c>
      <c r="G607" s="8" t="s">
        <v>1211</v>
      </c>
      <c r="H607" s="9"/>
      <c r="I607" s="8" t="s">
        <v>362</v>
      </c>
      <c r="J607" s="4" t="s">
        <v>291</v>
      </c>
      <c r="K607" s="4" t="s">
        <v>291</v>
      </c>
      <c r="Q607" s="4" t="s">
        <v>292</v>
      </c>
      <c r="R607" s="4" t="s">
        <v>293</v>
      </c>
      <c r="X607" s="7" t="s">
        <v>405</v>
      </c>
      <c r="Y607" s="7" t="s">
        <v>406</v>
      </c>
      <c r="AF607" s="7">
        <v>1070.04</v>
      </c>
      <c r="AG607" s="7">
        <v>70.099999999999994</v>
      </c>
      <c r="AH607" s="7">
        <v>0</v>
      </c>
      <c r="AK607" s="4">
        <f t="shared" si="12"/>
        <v>708.14</v>
      </c>
      <c r="AL607" s="7">
        <v>641.54</v>
      </c>
      <c r="AM607" s="7">
        <v>66.599999999999994</v>
      </c>
      <c r="AN607" s="7">
        <v>0</v>
      </c>
      <c r="AR607" s="7">
        <v>0</v>
      </c>
      <c r="AS607" s="7">
        <v>0</v>
      </c>
      <c r="AT607" s="7">
        <v>0</v>
      </c>
      <c r="AX607" s="7">
        <v>45</v>
      </c>
      <c r="AY607" s="7">
        <v>15.6</v>
      </c>
      <c r="AZ607" s="7">
        <v>0</v>
      </c>
      <c r="BA607" s="7">
        <v>122</v>
      </c>
      <c r="BB607" s="4" t="s">
        <v>296</v>
      </c>
      <c r="BC607" s="1">
        <v>663</v>
      </c>
      <c r="BE607" s="1">
        <v>407.04</v>
      </c>
    </row>
    <row r="608" spans="1:57" ht="30">
      <c r="A608" s="4">
        <v>633</v>
      </c>
      <c r="B608" s="7" t="s">
        <v>396</v>
      </c>
      <c r="C608" s="7" t="s">
        <v>1212</v>
      </c>
      <c r="D608" s="7" t="s">
        <v>22</v>
      </c>
      <c r="E608" s="7" t="s">
        <v>146</v>
      </c>
      <c r="F608" s="8" t="s">
        <v>1079</v>
      </c>
      <c r="G608" s="8" t="s">
        <v>1066</v>
      </c>
      <c r="H608" s="9"/>
      <c r="I608" s="8" t="s">
        <v>373</v>
      </c>
      <c r="J608" s="4" t="s">
        <v>291</v>
      </c>
      <c r="K608" s="4" t="s">
        <v>291</v>
      </c>
      <c r="Q608" s="4" t="s">
        <v>292</v>
      </c>
      <c r="R608" s="4" t="s">
        <v>293</v>
      </c>
      <c r="X608" s="7" t="s">
        <v>381</v>
      </c>
      <c r="Y608" s="7" t="s">
        <v>439</v>
      </c>
      <c r="AF608" s="7">
        <v>1464.87</v>
      </c>
      <c r="AG608" s="7">
        <v>115.1</v>
      </c>
      <c r="AH608" s="7">
        <v>0</v>
      </c>
      <c r="AK608" s="4">
        <f t="shared" si="12"/>
        <v>1099.29</v>
      </c>
      <c r="AL608" s="7">
        <v>808.31</v>
      </c>
      <c r="AM608" s="7">
        <v>290.98</v>
      </c>
      <c r="AN608" s="7">
        <v>0</v>
      </c>
      <c r="AR608" s="7">
        <v>0</v>
      </c>
      <c r="AS608" s="7">
        <v>0</v>
      </c>
      <c r="AT608" s="7">
        <v>0</v>
      </c>
      <c r="AX608" s="7">
        <v>54</v>
      </c>
      <c r="AY608" s="7">
        <v>15.6</v>
      </c>
      <c r="AZ608" s="7">
        <v>0</v>
      </c>
      <c r="BA608" s="7">
        <v>71.680000000000007</v>
      </c>
      <c r="BB608" s="4" t="s">
        <v>296</v>
      </c>
      <c r="BC608" s="1">
        <v>1069</v>
      </c>
      <c r="BE608" s="1">
        <v>395.87</v>
      </c>
    </row>
    <row r="609" spans="1:59" ht="30">
      <c r="A609" s="4">
        <v>634</v>
      </c>
      <c r="B609" s="7" t="s">
        <v>76</v>
      </c>
      <c r="C609" s="7" t="s">
        <v>764</v>
      </c>
      <c r="D609" s="7" t="s">
        <v>34</v>
      </c>
      <c r="E609" s="7" t="s">
        <v>145</v>
      </c>
      <c r="F609" s="8" t="s">
        <v>1119</v>
      </c>
      <c r="G609" s="8" t="s">
        <v>1121</v>
      </c>
      <c r="H609" s="9"/>
      <c r="I609" s="8" t="s">
        <v>373</v>
      </c>
      <c r="J609" s="4" t="s">
        <v>291</v>
      </c>
      <c r="K609" s="4" t="s">
        <v>291</v>
      </c>
      <c r="Q609" s="4" t="s">
        <v>292</v>
      </c>
      <c r="R609" s="4" t="s">
        <v>293</v>
      </c>
      <c r="X609" s="7" t="s">
        <v>405</v>
      </c>
      <c r="Y609" s="7" t="s">
        <v>406</v>
      </c>
      <c r="AF609" s="7">
        <v>989.78</v>
      </c>
      <c r="AG609" s="7">
        <v>66.599999999999994</v>
      </c>
      <c r="AH609" s="7">
        <v>72.36</v>
      </c>
      <c r="AK609" s="4">
        <f t="shared" si="12"/>
        <v>415.28</v>
      </c>
      <c r="AL609" s="7">
        <v>211.83</v>
      </c>
      <c r="AM609" s="7">
        <v>203.45</v>
      </c>
      <c r="AN609" s="7">
        <v>0</v>
      </c>
      <c r="AR609" s="7">
        <v>0</v>
      </c>
      <c r="AS609" s="7">
        <v>0</v>
      </c>
      <c r="AT609" s="7">
        <v>0</v>
      </c>
      <c r="AX609" s="7">
        <v>25.2</v>
      </c>
      <c r="AY609" s="7">
        <v>15.6</v>
      </c>
      <c r="AZ609" s="7">
        <v>0</v>
      </c>
      <c r="BA609" s="7">
        <v>122.1</v>
      </c>
      <c r="BB609" s="4" t="s">
        <v>296</v>
      </c>
      <c r="BC609" s="1">
        <v>680</v>
      </c>
      <c r="BE609" s="1">
        <v>309.77999999999997</v>
      </c>
    </row>
    <row r="610" spans="1:59" ht="30">
      <c r="A610" s="4">
        <v>636</v>
      </c>
      <c r="B610" s="7" t="s">
        <v>59</v>
      </c>
      <c r="C610" s="7" t="s">
        <v>1213</v>
      </c>
      <c r="D610" s="7" t="s">
        <v>34</v>
      </c>
      <c r="E610" s="7" t="s">
        <v>349</v>
      </c>
      <c r="F610" s="8" t="s">
        <v>1073</v>
      </c>
      <c r="G610" s="8" t="s">
        <v>1085</v>
      </c>
      <c r="H610" s="9"/>
      <c r="I610" s="8" t="s">
        <v>340</v>
      </c>
      <c r="J610" s="4" t="s">
        <v>291</v>
      </c>
      <c r="K610" s="4" t="s">
        <v>291</v>
      </c>
      <c r="Q610" s="4" t="s">
        <v>292</v>
      </c>
      <c r="R610" s="4" t="s">
        <v>293</v>
      </c>
      <c r="X610" s="7" t="s">
        <v>318</v>
      </c>
      <c r="Y610" s="7" t="s">
        <v>351</v>
      </c>
      <c r="AF610" s="7">
        <v>2229.8000000000002</v>
      </c>
      <c r="AG610" s="7">
        <v>164.6</v>
      </c>
      <c r="AH610" s="7">
        <v>0</v>
      </c>
      <c r="AK610" s="4">
        <f t="shared" si="12"/>
        <v>1532.56</v>
      </c>
      <c r="AL610" s="7">
        <v>1126.07</v>
      </c>
      <c r="AM610" s="7">
        <v>406.49</v>
      </c>
      <c r="AN610" s="7">
        <v>0</v>
      </c>
      <c r="AR610" s="7">
        <v>0</v>
      </c>
      <c r="AS610" s="7">
        <v>0</v>
      </c>
      <c r="AT610" s="7">
        <v>0</v>
      </c>
      <c r="AX610" s="7">
        <v>93.6</v>
      </c>
      <c r="AY610" s="7">
        <v>33.799999999999997</v>
      </c>
      <c r="AZ610" s="7">
        <v>0</v>
      </c>
      <c r="BA610" s="7">
        <v>168.64</v>
      </c>
      <c r="BB610" s="4" t="s">
        <v>296</v>
      </c>
      <c r="BC610" s="1">
        <v>1979</v>
      </c>
      <c r="BE610" s="1">
        <v>250.8</v>
      </c>
    </row>
    <row r="611" spans="1:59" ht="30">
      <c r="A611" s="4">
        <v>637</v>
      </c>
      <c r="B611" s="7" t="s">
        <v>193</v>
      </c>
      <c r="C611" s="7" t="s">
        <v>1214</v>
      </c>
      <c r="D611" s="7" t="s">
        <v>22</v>
      </c>
      <c r="E611" s="7" t="s">
        <v>647</v>
      </c>
      <c r="F611" s="8" t="s">
        <v>1042</v>
      </c>
      <c r="G611" s="8" t="s">
        <v>1085</v>
      </c>
      <c r="H611" s="9"/>
      <c r="I611" s="8" t="s">
        <v>314</v>
      </c>
      <c r="J611" s="4" t="s">
        <v>291</v>
      </c>
      <c r="K611" s="4" t="s">
        <v>291</v>
      </c>
      <c r="Q611" s="4" t="s">
        <v>292</v>
      </c>
      <c r="R611" s="4" t="s">
        <v>293</v>
      </c>
      <c r="X611" s="7" t="s">
        <v>192</v>
      </c>
      <c r="Y611" s="7" t="s">
        <v>377</v>
      </c>
      <c r="AF611" s="7">
        <v>671.23</v>
      </c>
      <c r="AG611" s="7">
        <v>49.5</v>
      </c>
      <c r="AH611" s="7">
        <v>0</v>
      </c>
      <c r="AK611" s="4">
        <f t="shared" si="12"/>
        <v>169.95</v>
      </c>
      <c r="AL611" s="7">
        <v>126.05</v>
      </c>
      <c r="AM611" s="7">
        <v>43.9</v>
      </c>
      <c r="AN611" s="7">
        <v>0</v>
      </c>
      <c r="AR611" s="7">
        <v>0</v>
      </c>
      <c r="AS611" s="7">
        <v>0</v>
      </c>
      <c r="AT611" s="7">
        <v>0</v>
      </c>
      <c r="AX611" s="7">
        <v>36</v>
      </c>
      <c r="AY611" s="7">
        <v>13</v>
      </c>
      <c r="AZ611" s="7">
        <v>0</v>
      </c>
      <c r="BA611" s="7">
        <v>59.78</v>
      </c>
      <c r="BB611" s="4" t="s">
        <v>296</v>
      </c>
      <c r="BC611" s="1">
        <v>660</v>
      </c>
      <c r="BE611" s="1">
        <v>11.23</v>
      </c>
    </row>
    <row r="612" spans="1:59" ht="30">
      <c r="A612" s="4">
        <v>638</v>
      </c>
      <c r="B612" s="7" t="s">
        <v>322</v>
      </c>
      <c r="C612" s="7" t="s">
        <v>1215</v>
      </c>
      <c r="D612" s="7" t="s">
        <v>34</v>
      </c>
      <c r="E612" s="7" t="s">
        <v>1216</v>
      </c>
      <c r="F612" s="8" t="s">
        <v>1210</v>
      </c>
      <c r="G612" s="8" t="s">
        <v>1079</v>
      </c>
      <c r="H612" s="9"/>
      <c r="I612" s="8" t="s">
        <v>441</v>
      </c>
      <c r="J612" s="4" t="s">
        <v>291</v>
      </c>
      <c r="K612" s="4" t="s">
        <v>291</v>
      </c>
      <c r="Q612" s="4" t="s">
        <v>292</v>
      </c>
      <c r="R612" s="4" t="s">
        <v>293</v>
      </c>
      <c r="X612" s="7" t="s">
        <v>164</v>
      </c>
      <c r="Y612" s="7" t="s">
        <v>439</v>
      </c>
      <c r="AF612" s="7">
        <v>2990.19</v>
      </c>
      <c r="AG612" s="7">
        <v>148.4</v>
      </c>
      <c r="AH612" s="7">
        <v>0</v>
      </c>
      <c r="AK612" s="4">
        <f t="shared" si="12"/>
        <v>1449.94</v>
      </c>
      <c r="AL612" s="7">
        <v>1262.74</v>
      </c>
      <c r="AM612" s="7">
        <v>187.2</v>
      </c>
      <c r="AN612" s="7">
        <v>0</v>
      </c>
      <c r="AR612" s="7">
        <v>7.02</v>
      </c>
      <c r="AS612" s="7">
        <v>68.400000000000006</v>
      </c>
      <c r="AT612" s="7">
        <v>26.1</v>
      </c>
      <c r="AX612" s="7">
        <v>100.8</v>
      </c>
      <c r="AY612" s="7">
        <v>44.2</v>
      </c>
      <c r="AZ612" s="7">
        <v>0</v>
      </c>
      <c r="BA612" s="7">
        <v>79.930000000000007</v>
      </c>
      <c r="BB612" s="4" t="s">
        <v>296</v>
      </c>
      <c r="BC612" s="1">
        <v>2761</v>
      </c>
      <c r="BE612" s="1">
        <v>229.19</v>
      </c>
      <c r="BG612" s="1">
        <v>364</v>
      </c>
    </row>
    <row r="613" spans="1:59" ht="30">
      <c r="A613" s="4">
        <v>639</v>
      </c>
      <c r="B613" s="7" t="s">
        <v>57</v>
      </c>
      <c r="C613" s="7" t="s">
        <v>1217</v>
      </c>
      <c r="D613" s="7" t="s">
        <v>22</v>
      </c>
      <c r="E613" s="7" t="s">
        <v>85</v>
      </c>
      <c r="F613" s="8" t="s">
        <v>1158</v>
      </c>
      <c r="G613" s="8" t="s">
        <v>1085</v>
      </c>
      <c r="H613" s="9"/>
      <c r="I613" s="8" t="s">
        <v>314</v>
      </c>
      <c r="J613" s="4" t="s">
        <v>291</v>
      </c>
      <c r="K613" s="4" t="s">
        <v>291</v>
      </c>
      <c r="Q613" s="4" t="s">
        <v>292</v>
      </c>
      <c r="R613" s="4" t="s">
        <v>293</v>
      </c>
      <c r="X613" s="7" t="s">
        <v>63</v>
      </c>
      <c r="Y613" s="7" t="s">
        <v>439</v>
      </c>
      <c r="AF613" s="7">
        <v>2161.37</v>
      </c>
      <c r="AG613" s="7">
        <v>206.9</v>
      </c>
      <c r="AH613" s="7">
        <v>0</v>
      </c>
      <c r="AK613" s="4">
        <f t="shared" si="12"/>
        <v>1283.47</v>
      </c>
      <c r="AL613" s="7">
        <v>1035.73</v>
      </c>
      <c r="AM613" s="7">
        <v>227.81</v>
      </c>
      <c r="AN613" s="7">
        <v>19.93</v>
      </c>
      <c r="AR613" s="7">
        <v>0</v>
      </c>
      <c r="AS613" s="7">
        <v>0</v>
      </c>
      <c r="AT613" s="7">
        <v>0</v>
      </c>
      <c r="AX613" s="7">
        <v>115.2</v>
      </c>
      <c r="AY613" s="7">
        <v>41.6</v>
      </c>
      <c r="AZ613" s="7">
        <v>0</v>
      </c>
      <c r="BA613" s="7">
        <v>64.599999999999994</v>
      </c>
      <c r="BB613" s="4" t="s">
        <v>296</v>
      </c>
      <c r="BC613" s="1">
        <v>1661</v>
      </c>
      <c r="BE613" s="1">
        <v>500.37</v>
      </c>
    </row>
    <row r="614" spans="1:59" ht="30">
      <c r="A614" s="4">
        <v>640</v>
      </c>
      <c r="B614" s="7" t="s">
        <v>541</v>
      </c>
      <c r="C614" s="7" t="s">
        <v>1218</v>
      </c>
      <c r="D614" s="7" t="s">
        <v>34</v>
      </c>
      <c r="E614" s="7" t="s">
        <v>476</v>
      </c>
      <c r="F614" s="8" t="s">
        <v>1219</v>
      </c>
      <c r="G614" s="8" t="s">
        <v>1220</v>
      </c>
      <c r="H614" s="9"/>
      <c r="I614" s="8" t="s">
        <v>309</v>
      </c>
      <c r="J614" s="4" t="s">
        <v>291</v>
      </c>
      <c r="K614" s="4" t="s">
        <v>291</v>
      </c>
      <c r="Q614" s="4" t="s">
        <v>292</v>
      </c>
      <c r="R614" s="4" t="s">
        <v>293</v>
      </c>
      <c r="X614" s="7" t="s">
        <v>50</v>
      </c>
      <c r="Y614" s="7" t="s">
        <v>1221</v>
      </c>
      <c r="AF614" s="7">
        <v>1078.1500000000001</v>
      </c>
      <c r="AG614" s="7">
        <v>79.099999999999994</v>
      </c>
      <c r="AH614" s="7">
        <v>72.36</v>
      </c>
      <c r="AK614" s="4">
        <f t="shared" si="12"/>
        <v>682.5</v>
      </c>
      <c r="AL614" s="7">
        <v>640.34</v>
      </c>
      <c r="AM614" s="7">
        <v>42.16</v>
      </c>
      <c r="AN614" s="7">
        <v>0</v>
      </c>
      <c r="AR614" s="7">
        <v>0</v>
      </c>
      <c r="AS614" s="7">
        <v>0</v>
      </c>
      <c r="AT614" s="7">
        <v>0</v>
      </c>
      <c r="AX614" s="7">
        <v>50.4</v>
      </c>
      <c r="AY614" s="7">
        <v>15.6</v>
      </c>
      <c r="AZ614" s="7">
        <v>0</v>
      </c>
      <c r="BA614" s="7">
        <v>141.35</v>
      </c>
      <c r="BB614" s="4" t="s">
        <v>296</v>
      </c>
      <c r="BC614" s="1">
        <v>729</v>
      </c>
      <c r="BE614" s="1">
        <v>349.15</v>
      </c>
    </row>
    <row r="615" spans="1:59" ht="30">
      <c r="A615" s="4">
        <v>641</v>
      </c>
      <c r="B615" s="7" t="s">
        <v>396</v>
      </c>
      <c r="C615" s="7" t="s">
        <v>1222</v>
      </c>
      <c r="D615" s="7" t="s">
        <v>34</v>
      </c>
      <c r="E615" s="7" t="s">
        <v>976</v>
      </c>
      <c r="F615" s="8" t="s">
        <v>1121</v>
      </c>
      <c r="G615" s="8" t="s">
        <v>1121</v>
      </c>
      <c r="H615" s="9"/>
      <c r="I615" s="8" t="s">
        <v>22</v>
      </c>
      <c r="J615" s="4" t="s">
        <v>291</v>
      </c>
      <c r="K615" s="4" t="s">
        <v>291</v>
      </c>
      <c r="Q615" s="4" t="s">
        <v>292</v>
      </c>
      <c r="R615" s="4" t="s">
        <v>293</v>
      </c>
      <c r="X615" s="7" t="s">
        <v>107</v>
      </c>
      <c r="Y615" s="7" t="s">
        <v>615</v>
      </c>
      <c r="AF615" s="7">
        <v>1172.8599999999999</v>
      </c>
      <c r="AG615" s="7">
        <v>98</v>
      </c>
      <c r="AH615" s="7">
        <v>0</v>
      </c>
      <c r="AK615" s="4">
        <f t="shared" si="12"/>
        <v>766.13</v>
      </c>
      <c r="AL615" s="7">
        <v>608.72</v>
      </c>
      <c r="AM615" s="7">
        <v>114.27</v>
      </c>
      <c r="AN615" s="7">
        <v>43.14</v>
      </c>
      <c r="AR615" s="7">
        <v>0</v>
      </c>
      <c r="AS615" s="7">
        <v>0</v>
      </c>
      <c r="AT615" s="7">
        <v>0</v>
      </c>
      <c r="AX615" s="7">
        <v>68.400000000000006</v>
      </c>
      <c r="AY615" s="7">
        <v>18.2</v>
      </c>
      <c r="AZ615" s="7">
        <v>0</v>
      </c>
      <c r="BA615" s="7">
        <v>94.73</v>
      </c>
      <c r="BB615" s="4" t="s">
        <v>296</v>
      </c>
      <c r="BC615" s="1">
        <v>828</v>
      </c>
      <c r="BE615" s="1">
        <v>344.86</v>
      </c>
    </row>
    <row r="616" spans="1:59" ht="30">
      <c r="A616" s="4">
        <v>642</v>
      </c>
      <c r="B616" s="7" t="s">
        <v>193</v>
      </c>
      <c r="C616" s="7" t="s">
        <v>1223</v>
      </c>
      <c r="D616" s="7" t="s">
        <v>34</v>
      </c>
      <c r="E616" s="7" t="s">
        <v>38</v>
      </c>
      <c r="F616" s="8" t="s">
        <v>1170</v>
      </c>
      <c r="G616" s="8" t="s">
        <v>1121</v>
      </c>
      <c r="H616" s="9"/>
      <c r="I616" s="8" t="s">
        <v>369</v>
      </c>
      <c r="J616" s="4" t="s">
        <v>291</v>
      </c>
      <c r="K616" s="4" t="s">
        <v>291</v>
      </c>
      <c r="Q616" s="4" t="s">
        <v>292</v>
      </c>
      <c r="R616" s="4" t="s">
        <v>293</v>
      </c>
      <c r="X616" s="7" t="s">
        <v>192</v>
      </c>
      <c r="Y616" s="7" t="s">
        <v>439</v>
      </c>
      <c r="AF616" s="7">
        <v>1408.22</v>
      </c>
      <c r="AG616" s="7">
        <v>107</v>
      </c>
      <c r="AH616" s="7">
        <v>0</v>
      </c>
      <c r="AK616" s="4">
        <f t="shared" si="12"/>
        <v>844.1</v>
      </c>
      <c r="AL616" s="7">
        <v>761.5</v>
      </c>
      <c r="AM616" s="7">
        <v>82.6</v>
      </c>
      <c r="AN616" s="7">
        <v>0</v>
      </c>
      <c r="AR616" s="7">
        <v>7.02</v>
      </c>
      <c r="AS616" s="7">
        <v>68.400000000000006</v>
      </c>
      <c r="AT616" s="7">
        <v>26.1</v>
      </c>
      <c r="AX616" s="7">
        <v>73.8</v>
      </c>
      <c r="AY616" s="7">
        <v>23.4</v>
      </c>
      <c r="AZ616" s="7">
        <v>0</v>
      </c>
      <c r="BA616" s="7">
        <v>94.6</v>
      </c>
      <c r="BB616" s="4" t="s">
        <v>296</v>
      </c>
      <c r="BC616" s="1">
        <v>1387</v>
      </c>
      <c r="BE616" s="1">
        <v>21.22</v>
      </c>
    </row>
    <row r="617" spans="1:59" ht="30">
      <c r="A617" s="4">
        <v>643</v>
      </c>
      <c r="B617" s="7" t="s">
        <v>343</v>
      </c>
      <c r="C617" s="7" t="s">
        <v>356</v>
      </c>
      <c r="D617" s="7" t="s">
        <v>22</v>
      </c>
      <c r="E617" s="7" t="s">
        <v>1224</v>
      </c>
      <c r="F617" s="8" t="s">
        <v>1211</v>
      </c>
      <c r="G617" s="8" t="s">
        <v>1186</v>
      </c>
      <c r="H617" s="9"/>
      <c r="I617" s="8" t="s">
        <v>373</v>
      </c>
      <c r="J617" s="4" t="s">
        <v>291</v>
      </c>
      <c r="K617" s="4" t="s">
        <v>291</v>
      </c>
      <c r="Q617" s="4" t="s">
        <v>292</v>
      </c>
      <c r="R617" s="4" t="s">
        <v>293</v>
      </c>
      <c r="X617" s="7" t="s">
        <v>405</v>
      </c>
      <c r="Y617" s="7" t="s">
        <v>406</v>
      </c>
      <c r="AF617" s="7">
        <v>952.83</v>
      </c>
      <c r="AG617" s="7">
        <v>78.2</v>
      </c>
      <c r="AH617" s="7">
        <v>0</v>
      </c>
      <c r="AK617" s="4">
        <f t="shared" si="12"/>
        <v>635.35</v>
      </c>
      <c r="AL617" s="7">
        <v>571.08000000000004</v>
      </c>
      <c r="AM617" s="7">
        <v>64.27</v>
      </c>
      <c r="AN617" s="7">
        <v>0</v>
      </c>
      <c r="AR617" s="7">
        <v>0</v>
      </c>
      <c r="AS617" s="7">
        <v>0</v>
      </c>
      <c r="AT617" s="7">
        <v>0</v>
      </c>
      <c r="AX617" s="7">
        <v>54</v>
      </c>
      <c r="AY617" s="7">
        <v>13</v>
      </c>
      <c r="AZ617" s="7">
        <v>0</v>
      </c>
      <c r="BA617" s="7">
        <v>81.28</v>
      </c>
      <c r="BB617" s="4" t="s">
        <v>296</v>
      </c>
      <c r="BC617" s="1">
        <v>611</v>
      </c>
      <c r="BE617" s="1">
        <v>341.83</v>
      </c>
    </row>
    <row r="618" spans="1:59" ht="30">
      <c r="A618" s="4">
        <v>645</v>
      </c>
      <c r="B618" s="7" t="s">
        <v>43</v>
      </c>
      <c r="C618" s="7" t="s">
        <v>1225</v>
      </c>
      <c r="D618" s="7" t="s">
        <v>34</v>
      </c>
      <c r="E618" s="7" t="s">
        <v>139</v>
      </c>
      <c r="F618" s="8" t="s">
        <v>1119</v>
      </c>
      <c r="G618" s="8" t="s">
        <v>1121</v>
      </c>
      <c r="H618" s="9"/>
      <c r="I618" s="8" t="s">
        <v>373</v>
      </c>
      <c r="J618" s="4" t="s">
        <v>291</v>
      </c>
      <c r="K618" s="4" t="s">
        <v>291</v>
      </c>
      <c r="Q618" s="4" t="s">
        <v>292</v>
      </c>
      <c r="R618" s="4" t="s">
        <v>293</v>
      </c>
      <c r="X618" s="7" t="s">
        <v>730</v>
      </c>
      <c r="Y618" s="7" t="s">
        <v>731</v>
      </c>
      <c r="AF618" s="7">
        <v>453.1</v>
      </c>
      <c r="AG618" s="7">
        <v>31.4</v>
      </c>
      <c r="AH618" s="7">
        <v>0</v>
      </c>
      <c r="AK618" s="4">
        <f t="shared" ref="AK618:AK681" si="13">SUM(AL618:AN618)</f>
        <v>326.5</v>
      </c>
      <c r="AL618" s="7">
        <v>279.61</v>
      </c>
      <c r="AM618" s="7">
        <v>46.89</v>
      </c>
      <c r="AN618" s="7">
        <v>0</v>
      </c>
      <c r="AR618" s="7">
        <v>0</v>
      </c>
      <c r="AS618" s="7">
        <v>0</v>
      </c>
      <c r="AT618" s="7">
        <v>0</v>
      </c>
      <c r="AX618" s="7">
        <v>21.6</v>
      </c>
      <c r="AY618" s="7">
        <v>7.8</v>
      </c>
      <c r="AZ618" s="7">
        <v>0</v>
      </c>
      <c r="BA618" s="7">
        <v>11.2</v>
      </c>
      <c r="BB618" s="4" t="s">
        <v>296</v>
      </c>
      <c r="BC618" s="1">
        <v>208</v>
      </c>
      <c r="BE618" s="1">
        <v>245.1</v>
      </c>
    </row>
    <row r="619" spans="1:59" ht="30">
      <c r="A619" s="4">
        <v>646</v>
      </c>
      <c r="B619" s="7" t="s">
        <v>444</v>
      </c>
      <c r="C619" s="7" t="s">
        <v>1226</v>
      </c>
      <c r="D619" s="7" t="s">
        <v>34</v>
      </c>
      <c r="E619" s="7" t="s">
        <v>379</v>
      </c>
      <c r="F619" s="8" t="s">
        <v>1227</v>
      </c>
      <c r="G619" s="8" t="s">
        <v>1119</v>
      </c>
      <c r="H619" s="9"/>
      <c r="I619" s="8" t="s">
        <v>334</v>
      </c>
      <c r="J619" s="4" t="s">
        <v>291</v>
      </c>
      <c r="K619" s="4" t="s">
        <v>291</v>
      </c>
      <c r="Q619" s="4" t="s">
        <v>292</v>
      </c>
      <c r="R619" s="4" t="s">
        <v>293</v>
      </c>
      <c r="X619" s="7" t="s">
        <v>1228</v>
      </c>
      <c r="Y619" s="7" t="s">
        <v>1229</v>
      </c>
      <c r="AF619" s="7">
        <v>722.89</v>
      </c>
      <c r="AG619" s="7">
        <v>77.3</v>
      </c>
      <c r="AH619" s="7">
        <v>0</v>
      </c>
      <c r="AK619" s="4">
        <f t="shared" si="13"/>
        <v>424.99</v>
      </c>
      <c r="AL619" s="7">
        <v>397.62</v>
      </c>
      <c r="AM619" s="7">
        <v>27.37</v>
      </c>
      <c r="AN619" s="7">
        <v>0</v>
      </c>
      <c r="AR619" s="7">
        <v>0</v>
      </c>
      <c r="AS619" s="7">
        <v>0</v>
      </c>
      <c r="AT619" s="7">
        <v>0</v>
      </c>
      <c r="AX619" s="7">
        <v>59.4</v>
      </c>
      <c r="AY619" s="7">
        <v>15.6</v>
      </c>
      <c r="AZ619" s="7">
        <v>0</v>
      </c>
      <c r="BA619" s="7">
        <v>36.4</v>
      </c>
      <c r="BB619" s="4" t="s">
        <v>296</v>
      </c>
      <c r="BC619" s="1">
        <v>430</v>
      </c>
      <c r="BE619" s="1">
        <v>292.89</v>
      </c>
    </row>
    <row r="620" spans="1:59" ht="30">
      <c r="A620" s="4">
        <v>647</v>
      </c>
      <c r="B620" s="7" t="s">
        <v>53</v>
      </c>
      <c r="C620" s="7" t="s">
        <v>118</v>
      </c>
      <c r="D620" s="7" t="s">
        <v>34</v>
      </c>
      <c r="E620" s="7" t="s">
        <v>1230</v>
      </c>
      <c r="F620" s="8" t="s">
        <v>1208</v>
      </c>
      <c r="G620" s="8" t="s">
        <v>1079</v>
      </c>
      <c r="H620" s="9"/>
      <c r="I620" s="8" t="s">
        <v>322</v>
      </c>
      <c r="J620" s="4" t="s">
        <v>291</v>
      </c>
      <c r="K620" s="4" t="s">
        <v>291</v>
      </c>
      <c r="Q620" s="4" t="s">
        <v>292</v>
      </c>
      <c r="R620" s="4" t="s">
        <v>293</v>
      </c>
      <c r="X620" s="7" t="s">
        <v>1231</v>
      </c>
      <c r="Y620" s="7" t="s">
        <v>347</v>
      </c>
      <c r="AF620" s="7">
        <v>1303.95</v>
      </c>
      <c r="AG620" s="7">
        <v>101.6</v>
      </c>
      <c r="AH620" s="7">
        <v>0</v>
      </c>
      <c r="AK620" s="4">
        <f t="shared" si="13"/>
        <v>934.71</v>
      </c>
      <c r="AL620" s="7">
        <v>825.13</v>
      </c>
      <c r="AM620" s="7">
        <v>109.58</v>
      </c>
      <c r="AN620" s="7">
        <v>0</v>
      </c>
      <c r="AR620" s="7">
        <v>0</v>
      </c>
      <c r="AS620" s="7">
        <v>0</v>
      </c>
      <c r="AT620" s="7">
        <v>0</v>
      </c>
      <c r="AX620" s="7">
        <v>72</v>
      </c>
      <c r="AY620" s="7">
        <v>18.2</v>
      </c>
      <c r="AZ620" s="7">
        <v>0</v>
      </c>
      <c r="BA620" s="7">
        <v>50.04</v>
      </c>
      <c r="BB620" s="4" t="s">
        <v>296</v>
      </c>
      <c r="BC620" s="1">
        <v>908</v>
      </c>
      <c r="BE620" s="1">
        <v>395.95</v>
      </c>
    </row>
    <row r="621" spans="1:59" ht="30">
      <c r="A621" s="4">
        <v>648</v>
      </c>
      <c r="B621" s="7" t="s">
        <v>43</v>
      </c>
      <c r="C621" s="7" t="s">
        <v>1232</v>
      </c>
      <c r="D621" s="7" t="s">
        <v>22</v>
      </c>
      <c r="E621" s="7" t="s">
        <v>145</v>
      </c>
      <c r="F621" s="8" t="s">
        <v>1206</v>
      </c>
      <c r="G621" s="8" t="s">
        <v>1158</v>
      </c>
      <c r="H621" s="9"/>
      <c r="I621" s="8" t="s">
        <v>300</v>
      </c>
      <c r="J621" s="4" t="s">
        <v>291</v>
      </c>
      <c r="K621" s="4" t="s">
        <v>291</v>
      </c>
      <c r="Q621" s="4" t="s">
        <v>292</v>
      </c>
      <c r="R621" s="4" t="s">
        <v>293</v>
      </c>
      <c r="X621" s="7" t="s">
        <v>192</v>
      </c>
      <c r="Y621" s="7" t="s">
        <v>335</v>
      </c>
      <c r="AF621" s="7">
        <v>915.41</v>
      </c>
      <c r="AG621" s="7">
        <v>48.5</v>
      </c>
      <c r="AH621" s="7">
        <v>0</v>
      </c>
      <c r="AK621" s="4">
        <f t="shared" si="13"/>
        <v>538.59</v>
      </c>
      <c r="AL621" s="7">
        <v>491.35</v>
      </c>
      <c r="AM621" s="7">
        <v>47.24</v>
      </c>
      <c r="AN621" s="7">
        <v>0</v>
      </c>
      <c r="AR621" s="7">
        <v>7.02</v>
      </c>
      <c r="AS621" s="7">
        <v>68.400000000000006</v>
      </c>
      <c r="AT621" s="7">
        <v>26.1</v>
      </c>
      <c r="AX621" s="7">
        <v>28.8</v>
      </c>
      <c r="AY621" s="7">
        <v>10.4</v>
      </c>
      <c r="AZ621" s="7">
        <v>0</v>
      </c>
      <c r="BA621" s="7">
        <v>114.8</v>
      </c>
      <c r="BB621" s="4" t="s">
        <v>296</v>
      </c>
      <c r="BC621" s="1">
        <v>576</v>
      </c>
      <c r="BE621" s="1">
        <v>339.41</v>
      </c>
    </row>
    <row r="622" spans="1:59" ht="30">
      <c r="A622" s="4">
        <v>649</v>
      </c>
      <c r="B622" s="7" t="s">
        <v>57</v>
      </c>
      <c r="C622" s="7" t="s">
        <v>1233</v>
      </c>
      <c r="D622" s="7" t="s">
        <v>34</v>
      </c>
      <c r="E622" s="7" t="s">
        <v>38</v>
      </c>
      <c r="F622" s="8" t="s">
        <v>1207</v>
      </c>
      <c r="G622" s="8" t="s">
        <v>1042</v>
      </c>
      <c r="H622" s="9"/>
      <c r="I622" s="8" t="s">
        <v>300</v>
      </c>
      <c r="J622" s="4" t="s">
        <v>291</v>
      </c>
      <c r="K622" s="4" t="s">
        <v>291</v>
      </c>
      <c r="Q622" s="4" t="s">
        <v>292</v>
      </c>
      <c r="R622" s="4" t="s">
        <v>293</v>
      </c>
      <c r="X622" s="7" t="s">
        <v>1234</v>
      </c>
      <c r="Y622" s="7" t="s">
        <v>532</v>
      </c>
      <c r="AF622" s="7">
        <v>835.8</v>
      </c>
      <c r="AG622" s="7">
        <v>71.900000000000006</v>
      </c>
      <c r="AH622" s="7">
        <v>0</v>
      </c>
      <c r="AK622" s="4">
        <f t="shared" si="13"/>
        <v>536.79999999999995</v>
      </c>
      <c r="AL622" s="7">
        <v>314.37</v>
      </c>
      <c r="AM622" s="7">
        <v>222.43</v>
      </c>
      <c r="AN622" s="7">
        <v>0</v>
      </c>
      <c r="AR622" s="7">
        <v>0</v>
      </c>
      <c r="AS622" s="7">
        <v>0</v>
      </c>
      <c r="AT622" s="7">
        <v>0</v>
      </c>
      <c r="AX622" s="7">
        <v>43.2</v>
      </c>
      <c r="AY622" s="7">
        <v>15.6</v>
      </c>
      <c r="AZ622" s="7">
        <v>0</v>
      </c>
      <c r="BA622" s="7">
        <v>59.1</v>
      </c>
      <c r="BB622" s="4" t="s">
        <v>296</v>
      </c>
      <c r="BC622" s="1">
        <v>473</v>
      </c>
      <c r="BE622" s="1">
        <v>362.8</v>
      </c>
    </row>
    <row r="623" spans="1:59" ht="30">
      <c r="A623" s="4">
        <v>650</v>
      </c>
      <c r="B623" s="7" t="s">
        <v>488</v>
      </c>
      <c r="C623" s="7" t="s">
        <v>1235</v>
      </c>
      <c r="D623" s="7" t="s">
        <v>22</v>
      </c>
      <c r="E623" s="7" t="s">
        <v>38</v>
      </c>
      <c r="F623" s="8" t="s">
        <v>1236</v>
      </c>
      <c r="G623" s="8" t="s">
        <v>1119</v>
      </c>
      <c r="H623" s="9"/>
      <c r="I623" s="8" t="s">
        <v>317</v>
      </c>
      <c r="J623" s="4" t="s">
        <v>291</v>
      </c>
      <c r="K623" s="4" t="s">
        <v>291</v>
      </c>
      <c r="Q623" s="4" t="s">
        <v>292</v>
      </c>
      <c r="R623" s="4" t="s">
        <v>293</v>
      </c>
      <c r="X623" s="7" t="s">
        <v>176</v>
      </c>
      <c r="Y623" s="7" t="s">
        <v>347</v>
      </c>
      <c r="AF623" s="7">
        <v>1855.59</v>
      </c>
      <c r="AG623" s="7">
        <v>163.69999999999999</v>
      </c>
      <c r="AH623" s="7">
        <v>0</v>
      </c>
      <c r="AK623" s="4">
        <f t="shared" si="13"/>
        <v>901.28</v>
      </c>
      <c r="AL623" s="7">
        <v>690.72</v>
      </c>
      <c r="AM623" s="7">
        <v>210.56</v>
      </c>
      <c r="AN623" s="7">
        <v>0</v>
      </c>
      <c r="AR623" s="7">
        <v>7.02</v>
      </c>
      <c r="AS623" s="7">
        <v>68.400000000000006</v>
      </c>
      <c r="AT623" s="7">
        <v>26.1</v>
      </c>
      <c r="AX623" s="7">
        <v>108</v>
      </c>
      <c r="AY623" s="7">
        <v>31.2</v>
      </c>
      <c r="AZ623" s="7">
        <v>0</v>
      </c>
      <c r="BA623" s="7">
        <v>133.49</v>
      </c>
      <c r="BB623" s="4" t="s">
        <v>296</v>
      </c>
      <c r="BC623" s="1">
        <v>1647</v>
      </c>
      <c r="BE623" s="1">
        <v>208.59</v>
      </c>
    </row>
    <row r="624" spans="1:59" ht="30">
      <c r="A624" s="4">
        <v>651</v>
      </c>
      <c r="B624" s="7" t="s">
        <v>45</v>
      </c>
      <c r="C624" s="7" t="s">
        <v>1237</v>
      </c>
      <c r="D624" s="7" t="s">
        <v>34</v>
      </c>
      <c r="E624" s="7" t="s">
        <v>1238</v>
      </c>
      <c r="F624" s="8" t="s">
        <v>1211</v>
      </c>
      <c r="G624" s="8" t="s">
        <v>1121</v>
      </c>
      <c r="H624" s="9"/>
      <c r="I624" s="8" t="s">
        <v>322</v>
      </c>
      <c r="J624" s="4" t="s">
        <v>291</v>
      </c>
      <c r="K624" s="4" t="s">
        <v>291</v>
      </c>
      <c r="Q624" s="4" t="s">
        <v>292</v>
      </c>
      <c r="R624" s="4" t="s">
        <v>293</v>
      </c>
      <c r="X624" s="7" t="s">
        <v>107</v>
      </c>
      <c r="Y624" s="7" t="s">
        <v>347</v>
      </c>
      <c r="AF624" s="7">
        <v>2755.18</v>
      </c>
      <c r="AG624" s="7">
        <v>210.4</v>
      </c>
      <c r="AH624" s="7">
        <v>0</v>
      </c>
      <c r="AK624" s="4">
        <f t="shared" si="13"/>
        <v>1476.1499999999999</v>
      </c>
      <c r="AL624" s="7">
        <v>1346.82</v>
      </c>
      <c r="AM624" s="7">
        <v>129.33000000000001</v>
      </c>
      <c r="AN624" s="7">
        <v>0</v>
      </c>
      <c r="AR624" s="7">
        <v>7.02</v>
      </c>
      <c r="AS624" s="7">
        <v>68.400000000000006</v>
      </c>
      <c r="AT624" s="7">
        <v>26.1</v>
      </c>
      <c r="AX624" s="7">
        <v>135</v>
      </c>
      <c r="AY624" s="7">
        <v>41.6</v>
      </c>
      <c r="AZ624" s="7">
        <v>0</v>
      </c>
      <c r="BA624" s="7">
        <v>88.91</v>
      </c>
      <c r="BB624" s="4" t="s">
        <v>296</v>
      </c>
      <c r="BC624" s="1">
        <v>2150</v>
      </c>
      <c r="BE624" s="1">
        <v>605.17999999999995</v>
      </c>
    </row>
    <row r="625" spans="1:57" ht="30">
      <c r="A625" s="4">
        <v>652</v>
      </c>
      <c r="B625" s="7" t="s">
        <v>119</v>
      </c>
      <c r="C625" s="7" t="s">
        <v>1013</v>
      </c>
      <c r="D625" s="7" t="s">
        <v>34</v>
      </c>
      <c r="E625" s="7" t="s">
        <v>38</v>
      </c>
      <c r="F625" s="8" t="s">
        <v>1119</v>
      </c>
      <c r="G625" s="8" t="s">
        <v>1085</v>
      </c>
      <c r="H625" s="9"/>
      <c r="I625" s="8" t="s">
        <v>373</v>
      </c>
      <c r="J625" s="4" t="s">
        <v>291</v>
      </c>
      <c r="K625" s="4" t="s">
        <v>291</v>
      </c>
      <c r="Q625" s="4" t="s">
        <v>292</v>
      </c>
      <c r="R625" s="4" t="s">
        <v>293</v>
      </c>
      <c r="X625" s="7" t="s">
        <v>164</v>
      </c>
      <c r="Y625" s="7" t="s">
        <v>347</v>
      </c>
      <c r="AF625" s="7">
        <v>800.48</v>
      </c>
      <c r="AG625" s="7">
        <v>71</v>
      </c>
      <c r="AH625" s="7">
        <v>0</v>
      </c>
      <c r="AK625" s="4">
        <f t="shared" si="13"/>
        <v>568.88</v>
      </c>
      <c r="AL625" s="7">
        <v>394.95</v>
      </c>
      <c r="AM625" s="7">
        <v>173.93</v>
      </c>
      <c r="AN625" s="7">
        <v>0</v>
      </c>
      <c r="AR625" s="7">
        <v>0</v>
      </c>
      <c r="AS625" s="7">
        <v>0</v>
      </c>
      <c r="AT625" s="7">
        <v>0</v>
      </c>
      <c r="AX625" s="7">
        <v>37.799999999999997</v>
      </c>
      <c r="AY625" s="7">
        <v>13</v>
      </c>
      <c r="AZ625" s="7">
        <v>0</v>
      </c>
      <c r="BA625" s="7">
        <v>18.8</v>
      </c>
      <c r="BB625" s="4" t="s">
        <v>296</v>
      </c>
      <c r="BC625" s="1">
        <v>473</v>
      </c>
      <c r="BE625" s="1">
        <v>327.48</v>
      </c>
    </row>
    <row r="626" spans="1:57" ht="30">
      <c r="A626" s="4">
        <v>653</v>
      </c>
      <c r="B626" s="7" t="s">
        <v>334</v>
      </c>
      <c r="C626" s="7" t="s">
        <v>1239</v>
      </c>
      <c r="D626" s="7" t="s">
        <v>34</v>
      </c>
      <c r="E626" s="7" t="s">
        <v>38</v>
      </c>
      <c r="F626" s="8" t="s">
        <v>1071</v>
      </c>
      <c r="G626" s="8" t="s">
        <v>1120</v>
      </c>
      <c r="H626" s="9"/>
      <c r="I626" s="8" t="s">
        <v>404</v>
      </c>
      <c r="J626" s="4" t="s">
        <v>291</v>
      </c>
      <c r="K626" s="4" t="s">
        <v>291</v>
      </c>
      <c r="Q626" s="4" t="s">
        <v>292</v>
      </c>
      <c r="R626" s="4" t="s">
        <v>293</v>
      </c>
      <c r="X626" s="7" t="s">
        <v>107</v>
      </c>
      <c r="Y626" s="7" t="s">
        <v>347</v>
      </c>
      <c r="AF626" s="7">
        <v>1586.78</v>
      </c>
      <c r="AG626" s="7">
        <v>279.7</v>
      </c>
      <c r="AH626" s="7">
        <v>0</v>
      </c>
      <c r="AK626" s="4">
        <f t="shared" si="13"/>
        <v>1034.07</v>
      </c>
      <c r="AL626" s="7">
        <v>641.28</v>
      </c>
      <c r="AM626" s="7">
        <v>69.84</v>
      </c>
      <c r="AN626" s="7">
        <v>322.95</v>
      </c>
      <c r="AR626" s="7">
        <v>0</v>
      </c>
      <c r="AS626" s="7">
        <v>0</v>
      </c>
      <c r="AT626" s="7">
        <v>0</v>
      </c>
      <c r="AX626" s="7">
        <v>63</v>
      </c>
      <c r="AY626" s="7">
        <v>18.2</v>
      </c>
      <c r="AZ626" s="7">
        <v>0</v>
      </c>
      <c r="BA626" s="7">
        <v>64.41</v>
      </c>
      <c r="BB626" s="4" t="s">
        <v>296</v>
      </c>
      <c r="BC626" s="1">
        <v>1106</v>
      </c>
      <c r="BE626" s="1">
        <v>480.78</v>
      </c>
    </row>
    <row r="627" spans="1:57" ht="30">
      <c r="A627" s="4">
        <v>654</v>
      </c>
      <c r="B627" s="7" t="s">
        <v>359</v>
      </c>
      <c r="C627" s="7" t="s">
        <v>1023</v>
      </c>
      <c r="D627" s="7" t="s">
        <v>22</v>
      </c>
      <c r="E627" s="7" t="s">
        <v>618</v>
      </c>
      <c r="F627" s="8" t="s">
        <v>1170</v>
      </c>
      <c r="G627" s="8" t="s">
        <v>1042</v>
      </c>
      <c r="H627" s="9"/>
      <c r="I627" s="8" t="s">
        <v>340</v>
      </c>
      <c r="J627" s="4" t="s">
        <v>291</v>
      </c>
      <c r="K627" s="4" t="s">
        <v>291</v>
      </c>
      <c r="Q627" s="4" t="s">
        <v>292</v>
      </c>
      <c r="R627" s="4" t="s">
        <v>293</v>
      </c>
      <c r="X627" s="7" t="s">
        <v>164</v>
      </c>
      <c r="Y627" s="7" t="s">
        <v>347</v>
      </c>
      <c r="AF627" s="7">
        <v>1299.82</v>
      </c>
      <c r="AG627" s="7">
        <v>64.8</v>
      </c>
      <c r="AH627" s="7">
        <v>108.54</v>
      </c>
      <c r="AK627" s="4">
        <f t="shared" si="13"/>
        <v>580.28</v>
      </c>
      <c r="AL627" s="7">
        <v>376.48</v>
      </c>
      <c r="AM627" s="7">
        <v>203.8</v>
      </c>
      <c r="AN627" s="7">
        <v>0</v>
      </c>
      <c r="AR627" s="7">
        <v>0</v>
      </c>
      <c r="AS627" s="7">
        <v>0</v>
      </c>
      <c r="AT627" s="7">
        <v>0</v>
      </c>
      <c r="AX627" s="7">
        <v>43.2</v>
      </c>
      <c r="AY627" s="7">
        <v>20.8</v>
      </c>
      <c r="AZ627" s="7">
        <v>0</v>
      </c>
      <c r="BA627" s="7">
        <v>137.34</v>
      </c>
      <c r="BB627" s="4" t="s">
        <v>296</v>
      </c>
      <c r="BC627" s="1">
        <v>1047</v>
      </c>
      <c r="BE627" s="1">
        <v>252.85</v>
      </c>
    </row>
    <row r="628" spans="1:57" ht="30">
      <c r="A628" s="4">
        <v>655</v>
      </c>
      <c r="B628" s="7" t="s">
        <v>29</v>
      </c>
      <c r="C628" s="7" t="s">
        <v>1240</v>
      </c>
      <c r="D628" s="7" t="s">
        <v>34</v>
      </c>
      <c r="E628" s="7" t="s">
        <v>1241</v>
      </c>
      <c r="F628" s="8" t="s">
        <v>1073</v>
      </c>
      <c r="G628" s="8" t="s">
        <v>1089</v>
      </c>
      <c r="H628" s="9"/>
      <c r="I628" s="8" t="s">
        <v>309</v>
      </c>
      <c r="J628" s="4" t="s">
        <v>291</v>
      </c>
      <c r="K628" s="4" t="s">
        <v>291</v>
      </c>
      <c r="Q628" s="4" t="s">
        <v>292</v>
      </c>
      <c r="R628" s="4" t="s">
        <v>293</v>
      </c>
      <c r="X628" s="7" t="s">
        <v>294</v>
      </c>
      <c r="Y628" s="7" t="s">
        <v>295</v>
      </c>
      <c r="AF628" s="7">
        <v>1375.97</v>
      </c>
      <c r="AG628" s="7">
        <v>89.1</v>
      </c>
      <c r="AH628" s="7">
        <v>0</v>
      </c>
      <c r="AK628" s="4">
        <f t="shared" si="13"/>
        <v>1002.4699999999999</v>
      </c>
      <c r="AL628" s="7">
        <v>906.17</v>
      </c>
      <c r="AM628" s="7">
        <v>96.3</v>
      </c>
      <c r="AN628" s="7">
        <v>0</v>
      </c>
      <c r="AR628" s="7">
        <v>0</v>
      </c>
      <c r="AS628" s="7">
        <v>0</v>
      </c>
      <c r="AT628" s="7">
        <v>0</v>
      </c>
      <c r="AX628" s="7">
        <v>64.8</v>
      </c>
      <c r="AY628" s="7">
        <v>23.4</v>
      </c>
      <c r="AZ628" s="7">
        <v>0</v>
      </c>
      <c r="BA628" s="7">
        <v>32.4</v>
      </c>
      <c r="BB628" s="4" t="s">
        <v>296</v>
      </c>
      <c r="BC628" s="1">
        <v>987</v>
      </c>
      <c r="BE628" s="1">
        <v>388.97</v>
      </c>
    </row>
    <row r="629" spans="1:57" ht="30">
      <c r="A629" s="4">
        <v>656</v>
      </c>
      <c r="B629" s="7" t="s">
        <v>59</v>
      </c>
      <c r="C629" s="7" t="s">
        <v>1242</v>
      </c>
      <c r="D629" s="7" t="s">
        <v>34</v>
      </c>
      <c r="E629" s="7" t="s">
        <v>476</v>
      </c>
      <c r="F629" s="8" t="s">
        <v>1089</v>
      </c>
      <c r="G629" s="8" t="s">
        <v>1066</v>
      </c>
      <c r="H629" s="9"/>
      <c r="I629" s="8" t="s">
        <v>314</v>
      </c>
      <c r="J629" s="4" t="s">
        <v>291</v>
      </c>
      <c r="K629" s="4" t="s">
        <v>291</v>
      </c>
      <c r="Q629" s="4" t="s">
        <v>292</v>
      </c>
      <c r="R629" s="4" t="s">
        <v>293</v>
      </c>
      <c r="X629" s="7" t="s">
        <v>294</v>
      </c>
      <c r="Y629" s="7" t="s">
        <v>295</v>
      </c>
      <c r="AF629" s="7">
        <v>2597.06</v>
      </c>
      <c r="AG629" s="7">
        <v>228.5</v>
      </c>
      <c r="AH629" s="7">
        <v>0</v>
      </c>
      <c r="AK629" s="4">
        <f t="shared" si="13"/>
        <v>1669.12</v>
      </c>
      <c r="AL629" s="7">
        <v>1390.51</v>
      </c>
      <c r="AM629" s="7">
        <v>278.61</v>
      </c>
      <c r="AN629" s="7">
        <v>0</v>
      </c>
      <c r="AR629" s="7">
        <v>7.02</v>
      </c>
      <c r="AS629" s="7">
        <v>68.400000000000006</v>
      </c>
      <c r="AT629" s="7">
        <v>26.1</v>
      </c>
      <c r="AX629" s="7">
        <v>133.19999999999999</v>
      </c>
      <c r="AY629" s="7">
        <v>33.799999999999997</v>
      </c>
      <c r="AZ629" s="7">
        <v>0</v>
      </c>
      <c r="BA629" s="7">
        <v>139.72</v>
      </c>
      <c r="BB629" s="4" t="s">
        <v>296</v>
      </c>
      <c r="BC629" s="1">
        <v>2051</v>
      </c>
      <c r="BE629" s="1">
        <v>546.05999999999995</v>
      </c>
    </row>
    <row r="630" spans="1:57" ht="30">
      <c r="A630" s="4">
        <v>657</v>
      </c>
      <c r="B630" s="7" t="s">
        <v>116</v>
      </c>
      <c r="C630" s="7" t="s">
        <v>1243</v>
      </c>
      <c r="D630" s="7" t="s">
        <v>34</v>
      </c>
      <c r="E630" s="7" t="s">
        <v>1244</v>
      </c>
      <c r="F630" s="8" t="s">
        <v>1073</v>
      </c>
      <c r="G630" s="8" t="s">
        <v>1186</v>
      </c>
      <c r="H630" s="9"/>
      <c r="I630" s="8" t="s">
        <v>322</v>
      </c>
      <c r="J630" s="4" t="s">
        <v>291</v>
      </c>
      <c r="K630" s="4" t="s">
        <v>291</v>
      </c>
      <c r="Q630" s="4" t="s">
        <v>292</v>
      </c>
      <c r="R630" s="4" t="s">
        <v>293</v>
      </c>
      <c r="X630" s="7" t="s">
        <v>318</v>
      </c>
      <c r="Y630" s="7" t="s">
        <v>351</v>
      </c>
      <c r="AF630" s="7">
        <v>1334.6</v>
      </c>
      <c r="AG630" s="7">
        <v>116</v>
      </c>
      <c r="AH630" s="7">
        <v>0</v>
      </c>
      <c r="AK630" s="4">
        <f t="shared" si="13"/>
        <v>974.4</v>
      </c>
      <c r="AL630" s="7">
        <v>954.6</v>
      </c>
      <c r="AM630" s="7">
        <v>19.8</v>
      </c>
      <c r="AN630" s="7">
        <v>0</v>
      </c>
      <c r="AR630" s="7">
        <v>0</v>
      </c>
      <c r="AS630" s="7">
        <v>0</v>
      </c>
      <c r="AT630" s="7">
        <v>0</v>
      </c>
      <c r="AX630" s="7">
        <v>70.2</v>
      </c>
      <c r="AY630" s="7">
        <v>18.2</v>
      </c>
      <c r="AZ630" s="7">
        <v>0</v>
      </c>
      <c r="BA630" s="7">
        <v>28.4</v>
      </c>
      <c r="BB630" s="4" t="s">
        <v>296</v>
      </c>
      <c r="BC630" s="1">
        <v>986</v>
      </c>
      <c r="BE630" s="1">
        <v>348.6</v>
      </c>
    </row>
    <row r="631" spans="1:57" ht="30">
      <c r="A631" s="4">
        <v>658</v>
      </c>
      <c r="B631" s="7" t="s">
        <v>88</v>
      </c>
      <c r="C631" s="7" t="s">
        <v>89</v>
      </c>
      <c r="D631" s="7" t="s">
        <v>22</v>
      </c>
      <c r="E631" s="7" t="s">
        <v>134</v>
      </c>
      <c r="F631" s="8" t="s">
        <v>1079</v>
      </c>
      <c r="G631" s="8" t="s">
        <v>1021</v>
      </c>
      <c r="H631" s="9"/>
      <c r="I631" s="8" t="s">
        <v>340</v>
      </c>
      <c r="J631" s="4" t="s">
        <v>291</v>
      </c>
      <c r="K631" s="4" t="s">
        <v>291</v>
      </c>
      <c r="Q631" s="4" t="s">
        <v>292</v>
      </c>
      <c r="R631" s="4" t="s">
        <v>293</v>
      </c>
      <c r="X631" s="7" t="s">
        <v>405</v>
      </c>
      <c r="Y631" s="7" t="s">
        <v>406</v>
      </c>
      <c r="AF631" s="7">
        <v>842.19</v>
      </c>
      <c r="AG631" s="7">
        <v>68.3</v>
      </c>
      <c r="AH631" s="7">
        <v>0</v>
      </c>
      <c r="AK631" s="4">
        <f t="shared" si="13"/>
        <v>561.33000000000004</v>
      </c>
      <c r="AL631" s="7">
        <v>553.73</v>
      </c>
      <c r="AM631" s="7">
        <v>7.6</v>
      </c>
      <c r="AN631" s="7">
        <v>0</v>
      </c>
      <c r="AR631" s="7">
        <v>0</v>
      </c>
      <c r="AS631" s="7">
        <v>0</v>
      </c>
      <c r="AT631" s="7">
        <v>0</v>
      </c>
      <c r="AX631" s="7">
        <v>36</v>
      </c>
      <c r="AY631" s="7">
        <v>10.4</v>
      </c>
      <c r="AZ631" s="7">
        <v>0</v>
      </c>
      <c r="BA631" s="7">
        <v>93.36</v>
      </c>
      <c r="BB631" s="4" t="s">
        <v>296</v>
      </c>
      <c r="BC631" s="1">
        <v>609</v>
      </c>
      <c r="BE631" s="1">
        <v>233.19</v>
      </c>
    </row>
    <row r="632" spans="1:57" ht="30">
      <c r="A632" s="4">
        <v>659</v>
      </c>
      <c r="B632" s="7" t="s">
        <v>193</v>
      </c>
      <c r="C632" s="7" t="s">
        <v>1245</v>
      </c>
      <c r="D632" s="7" t="s">
        <v>34</v>
      </c>
      <c r="E632" s="7" t="s">
        <v>163</v>
      </c>
      <c r="F632" s="8" t="s">
        <v>1071</v>
      </c>
      <c r="G632" s="8" t="s">
        <v>1170</v>
      </c>
      <c r="H632" s="9"/>
      <c r="I632" s="8" t="s">
        <v>322</v>
      </c>
      <c r="J632" s="4" t="s">
        <v>291</v>
      </c>
      <c r="K632" s="4" t="s">
        <v>291</v>
      </c>
      <c r="Q632" s="4" t="s">
        <v>292</v>
      </c>
      <c r="R632" s="4" t="s">
        <v>293</v>
      </c>
      <c r="X632" s="7" t="s">
        <v>405</v>
      </c>
      <c r="Y632" s="7" t="s">
        <v>406</v>
      </c>
      <c r="AF632" s="7">
        <v>1484.15</v>
      </c>
      <c r="AG632" s="7">
        <v>102.5</v>
      </c>
      <c r="AH632" s="7">
        <v>0</v>
      </c>
      <c r="AK632" s="4">
        <f t="shared" si="13"/>
        <v>635.19999999999993</v>
      </c>
      <c r="AL632" s="7">
        <v>580.28</v>
      </c>
      <c r="AM632" s="7">
        <v>54.92</v>
      </c>
      <c r="AN632" s="7">
        <v>0</v>
      </c>
      <c r="AR632" s="7">
        <v>7.02</v>
      </c>
      <c r="AS632" s="7">
        <v>68.400000000000006</v>
      </c>
      <c r="AT632" s="7">
        <v>26.1</v>
      </c>
      <c r="AX632" s="7">
        <v>64.8</v>
      </c>
      <c r="AY632" s="7">
        <v>20.8</v>
      </c>
      <c r="AZ632" s="7">
        <v>0</v>
      </c>
      <c r="BA632" s="7">
        <v>105.93</v>
      </c>
      <c r="BB632" s="4" t="s">
        <v>296</v>
      </c>
      <c r="BC632" s="1">
        <v>1461</v>
      </c>
      <c r="BE632" s="1">
        <v>23.15</v>
      </c>
    </row>
    <row r="633" spans="1:57" ht="30">
      <c r="A633" s="4">
        <v>660</v>
      </c>
      <c r="B633" s="7" t="s">
        <v>217</v>
      </c>
      <c r="C633" s="7" t="s">
        <v>241</v>
      </c>
      <c r="D633" s="7" t="s">
        <v>34</v>
      </c>
      <c r="E633" s="7" t="s">
        <v>146</v>
      </c>
      <c r="F633" s="8" t="s">
        <v>1207</v>
      </c>
      <c r="G633" s="8" t="s">
        <v>1158</v>
      </c>
      <c r="H633" s="9"/>
      <c r="I633" s="8" t="s">
        <v>334</v>
      </c>
      <c r="J633" s="4" t="s">
        <v>291</v>
      </c>
      <c r="K633" s="4" t="s">
        <v>291</v>
      </c>
      <c r="Q633" s="4" t="s">
        <v>292</v>
      </c>
      <c r="R633" s="4" t="s">
        <v>293</v>
      </c>
      <c r="X633" s="7" t="s">
        <v>141</v>
      </c>
      <c r="Y633" s="7" t="s">
        <v>394</v>
      </c>
      <c r="AF633" s="7">
        <v>2413.2399999999998</v>
      </c>
      <c r="AG633" s="7">
        <v>228.5</v>
      </c>
      <c r="AH633" s="7">
        <v>0</v>
      </c>
      <c r="AK633" s="4">
        <f t="shared" si="13"/>
        <v>1532.02</v>
      </c>
      <c r="AL633" s="7">
        <v>1354.63</v>
      </c>
      <c r="AM633" s="7">
        <v>177.39</v>
      </c>
      <c r="AN633" s="7">
        <v>0</v>
      </c>
      <c r="AR633" s="7">
        <v>0</v>
      </c>
      <c r="AS633" s="7">
        <v>0</v>
      </c>
      <c r="AT633" s="7">
        <v>0</v>
      </c>
      <c r="AX633" s="7">
        <v>135</v>
      </c>
      <c r="AY633" s="7">
        <v>46.8</v>
      </c>
      <c r="AZ633" s="7">
        <v>0</v>
      </c>
      <c r="BA633" s="7">
        <v>143.32</v>
      </c>
      <c r="BB633" s="4" t="s">
        <v>296</v>
      </c>
      <c r="BC633" s="1">
        <v>1824</v>
      </c>
      <c r="BE633" s="1">
        <v>589.24</v>
      </c>
    </row>
    <row r="634" spans="1:57" ht="30">
      <c r="A634" s="4">
        <v>661</v>
      </c>
      <c r="B634" s="7" t="s">
        <v>49</v>
      </c>
      <c r="C634" s="7" t="s">
        <v>560</v>
      </c>
      <c r="D634" s="7" t="s">
        <v>34</v>
      </c>
      <c r="E634" s="7" t="s">
        <v>202</v>
      </c>
      <c r="F634" s="8" t="s">
        <v>1219</v>
      </c>
      <c r="G634" s="8" t="s">
        <v>1208</v>
      </c>
      <c r="H634" s="9"/>
      <c r="I634" s="8" t="s">
        <v>330</v>
      </c>
      <c r="J634" s="4" t="s">
        <v>291</v>
      </c>
      <c r="K634" s="4" t="s">
        <v>291</v>
      </c>
      <c r="Q634" s="4" t="s">
        <v>292</v>
      </c>
      <c r="R634" s="4" t="s">
        <v>293</v>
      </c>
      <c r="X634" s="7" t="s">
        <v>190</v>
      </c>
      <c r="Y634" s="7" t="s">
        <v>487</v>
      </c>
      <c r="AF634" s="7">
        <v>3251.46</v>
      </c>
      <c r="AG634" s="7">
        <v>243.7</v>
      </c>
      <c r="AH634" s="7">
        <v>0</v>
      </c>
      <c r="AK634" s="4">
        <f t="shared" si="13"/>
        <v>1795.68</v>
      </c>
      <c r="AL634" s="7">
        <v>1663.23</v>
      </c>
      <c r="AM634" s="7">
        <v>132.44999999999999</v>
      </c>
      <c r="AN634" s="7">
        <v>0</v>
      </c>
      <c r="AR634" s="7">
        <v>7.02</v>
      </c>
      <c r="AS634" s="7">
        <v>68.400000000000006</v>
      </c>
      <c r="AT634" s="7">
        <v>26.1</v>
      </c>
      <c r="AX634" s="7">
        <v>160.19999999999999</v>
      </c>
      <c r="AY634" s="7">
        <v>59.8</v>
      </c>
      <c r="AZ634" s="7">
        <v>0</v>
      </c>
      <c r="BA634" s="7">
        <v>102.96</v>
      </c>
      <c r="BB634" s="4" t="s">
        <v>296</v>
      </c>
      <c r="BC634" s="1">
        <v>3248</v>
      </c>
      <c r="BE634" s="1">
        <v>3.46</v>
      </c>
    </row>
    <row r="635" spans="1:57" ht="30">
      <c r="A635" s="4">
        <v>662</v>
      </c>
      <c r="B635" s="7" t="s">
        <v>396</v>
      </c>
      <c r="C635" s="7" t="s">
        <v>422</v>
      </c>
      <c r="D635" s="7" t="s">
        <v>22</v>
      </c>
      <c r="E635" s="7" t="s">
        <v>667</v>
      </c>
      <c r="F635" s="8" t="s">
        <v>1207</v>
      </c>
      <c r="G635" s="8" t="s">
        <v>1170</v>
      </c>
      <c r="H635" s="9"/>
      <c r="I635" s="8" t="s">
        <v>34</v>
      </c>
      <c r="J635" s="4" t="s">
        <v>291</v>
      </c>
      <c r="K635" s="4" t="s">
        <v>291</v>
      </c>
      <c r="Q635" s="4" t="s">
        <v>292</v>
      </c>
      <c r="R635" s="4" t="s">
        <v>293</v>
      </c>
      <c r="X635" s="7" t="s">
        <v>294</v>
      </c>
      <c r="Y635" s="7" t="s">
        <v>347</v>
      </c>
      <c r="AF635" s="7">
        <v>1394.51</v>
      </c>
      <c r="AG635" s="7">
        <v>102.5</v>
      </c>
      <c r="AH635" s="7">
        <v>0</v>
      </c>
      <c r="AK635" s="4">
        <f t="shared" si="13"/>
        <v>944.24</v>
      </c>
      <c r="AL635" s="7">
        <v>706.42</v>
      </c>
      <c r="AM635" s="7">
        <v>237.82</v>
      </c>
      <c r="AN635" s="7">
        <v>0</v>
      </c>
      <c r="AR635" s="7">
        <v>0</v>
      </c>
      <c r="AS635" s="7">
        <v>0</v>
      </c>
      <c r="AT635" s="7">
        <v>0</v>
      </c>
      <c r="AX635" s="7">
        <v>59.4</v>
      </c>
      <c r="AY635" s="7">
        <v>20.8</v>
      </c>
      <c r="AZ635" s="7">
        <v>0</v>
      </c>
      <c r="BA635" s="7">
        <v>121.97</v>
      </c>
      <c r="BB635" s="4" t="s">
        <v>296</v>
      </c>
      <c r="BC635" s="1">
        <v>1003</v>
      </c>
      <c r="BE635" s="1">
        <v>391.51</v>
      </c>
    </row>
    <row r="636" spans="1:57" ht="30">
      <c r="A636" s="4">
        <v>663</v>
      </c>
      <c r="B636" s="7" t="s">
        <v>59</v>
      </c>
      <c r="C636" s="7" t="s">
        <v>688</v>
      </c>
      <c r="D636" s="7" t="s">
        <v>22</v>
      </c>
      <c r="E636" s="7" t="s">
        <v>476</v>
      </c>
      <c r="F636" s="8" t="s">
        <v>1220</v>
      </c>
      <c r="G636" s="8" t="s">
        <v>1211</v>
      </c>
      <c r="H636" s="9"/>
      <c r="I636" s="8" t="s">
        <v>330</v>
      </c>
      <c r="J636" s="4" t="s">
        <v>291</v>
      </c>
      <c r="K636" s="4" t="s">
        <v>291</v>
      </c>
      <c r="Q636" s="4" t="s">
        <v>292</v>
      </c>
      <c r="R636" s="4" t="s">
        <v>293</v>
      </c>
      <c r="X636" s="7" t="s">
        <v>1246</v>
      </c>
      <c r="Y636" s="7" t="s">
        <v>394</v>
      </c>
      <c r="AF636" s="7">
        <v>1075.7</v>
      </c>
      <c r="AG636" s="7">
        <v>109.7</v>
      </c>
      <c r="AH636" s="7">
        <v>0</v>
      </c>
      <c r="AK636" s="4">
        <f t="shared" si="13"/>
        <v>575.46</v>
      </c>
      <c r="AL636" s="7">
        <v>560.26</v>
      </c>
      <c r="AM636" s="7">
        <v>15.2</v>
      </c>
      <c r="AN636" s="7">
        <v>0</v>
      </c>
      <c r="AR636" s="7">
        <v>14.04</v>
      </c>
      <c r="AS636" s="7">
        <v>68.400000000000006</v>
      </c>
      <c r="AT636" s="7">
        <v>26.1</v>
      </c>
      <c r="AX636" s="7">
        <v>86.4</v>
      </c>
      <c r="AY636" s="7">
        <v>20.8</v>
      </c>
      <c r="AZ636" s="7">
        <v>0</v>
      </c>
      <c r="BA636" s="7">
        <v>29.2</v>
      </c>
      <c r="BB636" s="4" t="s">
        <v>296</v>
      </c>
      <c r="BC636" s="1">
        <v>1061</v>
      </c>
      <c r="BE636" s="1">
        <v>14.7</v>
      </c>
    </row>
    <row r="637" spans="1:57" ht="30">
      <c r="A637" s="4">
        <v>664</v>
      </c>
      <c r="B637" s="7" t="s">
        <v>59</v>
      </c>
      <c r="C637" s="7" t="s">
        <v>1247</v>
      </c>
      <c r="D637" s="7" t="s">
        <v>22</v>
      </c>
      <c r="E637" s="7" t="s">
        <v>38</v>
      </c>
      <c r="F637" s="8" t="s">
        <v>1248</v>
      </c>
      <c r="G637" s="8" t="s">
        <v>1219</v>
      </c>
      <c r="H637" s="9"/>
      <c r="I637" s="8" t="s">
        <v>420</v>
      </c>
      <c r="J637" s="4" t="s">
        <v>291</v>
      </c>
      <c r="K637" s="4" t="s">
        <v>291</v>
      </c>
      <c r="Q637" s="4" t="s">
        <v>292</v>
      </c>
      <c r="R637" s="4" t="s">
        <v>293</v>
      </c>
      <c r="X637" s="7" t="s">
        <v>473</v>
      </c>
      <c r="Y637" s="7" t="s">
        <v>474</v>
      </c>
      <c r="AF637" s="7">
        <v>387.81</v>
      </c>
      <c r="AG637" s="7">
        <v>25.1</v>
      </c>
      <c r="AH637" s="7">
        <v>0</v>
      </c>
      <c r="AK637" s="4">
        <f t="shared" si="13"/>
        <v>288.77999999999997</v>
      </c>
      <c r="AL637" s="7">
        <v>202.88</v>
      </c>
      <c r="AM637" s="7">
        <v>85.9</v>
      </c>
      <c r="AN637" s="7">
        <v>0</v>
      </c>
      <c r="AR637" s="7">
        <v>0</v>
      </c>
      <c r="AS637" s="7">
        <v>0</v>
      </c>
      <c r="AT637" s="7">
        <v>0</v>
      </c>
      <c r="AX637" s="7">
        <v>18</v>
      </c>
      <c r="AY637" s="7">
        <v>5.2</v>
      </c>
      <c r="AZ637" s="7">
        <v>0</v>
      </c>
      <c r="BA637" s="7">
        <v>14.33</v>
      </c>
      <c r="BB637" s="4" t="s">
        <v>296</v>
      </c>
      <c r="BC637" s="1">
        <v>385</v>
      </c>
      <c r="BE637" s="1">
        <v>2.81</v>
      </c>
    </row>
    <row r="638" spans="1:57" ht="30">
      <c r="A638" s="4">
        <v>665</v>
      </c>
      <c r="B638" s="7" t="s">
        <v>396</v>
      </c>
      <c r="C638" s="7" t="s">
        <v>1249</v>
      </c>
      <c r="D638" s="7" t="s">
        <v>22</v>
      </c>
      <c r="E638" s="7" t="s">
        <v>38</v>
      </c>
      <c r="F638" s="8" t="s">
        <v>1207</v>
      </c>
      <c r="G638" s="8" t="s">
        <v>1170</v>
      </c>
      <c r="H638" s="9"/>
      <c r="I638" s="8" t="s">
        <v>34</v>
      </c>
      <c r="J638" s="4" t="s">
        <v>291</v>
      </c>
      <c r="K638" s="4" t="s">
        <v>291</v>
      </c>
      <c r="Q638" s="4" t="s">
        <v>292</v>
      </c>
      <c r="R638" s="4" t="s">
        <v>293</v>
      </c>
      <c r="X638" s="7" t="s">
        <v>98</v>
      </c>
      <c r="Y638" s="7" t="s">
        <v>347</v>
      </c>
      <c r="AF638" s="7">
        <v>1129.6400000000001</v>
      </c>
      <c r="AG638" s="7">
        <v>96.2</v>
      </c>
      <c r="AH638" s="7">
        <v>0</v>
      </c>
      <c r="AK638" s="4">
        <f t="shared" si="13"/>
        <v>614.26</v>
      </c>
      <c r="AL638" s="7">
        <v>443.41</v>
      </c>
      <c r="AM638" s="7">
        <v>170.85</v>
      </c>
      <c r="AN638" s="7">
        <v>0</v>
      </c>
      <c r="AR638" s="7">
        <v>7.02</v>
      </c>
      <c r="AS638" s="7">
        <v>68.400000000000006</v>
      </c>
      <c r="AT638" s="7">
        <v>26.1</v>
      </c>
      <c r="AX638" s="7">
        <v>75.599999999999994</v>
      </c>
      <c r="AY638" s="7">
        <v>18.2</v>
      </c>
      <c r="AZ638" s="7">
        <v>0</v>
      </c>
      <c r="BA638" s="7">
        <v>96.46</v>
      </c>
      <c r="BB638" s="4" t="s">
        <v>296</v>
      </c>
      <c r="BC638" s="1">
        <v>921</v>
      </c>
      <c r="BE638" s="1">
        <v>208.64</v>
      </c>
    </row>
    <row r="639" spans="1:57" ht="30">
      <c r="A639" s="4">
        <v>666</v>
      </c>
      <c r="B639" s="7" t="s">
        <v>43</v>
      </c>
      <c r="C639" s="7" t="s">
        <v>1250</v>
      </c>
      <c r="D639" s="7" t="s">
        <v>22</v>
      </c>
      <c r="E639" s="7" t="s">
        <v>157</v>
      </c>
      <c r="F639" s="8" t="s">
        <v>1251</v>
      </c>
      <c r="G639" s="8" t="s">
        <v>1158</v>
      </c>
      <c r="H639" s="9"/>
      <c r="I639" s="8" t="s">
        <v>480</v>
      </c>
      <c r="J639" s="4" t="s">
        <v>291</v>
      </c>
      <c r="K639" s="4" t="s">
        <v>291</v>
      </c>
      <c r="Q639" s="4" t="s">
        <v>292</v>
      </c>
      <c r="R639" s="4" t="s">
        <v>293</v>
      </c>
      <c r="X639" s="7" t="s">
        <v>624</v>
      </c>
      <c r="Y639" s="7" t="s">
        <v>625</v>
      </c>
      <c r="AF639" s="7">
        <v>2567.0300000000002</v>
      </c>
      <c r="AG639" s="7">
        <v>206</v>
      </c>
      <c r="AH639" s="7">
        <v>132.66</v>
      </c>
      <c r="AK639" s="4">
        <f t="shared" si="13"/>
        <v>1234.9099999999999</v>
      </c>
      <c r="AL639" s="7">
        <v>1041.3</v>
      </c>
      <c r="AM639" s="7">
        <v>129.24</v>
      </c>
      <c r="AN639" s="7">
        <v>64.37</v>
      </c>
      <c r="AR639" s="7">
        <v>0</v>
      </c>
      <c r="AS639" s="7">
        <v>0</v>
      </c>
      <c r="AT639" s="7">
        <v>0</v>
      </c>
      <c r="AX639" s="7">
        <v>153</v>
      </c>
      <c r="AY639" s="7">
        <v>44.2</v>
      </c>
      <c r="AZ639" s="7">
        <v>0</v>
      </c>
      <c r="BA639" s="7">
        <v>213.62</v>
      </c>
      <c r="BB639" s="4" t="s">
        <v>296</v>
      </c>
      <c r="BC639" s="1">
        <v>2259</v>
      </c>
      <c r="BE639" s="1">
        <v>308.02999999999997</v>
      </c>
    </row>
    <row r="640" spans="1:57" ht="30">
      <c r="A640" s="4">
        <v>667</v>
      </c>
      <c r="B640" s="7" t="s">
        <v>24</v>
      </c>
      <c r="C640" s="7" t="s">
        <v>1252</v>
      </c>
      <c r="D640" s="7" t="s">
        <v>22</v>
      </c>
      <c r="E640" s="7" t="s">
        <v>530</v>
      </c>
      <c r="F640" s="8" t="s">
        <v>1253</v>
      </c>
      <c r="G640" s="8" t="s">
        <v>1207</v>
      </c>
      <c r="H640" s="9"/>
      <c r="I640" s="8" t="s">
        <v>340</v>
      </c>
      <c r="J640" s="4" t="s">
        <v>291</v>
      </c>
      <c r="K640" s="4" t="s">
        <v>291</v>
      </c>
      <c r="Q640" s="4" t="s">
        <v>292</v>
      </c>
      <c r="R640" s="4" t="s">
        <v>293</v>
      </c>
      <c r="X640" s="7" t="s">
        <v>63</v>
      </c>
      <c r="Y640" s="7" t="s">
        <v>347</v>
      </c>
      <c r="AF640" s="7">
        <v>2138.2199999999998</v>
      </c>
      <c r="AG640" s="7">
        <v>245.5</v>
      </c>
      <c r="AH640" s="7">
        <v>120.6</v>
      </c>
      <c r="AK640" s="4">
        <f t="shared" si="13"/>
        <v>844.33</v>
      </c>
      <c r="AL640" s="7">
        <v>708.37</v>
      </c>
      <c r="AM640" s="7">
        <v>135.96</v>
      </c>
      <c r="AN640" s="7">
        <v>0</v>
      </c>
      <c r="AR640" s="7">
        <v>0</v>
      </c>
      <c r="AS640" s="7">
        <v>0</v>
      </c>
      <c r="AT640" s="7">
        <v>0</v>
      </c>
      <c r="AX640" s="7">
        <v>106.2</v>
      </c>
      <c r="AY640" s="7">
        <v>39</v>
      </c>
      <c r="AZ640" s="7">
        <v>0</v>
      </c>
      <c r="BA640" s="7">
        <v>261.19</v>
      </c>
      <c r="BB640" s="4" t="s">
        <v>296</v>
      </c>
      <c r="BC640" s="1">
        <v>1828</v>
      </c>
      <c r="BE640" s="1">
        <v>310.22000000000003</v>
      </c>
    </row>
    <row r="641" spans="1:57" ht="30">
      <c r="A641" s="4">
        <v>668</v>
      </c>
      <c r="B641" s="7" t="s">
        <v>108</v>
      </c>
      <c r="C641" s="7" t="s">
        <v>1068</v>
      </c>
      <c r="D641" s="7" t="s">
        <v>22</v>
      </c>
      <c r="E641" s="7" t="s">
        <v>667</v>
      </c>
      <c r="F641" s="8" t="s">
        <v>1071</v>
      </c>
      <c r="G641" s="8" t="s">
        <v>1208</v>
      </c>
      <c r="H641" s="9"/>
      <c r="I641" s="8" t="s">
        <v>373</v>
      </c>
      <c r="J641" s="4" t="s">
        <v>291</v>
      </c>
      <c r="K641" s="4" t="s">
        <v>291</v>
      </c>
      <c r="Q641" s="4" t="s">
        <v>292</v>
      </c>
      <c r="R641" s="4" t="s">
        <v>293</v>
      </c>
      <c r="X641" s="7" t="s">
        <v>411</v>
      </c>
      <c r="Y641" s="7" t="s">
        <v>347</v>
      </c>
      <c r="AF641" s="7">
        <v>897.57</v>
      </c>
      <c r="AG641" s="7">
        <v>48.5</v>
      </c>
      <c r="AH641" s="7">
        <v>0</v>
      </c>
      <c r="AK641" s="4">
        <f t="shared" si="13"/>
        <v>400.28000000000003</v>
      </c>
      <c r="AL641" s="7">
        <v>248.64</v>
      </c>
      <c r="AM641" s="7">
        <v>117.29</v>
      </c>
      <c r="AN641" s="7">
        <v>34.35</v>
      </c>
      <c r="AR641" s="7">
        <v>7.02</v>
      </c>
      <c r="AS641" s="7">
        <v>68.400000000000006</v>
      </c>
      <c r="AT641" s="7">
        <v>26.1</v>
      </c>
      <c r="AX641" s="7">
        <v>36</v>
      </c>
      <c r="AY641" s="7">
        <v>10.4</v>
      </c>
      <c r="AZ641" s="7">
        <v>0</v>
      </c>
      <c r="BA641" s="7">
        <v>22.87</v>
      </c>
      <c r="BB641" s="4" t="s">
        <v>296</v>
      </c>
      <c r="BC641" s="1">
        <v>775</v>
      </c>
      <c r="BE641" s="1">
        <v>122.57</v>
      </c>
    </row>
    <row r="642" spans="1:57" ht="30">
      <c r="A642" s="4">
        <v>669</v>
      </c>
      <c r="B642" s="7" t="s">
        <v>66</v>
      </c>
      <c r="C642" s="7" t="s">
        <v>1254</v>
      </c>
      <c r="D642" s="7" t="s">
        <v>34</v>
      </c>
      <c r="E642" s="7" t="s">
        <v>146</v>
      </c>
      <c r="F642" s="8" t="s">
        <v>1071</v>
      </c>
      <c r="G642" s="8" t="s">
        <v>1208</v>
      </c>
      <c r="H642" s="9"/>
      <c r="I642" s="8" t="s">
        <v>373</v>
      </c>
      <c r="J642" s="4" t="s">
        <v>291</v>
      </c>
      <c r="K642" s="4" t="s">
        <v>291</v>
      </c>
      <c r="Q642" s="4" t="s">
        <v>292</v>
      </c>
      <c r="R642" s="4" t="s">
        <v>293</v>
      </c>
      <c r="X642" s="7" t="s">
        <v>194</v>
      </c>
      <c r="Y642" s="7" t="s">
        <v>347</v>
      </c>
      <c r="AF642" s="7">
        <v>944.94</v>
      </c>
      <c r="AG642" s="7">
        <v>93.5</v>
      </c>
      <c r="AH642" s="7">
        <v>0</v>
      </c>
      <c r="AK642" s="4">
        <f t="shared" si="13"/>
        <v>477.28999999999996</v>
      </c>
      <c r="AL642" s="7">
        <v>393.21</v>
      </c>
      <c r="AM642" s="7">
        <v>84.08</v>
      </c>
      <c r="AN642" s="7">
        <v>0</v>
      </c>
      <c r="AR642" s="7">
        <v>7.02</v>
      </c>
      <c r="AS642" s="7">
        <v>68.400000000000006</v>
      </c>
      <c r="AT642" s="7">
        <v>26.1</v>
      </c>
      <c r="AX642" s="7">
        <v>64.8</v>
      </c>
      <c r="AY642" s="7">
        <v>15.6</v>
      </c>
      <c r="AZ642" s="7">
        <v>0</v>
      </c>
      <c r="BA642" s="7">
        <v>83.03</v>
      </c>
      <c r="BB642" s="4" t="s">
        <v>296</v>
      </c>
      <c r="BC642" s="1">
        <v>944</v>
      </c>
      <c r="BE642" s="1">
        <v>0.94</v>
      </c>
    </row>
    <row r="643" spans="1:57" ht="30">
      <c r="A643" s="4">
        <v>670</v>
      </c>
      <c r="B643" s="7" t="s">
        <v>83</v>
      </c>
      <c r="C643" s="7" t="s">
        <v>1255</v>
      </c>
      <c r="D643" s="7" t="s">
        <v>22</v>
      </c>
      <c r="E643" s="7" t="s">
        <v>87</v>
      </c>
      <c r="F643" s="8" t="s">
        <v>1206</v>
      </c>
      <c r="G643" s="8" t="s">
        <v>1208</v>
      </c>
      <c r="H643" s="9"/>
      <c r="I643" s="8" t="s">
        <v>34</v>
      </c>
      <c r="J643" s="4" t="s">
        <v>291</v>
      </c>
      <c r="K643" s="4" t="s">
        <v>291</v>
      </c>
      <c r="Q643" s="4" t="s">
        <v>292</v>
      </c>
      <c r="R643" s="4" t="s">
        <v>293</v>
      </c>
      <c r="X643" s="7" t="s">
        <v>107</v>
      </c>
      <c r="Y643" s="7" t="s">
        <v>347</v>
      </c>
      <c r="AF643" s="7">
        <v>1055.1099999999999</v>
      </c>
      <c r="AG643" s="7">
        <v>94.5</v>
      </c>
      <c r="AH643" s="7">
        <v>72.36</v>
      </c>
      <c r="AK643" s="4">
        <f t="shared" si="13"/>
        <v>347.73</v>
      </c>
      <c r="AL643" s="7">
        <v>227.37</v>
      </c>
      <c r="AM643" s="7">
        <v>120.36</v>
      </c>
      <c r="AN643" s="7">
        <v>0</v>
      </c>
      <c r="AR643" s="7">
        <v>7.02</v>
      </c>
      <c r="AS643" s="7">
        <v>68.400000000000006</v>
      </c>
      <c r="AT643" s="7">
        <v>26.1</v>
      </c>
      <c r="AX643" s="7">
        <v>63</v>
      </c>
      <c r="AY643" s="7">
        <v>18.2</v>
      </c>
      <c r="AZ643" s="7">
        <v>0</v>
      </c>
      <c r="BA643" s="7">
        <v>97.56</v>
      </c>
      <c r="BB643" s="4" t="s">
        <v>296</v>
      </c>
      <c r="BC643" s="1">
        <v>1055</v>
      </c>
      <c r="BE643" s="1">
        <v>0.11</v>
      </c>
    </row>
    <row r="644" spans="1:57" ht="30">
      <c r="A644" s="4">
        <v>671</v>
      </c>
      <c r="B644" s="7" t="s">
        <v>79</v>
      </c>
      <c r="C644" s="7" t="s">
        <v>1256</v>
      </c>
      <c r="D644" s="7" t="s">
        <v>22</v>
      </c>
      <c r="E644" s="7" t="s">
        <v>166</v>
      </c>
      <c r="F644" s="8" t="s">
        <v>1071</v>
      </c>
      <c r="G644" s="8" t="s">
        <v>1236</v>
      </c>
      <c r="H644" s="9"/>
      <c r="I644" s="8" t="s">
        <v>34</v>
      </c>
      <c r="J644" s="4" t="s">
        <v>291</v>
      </c>
      <c r="K644" s="4" t="s">
        <v>291</v>
      </c>
      <c r="Q644" s="4" t="s">
        <v>292</v>
      </c>
      <c r="R644" s="4" t="s">
        <v>293</v>
      </c>
      <c r="X644" s="7" t="s">
        <v>473</v>
      </c>
      <c r="Y644" s="7" t="s">
        <v>474</v>
      </c>
      <c r="AF644" s="7">
        <v>1425.09</v>
      </c>
      <c r="AG644" s="7">
        <v>119.6</v>
      </c>
      <c r="AH644" s="7">
        <v>0</v>
      </c>
      <c r="AK644" s="4">
        <f t="shared" si="13"/>
        <v>921.29</v>
      </c>
      <c r="AL644" s="7">
        <v>770.75</v>
      </c>
      <c r="AM644" s="7">
        <v>150.54</v>
      </c>
      <c r="AN644" s="7">
        <v>0</v>
      </c>
      <c r="AR644" s="7">
        <v>0</v>
      </c>
      <c r="AS644" s="7">
        <v>0</v>
      </c>
      <c r="AT644" s="7">
        <v>0</v>
      </c>
      <c r="AX644" s="7">
        <v>79.2</v>
      </c>
      <c r="AY644" s="7">
        <v>20.8</v>
      </c>
      <c r="AZ644" s="7">
        <v>0</v>
      </c>
      <c r="BA644" s="7">
        <v>156.80000000000001</v>
      </c>
      <c r="BB644" s="4" t="s">
        <v>296</v>
      </c>
      <c r="BC644" s="1">
        <v>1134</v>
      </c>
      <c r="BE644" s="1">
        <v>291.08999999999997</v>
      </c>
    </row>
    <row r="645" spans="1:57" ht="30">
      <c r="A645" s="4">
        <v>672</v>
      </c>
      <c r="B645" s="7" t="s">
        <v>45</v>
      </c>
      <c r="C645" s="7" t="s">
        <v>370</v>
      </c>
      <c r="D645" s="7" t="s">
        <v>34</v>
      </c>
      <c r="E645" s="7" t="s">
        <v>312</v>
      </c>
      <c r="F645" s="8" t="s">
        <v>1210</v>
      </c>
      <c r="G645" s="8" t="s">
        <v>1257</v>
      </c>
      <c r="H645" s="9"/>
      <c r="I645" s="8" t="s">
        <v>290</v>
      </c>
      <c r="J645" s="4" t="s">
        <v>291</v>
      </c>
      <c r="K645" s="4" t="s">
        <v>291</v>
      </c>
      <c r="Q645" s="4" t="s">
        <v>292</v>
      </c>
      <c r="R645" s="4" t="s">
        <v>293</v>
      </c>
      <c r="X645" s="7" t="s">
        <v>192</v>
      </c>
      <c r="Y645" s="7" t="s">
        <v>302</v>
      </c>
      <c r="AF645" s="7">
        <v>3500.53</v>
      </c>
      <c r="AG645" s="7">
        <v>286.55</v>
      </c>
      <c r="AH645" s="7">
        <v>0</v>
      </c>
      <c r="AK645" s="4">
        <f t="shared" si="13"/>
        <v>2563.7399999999998</v>
      </c>
      <c r="AL645" s="7">
        <v>2235.5</v>
      </c>
      <c r="AM645" s="7">
        <v>328.24</v>
      </c>
      <c r="AN645" s="7">
        <v>0</v>
      </c>
      <c r="AR645" s="7">
        <v>0</v>
      </c>
      <c r="AS645" s="7">
        <v>0</v>
      </c>
      <c r="AT645" s="7">
        <v>0</v>
      </c>
      <c r="AX645" s="7">
        <v>172.8</v>
      </c>
      <c r="AY645" s="7">
        <v>41.6</v>
      </c>
      <c r="AZ645" s="7">
        <v>0</v>
      </c>
      <c r="BA645" s="7">
        <v>144.63999999999999</v>
      </c>
      <c r="BB645" s="4" t="s">
        <v>296</v>
      </c>
      <c r="BC645" s="1">
        <v>2814</v>
      </c>
      <c r="BE645" s="1">
        <v>686.53</v>
      </c>
    </row>
    <row r="646" spans="1:57" ht="30">
      <c r="A646" s="4">
        <v>673</v>
      </c>
      <c r="B646" s="7" t="s">
        <v>79</v>
      </c>
      <c r="C646" s="7" t="s">
        <v>1258</v>
      </c>
      <c r="D646" s="7" t="s">
        <v>22</v>
      </c>
      <c r="E646" s="7" t="s">
        <v>1259</v>
      </c>
      <c r="F646" s="8" t="s">
        <v>1260</v>
      </c>
      <c r="G646" s="8" t="s">
        <v>1253</v>
      </c>
      <c r="H646" s="9"/>
      <c r="I646" s="8" t="s">
        <v>410</v>
      </c>
      <c r="J646" s="4" t="s">
        <v>291</v>
      </c>
      <c r="K646" s="4" t="s">
        <v>291</v>
      </c>
      <c r="Q646" s="4" t="s">
        <v>292</v>
      </c>
      <c r="R646" s="4" t="s">
        <v>293</v>
      </c>
      <c r="X646" s="7" t="s">
        <v>405</v>
      </c>
      <c r="Y646" s="7" t="s">
        <v>406</v>
      </c>
      <c r="AF646" s="7">
        <v>1055.07</v>
      </c>
      <c r="AG646" s="7">
        <v>84.4</v>
      </c>
      <c r="AH646" s="7">
        <v>0</v>
      </c>
      <c r="AK646" s="4">
        <f t="shared" si="13"/>
        <v>629.71</v>
      </c>
      <c r="AL646" s="7">
        <v>494.63</v>
      </c>
      <c r="AM646" s="7">
        <v>135.08000000000001</v>
      </c>
      <c r="AN646" s="7">
        <v>0</v>
      </c>
      <c r="AR646" s="7">
        <v>7.02</v>
      </c>
      <c r="AS646" s="7">
        <v>68.400000000000006</v>
      </c>
      <c r="AT646" s="7">
        <v>26.1</v>
      </c>
      <c r="AX646" s="7">
        <v>57.6</v>
      </c>
      <c r="AY646" s="7">
        <v>15.6</v>
      </c>
      <c r="AZ646" s="7">
        <v>0</v>
      </c>
      <c r="BA646" s="7">
        <v>57.04</v>
      </c>
      <c r="BB646" s="4" t="s">
        <v>296</v>
      </c>
      <c r="BC646" s="1">
        <v>703</v>
      </c>
      <c r="BE646" s="1">
        <v>352.07</v>
      </c>
    </row>
    <row r="647" spans="1:57" ht="30">
      <c r="A647" s="4">
        <v>674</v>
      </c>
      <c r="B647" s="7" t="s">
        <v>193</v>
      </c>
      <c r="C647" s="7" t="s">
        <v>1173</v>
      </c>
      <c r="D647" s="7" t="s">
        <v>22</v>
      </c>
      <c r="E647" s="7" t="s">
        <v>1083</v>
      </c>
      <c r="F647" s="8" t="s">
        <v>1210</v>
      </c>
      <c r="G647" s="8" t="s">
        <v>1219</v>
      </c>
      <c r="H647" s="9"/>
      <c r="I647" s="8" t="s">
        <v>314</v>
      </c>
      <c r="J647" s="4" t="s">
        <v>291</v>
      </c>
      <c r="K647" s="4" t="s">
        <v>291</v>
      </c>
      <c r="Q647" s="4" t="s">
        <v>292</v>
      </c>
      <c r="R647" s="4" t="s">
        <v>293</v>
      </c>
      <c r="X647" s="7" t="s">
        <v>624</v>
      </c>
      <c r="Y647" s="7" t="s">
        <v>625</v>
      </c>
      <c r="AF647" s="7">
        <v>363.85</v>
      </c>
      <c r="AG647" s="7">
        <v>28.7</v>
      </c>
      <c r="AH647" s="7">
        <v>0</v>
      </c>
      <c r="AK647" s="4">
        <f t="shared" si="13"/>
        <v>158.41</v>
      </c>
      <c r="AL647" s="7">
        <v>99.6</v>
      </c>
      <c r="AM647" s="7">
        <v>58.81</v>
      </c>
      <c r="AN647" s="7">
        <v>0</v>
      </c>
      <c r="AR647" s="7">
        <v>7.02</v>
      </c>
      <c r="AS647" s="7">
        <v>68.400000000000006</v>
      </c>
      <c r="AT647" s="7">
        <v>26.1</v>
      </c>
      <c r="AX647" s="7">
        <v>12.6</v>
      </c>
      <c r="AY647" s="7">
        <v>5.2</v>
      </c>
      <c r="AZ647" s="7">
        <v>0</v>
      </c>
      <c r="BA647" s="7">
        <v>21.02</v>
      </c>
      <c r="BB647" s="4" t="s">
        <v>296</v>
      </c>
      <c r="BC647" s="1">
        <v>360</v>
      </c>
      <c r="BE647" s="1">
        <v>3.85</v>
      </c>
    </row>
    <row r="648" spans="1:57" ht="30">
      <c r="A648" s="4">
        <v>675</v>
      </c>
      <c r="B648" s="7" t="s">
        <v>488</v>
      </c>
      <c r="C648" s="7" t="s">
        <v>1261</v>
      </c>
      <c r="D648" s="7" t="s">
        <v>34</v>
      </c>
      <c r="E648" s="7" t="s">
        <v>25</v>
      </c>
      <c r="F648" s="8" t="s">
        <v>1210</v>
      </c>
      <c r="G648" s="8" t="s">
        <v>1227</v>
      </c>
      <c r="H648" s="9"/>
      <c r="I648" s="8" t="s">
        <v>309</v>
      </c>
      <c r="J648" s="4" t="s">
        <v>291</v>
      </c>
      <c r="K648" s="4" t="s">
        <v>291</v>
      </c>
      <c r="Q648" s="4" t="s">
        <v>292</v>
      </c>
      <c r="R648" s="4" t="s">
        <v>293</v>
      </c>
      <c r="X648" s="7" t="s">
        <v>107</v>
      </c>
      <c r="Y648" s="7" t="s">
        <v>347</v>
      </c>
      <c r="AF648" s="7">
        <v>361.25</v>
      </c>
      <c r="AG648" s="7">
        <v>28.7</v>
      </c>
      <c r="AH648" s="7">
        <v>0</v>
      </c>
      <c r="AK648" s="4">
        <f t="shared" si="13"/>
        <v>143.81</v>
      </c>
      <c r="AL648" s="7">
        <v>100.52</v>
      </c>
      <c r="AM648" s="7">
        <v>43.29</v>
      </c>
      <c r="AN648" s="7">
        <v>0</v>
      </c>
      <c r="AR648" s="7">
        <v>7.02</v>
      </c>
      <c r="AS648" s="7">
        <v>68.400000000000006</v>
      </c>
      <c r="AT648" s="7">
        <v>26.1</v>
      </c>
      <c r="AX648" s="7">
        <v>10.8</v>
      </c>
      <c r="AY648" s="7">
        <v>5.2</v>
      </c>
      <c r="AZ648" s="7">
        <v>0</v>
      </c>
      <c r="BA648" s="7">
        <v>34.82</v>
      </c>
      <c r="BB648" s="4" t="s">
        <v>296</v>
      </c>
      <c r="BC648" s="1">
        <v>357</v>
      </c>
      <c r="BE648" s="1">
        <v>4.25</v>
      </c>
    </row>
    <row r="649" spans="1:57" ht="30">
      <c r="A649" s="4">
        <v>676</v>
      </c>
      <c r="B649" s="7" t="s">
        <v>124</v>
      </c>
      <c r="C649" s="7" t="s">
        <v>1262</v>
      </c>
      <c r="D649" s="7" t="s">
        <v>22</v>
      </c>
      <c r="E649" s="7" t="s">
        <v>817</v>
      </c>
      <c r="F649" s="8" t="s">
        <v>1263</v>
      </c>
      <c r="G649" s="8" t="s">
        <v>1158</v>
      </c>
      <c r="H649" s="9"/>
      <c r="I649" s="8" t="s">
        <v>309</v>
      </c>
      <c r="J649" s="4" t="s">
        <v>291</v>
      </c>
      <c r="K649" s="4" t="s">
        <v>291</v>
      </c>
      <c r="Q649" s="4" t="s">
        <v>292</v>
      </c>
      <c r="R649" s="4" t="s">
        <v>293</v>
      </c>
      <c r="X649" s="7" t="s">
        <v>164</v>
      </c>
      <c r="Y649" s="7" t="s">
        <v>347</v>
      </c>
      <c r="AF649" s="7">
        <v>903.37</v>
      </c>
      <c r="AG649" s="7">
        <v>73.7</v>
      </c>
      <c r="AH649" s="7">
        <v>0</v>
      </c>
      <c r="AK649" s="4">
        <f t="shared" si="13"/>
        <v>463.44</v>
      </c>
      <c r="AL649" s="7">
        <v>440.34</v>
      </c>
      <c r="AM649" s="7">
        <v>23.1</v>
      </c>
      <c r="AN649" s="7">
        <v>0</v>
      </c>
      <c r="AR649" s="7">
        <v>7.02</v>
      </c>
      <c r="AS649" s="7">
        <v>68.400000000000006</v>
      </c>
      <c r="AT649" s="7">
        <v>26.1</v>
      </c>
      <c r="AX649" s="7">
        <v>54</v>
      </c>
      <c r="AY649" s="7">
        <v>15.6</v>
      </c>
      <c r="AZ649" s="7">
        <v>0</v>
      </c>
      <c r="BA649" s="7">
        <v>85.91</v>
      </c>
      <c r="BB649" s="4" t="s">
        <v>296</v>
      </c>
      <c r="BC649" s="1">
        <v>569</v>
      </c>
      <c r="BE649" s="1">
        <v>334.37</v>
      </c>
    </row>
    <row r="650" spans="1:57" ht="30">
      <c r="A650" s="4">
        <v>677</v>
      </c>
      <c r="B650" s="7" t="s">
        <v>26</v>
      </c>
      <c r="C650" s="7" t="s">
        <v>674</v>
      </c>
      <c r="D650" s="7" t="s">
        <v>22</v>
      </c>
      <c r="E650" s="7" t="s">
        <v>181</v>
      </c>
      <c r="F650" s="8" t="s">
        <v>1264</v>
      </c>
      <c r="G650" s="8" t="s">
        <v>1170</v>
      </c>
      <c r="H650" s="9"/>
      <c r="I650" s="8" t="s">
        <v>420</v>
      </c>
      <c r="J650" s="4" t="s">
        <v>291</v>
      </c>
      <c r="K650" s="4" t="s">
        <v>291</v>
      </c>
      <c r="Q650" s="4" t="s">
        <v>292</v>
      </c>
      <c r="R650" s="4" t="s">
        <v>293</v>
      </c>
      <c r="X650" s="7" t="s">
        <v>473</v>
      </c>
      <c r="Y650" s="7" t="s">
        <v>474</v>
      </c>
      <c r="AF650" s="7">
        <v>588.88</v>
      </c>
      <c r="AG650" s="7">
        <v>46.8</v>
      </c>
      <c r="AH650" s="7">
        <v>0</v>
      </c>
      <c r="AK650" s="4">
        <f t="shared" si="13"/>
        <v>306.95999999999998</v>
      </c>
      <c r="AL650" s="7">
        <v>124.64</v>
      </c>
      <c r="AM650" s="7">
        <v>182.32</v>
      </c>
      <c r="AN650" s="7">
        <v>0</v>
      </c>
      <c r="AR650" s="7">
        <v>7.02</v>
      </c>
      <c r="AS650" s="7">
        <v>68.400000000000006</v>
      </c>
      <c r="AT650" s="7">
        <v>26.1</v>
      </c>
      <c r="AX650" s="7">
        <v>36</v>
      </c>
      <c r="AY650" s="7">
        <v>10.4</v>
      </c>
      <c r="AZ650" s="7">
        <v>0</v>
      </c>
      <c r="BA650" s="7">
        <v>14.4</v>
      </c>
      <c r="BB650" s="4" t="s">
        <v>296</v>
      </c>
      <c r="BC650" s="1">
        <v>381</v>
      </c>
      <c r="BE650" s="1">
        <v>207.88</v>
      </c>
    </row>
    <row r="651" spans="1:57" ht="30">
      <c r="A651" s="4">
        <v>678</v>
      </c>
      <c r="B651" s="7" t="s">
        <v>116</v>
      </c>
      <c r="C651" s="7" t="s">
        <v>1265</v>
      </c>
      <c r="D651" s="7" t="s">
        <v>22</v>
      </c>
      <c r="E651" s="7" t="s">
        <v>1266</v>
      </c>
      <c r="F651" s="8" t="s">
        <v>1267</v>
      </c>
      <c r="G651" s="8" t="s">
        <v>1208</v>
      </c>
      <c r="H651" s="9"/>
      <c r="I651" s="8" t="s">
        <v>441</v>
      </c>
      <c r="J651" s="4" t="s">
        <v>291</v>
      </c>
      <c r="K651" s="4" t="s">
        <v>291</v>
      </c>
      <c r="Q651" s="4" t="s">
        <v>292</v>
      </c>
      <c r="R651" s="4" t="s">
        <v>293</v>
      </c>
      <c r="X651" s="7" t="s">
        <v>171</v>
      </c>
      <c r="Y651" s="7" t="s">
        <v>347</v>
      </c>
      <c r="AF651" s="7">
        <v>919.8</v>
      </c>
      <c r="AG651" s="7">
        <v>104.3</v>
      </c>
      <c r="AH651" s="7">
        <v>0</v>
      </c>
      <c r="AK651" s="4">
        <f t="shared" si="13"/>
        <v>504.62</v>
      </c>
      <c r="AL651" s="7">
        <v>377.64</v>
      </c>
      <c r="AM651" s="7">
        <v>126.98</v>
      </c>
      <c r="AN651" s="7">
        <v>0</v>
      </c>
      <c r="AR651" s="7">
        <v>7.02</v>
      </c>
      <c r="AS651" s="7">
        <v>68.400000000000006</v>
      </c>
      <c r="AT651" s="7">
        <v>26.1</v>
      </c>
      <c r="AX651" s="7">
        <v>54</v>
      </c>
      <c r="AY651" s="7">
        <v>15.6</v>
      </c>
      <c r="AZ651" s="7">
        <v>0</v>
      </c>
      <c r="BA651" s="7">
        <v>30.56</v>
      </c>
      <c r="BB651" s="4" t="s">
        <v>296</v>
      </c>
      <c r="BC651" s="1">
        <v>916</v>
      </c>
      <c r="BE651" s="1">
        <v>3.8</v>
      </c>
    </row>
    <row r="652" spans="1:57" ht="30">
      <c r="A652" s="4">
        <v>679</v>
      </c>
      <c r="B652" s="7" t="s">
        <v>88</v>
      </c>
      <c r="C652" s="7" t="s">
        <v>453</v>
      </c>
      <c r="D652" s="7" t="s">
        <v>22</v>
      </c>
      <c r="E652" s="7" t="s">
        <v>42</v>
      </c>
      <c r="F652" s="8" t="s">
        <v>1268</v>
      </c>
      <c r="G652" s="8" t="s">
        <v>1253</v>
      </c>
      <c r="H652" s="9"/>
      <c r="I652" s="8" t="s">
        <v>314</v>
      </c>
      <c r="J652" s="4" t="s">
        <v>291</v>
      </c>
      <c r="K652" s="4" t="s">
        <v>291</v>
      </c>
      <c r="Q652" s="4" t="s">
        <v>292</v>
      </c>
      <c r="R652" s="4" t="s">
        <v>293</v>
      </c>
      <c r="X652" s="7" t="s">
        <v>294</v>
      </c>
      <c r="Y652" s="7" t="s">
        <v>295</v>
      </c>
      <c r="AF652" s="7">
        <v>451.38</v>
      </c>
      <c r="AG652" s="7">
        <v>40.4</v>
      </c>
      <c r="AH652" s="7">
        <v>0</v>
      </c>
      <c r="AK652" s="4">
        <f t="shared" si="13"/>
        <v>202.70000000000002</v>
      </c>
      <c r="AL652" s="7">
        <v>157.80000000000001</v>
      </c>
      <c r="AM652" s="7">
        <v>44.9</v>
      </c>
      <c r="AN652" s="7">
        <v>0</v>
      </c>
      <c r="AR652" s="7">
        <v>7.02</v>
      </c>
      <c r="AS652" s="7">
        <v>68.400000000000006</v>
      </c>
      <c r="AT652" s="7">
        <v>26.1</v>
      </c>
      <c r="AX652" s="7">
        <v>27</v>
      </c>
      <c r="AY652" s="7">
        <v>7.8</v>
      </c>
      <c r="AZ652" s="7">
        <v>0</v>
      </c>
      <c r="BA652" s="7">
        <v>17.36</v>
      </c>
      <c r="BB652" s="4" t="s">
        <v>296</v>
      </c>
      <c r="BC652" s="1">
        <v>451</v>
      </c>
      <c r="BE652" s="1">
        <v>0.38</v>
      </c>
    </row>
    <row r="653" spans="1:57" ht="30">
      <c r="A653" s="4">
        <v>680</v>
      </c>
      <c r="B653" s="7" t="s">
        <v>57</v>
      </c>
      <c r="C653" s="7" t="s">
        <v>1269</v>
      </c>
      <c r="D653" s="7" t="s">
        <v>34</v>
      </c>
      <c r="E653" s="7" t="s">
        <v>38</v>
      </c>
      <c r="F653" s="8" t="s">
        <v>1071</v>
      </c>
      <c r="G653" s="8" t="s">
        <v>1170</v>
      </c>
      <c r="H653" s="9"/>
      <c r="I653" s="8" t="s">
        <v>322</v>
      </c>
      <c r="J653" s="4" t="s">
        <v>291</v>
      </c>
      <c r="K653" s="4" t="s">
        <v>291</v>
      </c>
      <c r="Q653" s="4" t="s">
        <v>292</v>
      </c>
      <c r="R653" s="4" t="s">
        <v>293</v>
      </c>
      <c r="X653" s="7" t="s">
        <v>194</v>
      </c>
      <c r="Y653" s="7" t="s">
        <v>347</v>
      </c>
      <c r="AF653" s="7">
        <v>885.28</v>
      </c>
      <c r="AG653" s="7">
        <v>57.6</v>
      </c>
      <c r="AH653" s="7">
        <v>0</v>
      </c>
      <c r="AK653" s="4">
        <f t="shared" si="13"/>
        <v>480.94</v>
      </c>
      <c r="AL653" s="7">
        <v>386.31</v>
      </c>
      <c r="AM653" s="7">
        <v>94.63</v>
      </c>
      <c r="AN653" s="7">
        <v>0</v>
      </c>
      <c r="AR653" s="7">
        <v>7.02</v>
      </c>
      <c r="AS653" s="7">
        <v>68.400000000000006</v>
      </c>
      <c r="AT653" s="7">
        <v>26.1</v>
      </c>
      <c r="AX653" s="7">
        <v>36</v>
      </c>
      <c r="AY653" s="7">
        <v>20.8</v>
      </c>
      <c r="AZ653" s="7">
        <v>0</v>
      </c>
      <c r="BA653" s="7">
        <v>42.82</v>
      </c>
      <c r="BB653" s="4" t="s">
        <v>296</v>
      </c>
      <c r="BC653" s="1">
        <v>882</v>
      </c>
      <c r="BE653" s="1">
        <v>3.28</v>
      </c>
    </row>
    <row r="654" spans="1:57" ht="30">
      <c r="A654" s="4">
        <v>681</v>
      </c>
      <c r="B654" s="7" t="s">
        <v>211</v>
      </c>
      <c r="C654" s="7" t="s">
        <v>993</v>
      </c>
      <c r="D654" s="7" t="s">
        <v>34</v>
      </c>
      <c r="E654" s="7" t="s">
        <v>38</v>
      </c>
      <c r="F654" s="8" t="s">
        <v>1268</v>
      </c>
      <c r="G654" s="8" t="s">
        <v>1208</v>
      </c>
      <c r="H654" s="9"/>
      <c r="I654" s="8" t="s">
        <v>362</v>
      </c>
      <c r="J654" s="4" t="s">
        <v>291</v>
      </c>
      <c r="K654" s="4" t="s">
        <v>291</v>
      </c>
      <c r="Q654" s="4" t="s">
        <v>292</v>
      </c>
      <c r="R654" s="4" t="s">
        <v>293</v>
      </c>
      <c r="X654" s="7" t="s">
        <v>473</v>
      </c>
      <c r="Y654" s="7" t="s">
        <v>474</v>
      </c>
      <c r="AF654" s="7">
        <v>1099.3599999999999</v>
      </c>
      <c r="AG654" s="7">
        <v>93.5</v>
      </c>
      <c r="AH654" s="7">
        <v>0</v>
      </c>
      <c r="AK654" s="4">
        <f t="shared" si="13"/>
        <v>658.65000000000009</v>
      </c>
      <c r="AL654" s="7">
        <v>560.97</v>
      </c>
      <c r="AM654" s="7">
        <v>97.68</v>
      </c>
      <c r="AN654" s="7">
        <v>0</v>
      </c>
      <c r="AR654" s="7">
        <v>7.02</v>
      </c>
      <c r="AS654" s="7">
        <v>68.400000000000006</v>
      </c>
      <c r="AT654" s="7">
        <v>26.1</v>
      </c>
      <c r="AX654" s="7">
        <v>32.4</v>
      </c>
      <c r="AY654" s="7">
        <v>15.6</v>
      </c>
      <c r="AZ654" s="7">
        <v>0</v>
      </c>
      <c r="BA654" s="7">
        <v>88.49</v>
      </c>
      <c r="BB654" s="4" t="s">
        <v>296</v>
      </c>
      <c r="BC654" s="1">
        <v>710</v>
      </c>
      <c r="BE654" s="1">
        <v>389.36</v>
      </c>
    </row>
    <row r="655" spans="1:57" ht="30">
      <c r="A655" s="4">
        <v>682</v>
      </c>
      <c r="B655" s="7" t="s">
        <v>49</v>
      </c>
      <c r="C655" s="7" t="s">
        <v>219</v>
      </c>
      <c r="D655" s="7" t="s">
        <v>34</v>
      </c>
      <c r="E655" s="7" t="s">
        <v>38</v>
      </c>
      <c r="F655" s="8" t="s">
        <v>1270</v>
      </c>
      <c r="G655" s="8" t="s">
        <v>1208</v>
      </c>
      <c r="H655" s="9"/>
      <c r="I655" s="8" t="s">
        <v>300</v>
      </c>
      <c r="J655" s="4" t="s">
        <v>291</v>
      </c>
      <c r="K655" s="4" t="s">
        <v>291</v>
      </c>
      <c r="Q655" s="4" t="s">
        <v>292</v>
      </c>
      <c r="R655" s="4" t="s">
        <v>293</v>
      </c>
      <c r="X655" s="7" t="s">
        <v>164</v>
      </c>
      <c r="Y655" s="7" t="s">
        <v>347</v>
      </c>
      <c r="AF655" s="7">
        <v>601.86</v>
      </c>
      <c r="AG655" s="7">
        <v>55.7</v>
      </c>
      <c r="AH655" s="7">
        <v>0</v>
      </c>
      <c r="AK655" s="4">
        <f t="shared" si="13"/>
        <v>300.60000000000002</v>
      </c>
      <c r="AL655" s="7">
        <v>183.75</v>
      </c>
      <c r="AM655" s="7">
        <v>116.85</v>
      </c>
      <c r="AN655" s="7">
        <v>0</v>
      </c>
      <c r="AR655" s="7">
        <v>7.02</v>
      </c>
      <c r="AS655" s="7">
        <v>68.400000000000006</v>
      </c>
      <c r="AT655" s="7">
        <v>26.1</v>
      </c>
      <c r="AX655" s="7">
        <v>21.6</v>
      </c>
      <c r="AY655" s="7">
        <v>10.4</v>
      </c>
      <c r="AZ655" s="7">
        <v>0</v>
      </c>
      <c r="BA655" s="7">
        <v>39.24</v>
      </c>
      <c r="BB655" s="4" t="s">
        <v>296</v>
      </c>
      <c r="BC655" s="1">
        <v>292</v>
      </c>
      <c r="BE655" s="1">
        <v>309.86</v>
      </c>
    </row>
    <row r="656" spans="1:57" ht="30">
      <c r="A656" s="4">
        <v>684</v>
      </c>
      <c r="B656" s="7" t="s">
        <v>460</v>
      </c>
      <c r="C656" s="7" t="s">
        <v>1271</v>
      </c>
      <c r="D656" s="7" t="s">
        <v>34</v>
      </c>
      <c r="E656" s="7" t="s">
        <v>1272</v>
      </c>
      <c r="F656" s="8" t="s">
        <v>1268</v>
      </c>
      <c r="G656" s="8" t="s">
        <v>1207</v>
      </c>
      <c r="H656" s="9"/>
      <c r="I656" s="8" t="s">
        <v>369</v>
      </c>
      <c r="J656" s="4" t="s">
        <v>291</v>
      </c>
      <c r="K656" s="4" t="s">
        <v>291</v>
      </c>
      <c r="Q656" s="4" t="s">
        <v>292</v>
      </c>
      <c r="R656" s="4" t="s">
        <v>293</v>
      </c>
      <c r="X656" s="7" t="s">
        <v>294</v>
      </c>
      <c r="Y656" s="7" t="s">
        <v>347</v>
      </c>
      <c r="AF656" s="7">
        <v>1254.75</v>
      </c>
      <c r="AG656" s="7">
        <v>105.3</v>
      </c>
      <c r="AH656" s="7">
        <v>96.48</v>
      </c>
      <c r="AK656" s="4">
        <f t="shared" si="13"/>
        <v>551.85</v>
      </c>
      <c r="AL656" s="7">
        <v>291.22000000000003</v>
      </c>
      <c r="AM656" s="7">
        <v>260.63</v>
      </c>
      <c r="AN656" s="7">
        <v>0</v>
      </c>
      <c r="AR656" s="7">
        <v>7.02</v>
      </c>
      <c r="AS656" s="7">
        <v>68.400000000000006</v>
      </c>
      <c r="AT656" s="7">
        <v>26.1</v>
      </c>
      <c r="AX656" s="7">
        <v>64.8</v>
      </c>
      <c r="AY656" s="7">
        <v>23.4</v>
      </c>
      <c r="AZ656" s="7">
        <v>0</v>
      </c>
      <c r="BA656" s="7">
        <v>128.88</v>
      </c>
      <c r="BB656" s="4" t="s">
        <v>296</v>
      </c>
      <c r="BC656" s="1">
        <v>1231</v>
      </c>
      <c r="BE656" s="1">
        <v>23.75</v>
      </c>
    </row>
    <row r="657" spans="1:59" ht="30">
      <c r="A657" s="4">
        <v>685</v>
      </c>
      <c r="B657" s="7" t="s">
        <v>72</v>
      </c>
      <c r="C657" s="7" t="s">
        <v>1273</v>
      </c>
      <c r="D657" s="7" t="s">
        <v>22</v>
      </c>
      <c r="E657" s="7" t="s">
        <v>135</v>
      </c>
      <c r="F657" s="8" t="s">
        <v>1205</v>
      </c>
      <c r="G657" s="8" t="s">
        <v>1227</v>
      </c>
      <c r="H657" s="9"/>
      <c r="I657" s="8" t="s">
        <v>340</v>
      </c>
      <c r="J657" s="4" t="s">
        <v>291</v>
      </c>
      <c r="K657" s="4" t="s">
        <v>291</v>
      </c>
      <c r="Q657" s="4" t="s">
        <v>292</v>
      </c>
      <c r="R657" s="4" t="s">
        <v>293</v>
      </c>
      <c r="X657" s="7" t="s">
        <v>294</v>
      </c>
      <c r="Y657" s="7" t="s">
        <v>676</v>
      </c>
      <c r="AF657" s="7">
        <v>1085.77</v>
      </c>
      <c r="AG657" s="7">
        <v>136.69999999999999</v>
      </c>
      <c r="AH657" s="7">
        <v>0</v>
      </c>
      <c r="AK657" s="4">
        <f t="shared" si="13"/>
        <v>530.91999999999996</v>
      </c>
      <c r="AL657" s="7">
        <v>448.46</v>
      </c>
      <c r="AM657" s="7">
        <v>82.46</v>
      </c>
      <c r="AN657" s="7">
        <v>0</v>
      </c>
      <c r="AR657" s="7">
        <v>7.02</v>
      </c>
      <c r="AS657" s="7">
        <v>68.400000000000006</v>
      </c>
      <c r="AT657" s="7">
        <v>26.1</v>
      </c>
      <c r="AX657" s="7">
        <v>54</v>
      </c>
      <c r="AY657" s="7">
        <v>26</v>
      </c>
      <c r="AZ657" s="7">
        <v>0</v>
      </c>
      <c r="BA657" s="7">
        <v>54.63</v>
      </c>
      <c r="BB657" s="4" t="s">
        <v>296</v>
      </c>
      <c r="BC657" s="1">
        <v>877</v>
      </c>
      <c r="BE657" s="1">
        <v>208.77</v>
      </c>
    </row>
    <row r="658" spans="1:59" ht="30">
      <c r="A658" s="4">
        <v>686</v>
      </c>
      <c r="B658" s="7" t="s">
        <v>24</v>
      </c>
      <c r="C658" s="7" t="s">
        <v>1274</v>
      </c>
      <c r="D658" s="7" t="s">
        <v>34</v>
      </c>
      <c r="E658" s="7" t="s">
        <v>38</v>
      </c>
      <c r="F658" s="8" t="s">
        <v>1205</v>
      </c>
      <c r="G658" s="8" t="s">
        <v>1208</v>
      </c>
      <c r="H658" s="9"/>
      <c r="I658" s="8" t="s">
        <v>317</v>
      </c>
      <c r="J658" s="4" t="s">
        <v>291</v>
      </c>
      <c r="K658" s="4" t="s">
        <v>291</v>
      </c>
      <c r="Q658" s="4" t="s">
        <v>292</v>
      </c>
      <c r="R658" s="4" t="s">
        <v>293</v>
      </c>
      <c r="X658" s="7" t="s">
        <v>164</v>
      </c>
      <c r="Y658" s="7" t="s">
        <v>1275</v>
      </c>
      <c r="AF658" s="7">
        <v>1550.68</v>
      </c>
      <c r="AG658" s="7">
        <v>107</v>
      </c>
      <c r="AH658" s="7">
        <v>0</v>
      </c>
      <c r="AK658" s="4">
        <f t="shared" si="13"/>
        <v>668.56000000000006</v>
      </c>
      <c r="AL658" s="7">
        <v>527.48</v>
      </c>
      <c r="AM658" s="7">
        <v>141.08000000000001</v>
      </c>
      <c r="AN658" s="7">
        <v>0</v>
      </c>
      <c r="AR658" s="7">
        <v>7.02</v>
      </c>
      <c r="AS658" s="7">
        <v>68.400000000000006</v>
      </c>
      <c r="AT658" s="7">
        <v>26.1</v>
      </c>
      <c r="AX658" s="7">
        <v>81</v>
      </c>
      <c r="AY658" s="7">
        <v>23.4</v>
      </c>
      <c r="AZ658" s="7">
        <v>0</v>
      </c>
      <c r="BA658" s="7">
        <v>32.799999999999997</v>
      </c>
      <c r="BB658" s="4" t="s">
        <v>296</v>
      </c>
      <c r="BC658" s="1">
        <v>1404</v>
      </c>
      <c r="BE658" s="1">
        <v>146.68</v>
      </c>
      <c r="BG658" s="1">
        <v>240</v>
      </c>
    </row>
    <row r="659" spans="1:59" ht="30">
      <c r="A659" s="4">
        <v>687</v>
      </c>
      <c r="B659" s="7" t="s">
        <v>59</v>
      </c>
      <c r="C659" s="7" t="s">
        <v>1276</v>
      </c>
      <c r="D659" s="7" t="s">
        <v>22</v>
      </c>
      <c r="E659" s="7" t="s">
        <v>38</v>
      </c>
      <c r="F659" s="8" t="s">
        <v>1071</v>
      </c>
      <c r="G659" s="8" t="s">
        <v>1206</v>
      </c>
      <c r="H659" s="9"/>
      <c r="I659" s="8" t="s">
        <v>314</v>
      </c>
      <c r="J659" s="4" t="s">
        <v>291</v>
      </c>
      <c r="K659" s="4" t="s">
        <v>291</v>
      </c>
      <c r="Q659" s="4" t="s">
        <v>292</v>
      </c>
      <c r="R659" s="4" t="s">
        <v>293</v>
      </c>
      <c r="X659" s="7" t="s">
        <v>194</v>
      </c>
      <c r="Y659" s="7" t="s">
        <v>310</v>
      </c>
      <c r="AF659" s="7">
        <v>991.96</v>
      </c>
      <c r="AG659" s="7">
        <v>124.1</v>
      </c>
      <c r="AH659" s="7">
        <v>0</v>
      </c>
      <c r="AK659" s="4">
        <f t="shared" si="13"/>
        <v>443.23</v>
      </c>
      <c r="AL659" s="7">
        <v>347.36</v>
      </c>
      <c r="AM659" s="7">
        <v>95.87</v>
      </c>
      <c r="AN659" s="7">
        <v>0</v>
      </c>
      <c r="AR659" s="7">
        <v>7.02</v>
      </c>
      <c r="AS659" s="7">
        <v>68.400000000000006</v>
      </c>
      <c r="AT659" s="7">
        <v>26.1</v>
      </c>
      <c r="AX659" s="7">
        <v>43.2</v>
      </c>
      <c r="AY659" s="7">
        <v>20.8</v>
      </c>
      <c r="AZ659" s="7">
        <v>0</v>
      </c>
      <c r="BA659" s="7">
        <v>113.51</v>
      </c>
      <c r="BB659" s="4" t="s">
        <v>296</v>
      </c>
      <c r="BC659" s="1">
        <v>778</v>
      </c>
      <c r="BE659" s="1">
        <v>213.96</v>
      </c>
    </row>
    <row r="660" spans="1:59" ht="30">
      <c r="A660" s="4">
        <v>688</v>
      </c>
      <c r="B660" s="7" t="s">
        <v>746</v>
      </c>
      <c r="C660" s="7" t="s">
        <v>1277</v>
      </c>
      <c r="D660" s="7" t="s">
        <v>34</v>
      </c>
      <c r="E660" s="7" t="s">
        <v>1278</v>
      </c>
      <c r="F660" s="8" t="s">
        <v>1071</v>
      </c>
      <c r="G660" s="8" t="s">
        <v>1227</v>
      </c>
      <c r="H660" s="9"/>
      <c r="I660" s="8" t="s">
        <v>330</v>
      </c>
      <c r="J660" s="4" t="s">
        <v>291</v>
      </c>
      <c r="K660" s="4" t="s">
        <v>291</v>
      </c>
      <c r="Q660" s="4" t="s">
        <v>292</v>
      </c>
      <c r="R660" s="4" t="s">
        <v>293</v>
      </c>
      <c r="X660" s="7" t="s">
        <v>107</v>
      </c>
      <c r="Y660" s="7" t="s">
        <v>347</v>
      </c>
      <c r="AF660" s="7">
        <v>1044.47</v>
      </c>
      <c r="AG660" s="7">
        <v>72.8</v>
      </c>
      <c r="AH660" s="7">
        <v>0</v>
      </c>
      <c r="AK660" s="4">
        <f t="shared" si="13"/>
        <v>739.51</v>
      </c>
      <c r="AL660" s="7">
        <v>672.77</v>
      </c>
      <c r="AM660" s="7">
        <v>66.739999999999995</v>
      </c>
      <c r="AN660" s="7">
        <v>0</v>
      </c>
      <c r="AR660" s="7">
        <v>0</v>
      </c>
      <c r="AS660" s="7">
        <v>0</v>
      </c>
      <c r="AT660" s="7">
        <v>0</v>
      </c>
      <c r="AX660" s="7">
        <v>50.4</v>
      </c>
      <c r="AY660" s="7">
        <v>10.4</v>
      </c>
      <c r="AZ660" s="7">
        <v>0</v>
      </c>
      <c r="BA660" s="7">
        <v>80.36</v>
      </c>
      <c r="BB660" s="4" t="s">
        <v>296</v>
      </c>
      <c r="BC660" s="1">
        <v>741</v>
      </c>
      <c r="BE660" s="1">
        <v>303.47000000000003</v>
      </c>
    </row>
    <row r="661" spans="1:59" ht="30">
      <c r="A661" s="4">
        <v>689</v>
      </c>
      <c r="B661" s="7" t="s">
        <v>76</v>
      </c>
      <c r="C661" s="7" t="s">
        <v>1279</v>
      </c>
      <c r="D661" s="7" t="s">
        <v>22</v>
      </c>
      <c r="E661" s="7" t="s">
        <v>1280</v>
      </c>
      <c r="F661" s="8" t="s">
        <v>1210</v>
      </c>
      <c r="G661" s="8" t="s">
        <v>1257</v>
      </c>
      <c r="H661" s="9"/>
      <c r="I661" s="8" t="s">
        <v>290</v>
      </c>
      <c r="J661" s="4" t="s">
        <v>291</v>
      </c>
      <c r="K661" s="4" t="s">
        <v>291</v>
      </c>
      <c r="Q661" s="4" t="s">
        <v>292</v>
      </c>
      <c r="R661" s="4" t="s">
        <v>293</v>
      </c>
      <c r="X661" s="7" t="s">
        <v>405</v>
      </c>
      <c r="Y661" s="7" t="s">
        <v>406</v>
      </c>
      <c r="AF661" s="7">
        <v>1262.32</v>
      </c>
      <c r="AG661" s="7">
        <v>74.599999999999994</v>
      </c>
      <c r="AH661" s="7">
        <v>0</v>
      </c>
      <c r="AK661" s="4">
        <f t="shared" si="13"/>
        <v>852.72</v>
      </c>
      <c r="AL661" s="7">
        <v>651.61</v>
      </c>
      <c r="AM661" s="7">
        <v>201.11</v>
      </c>
      <c r="AN661" s="7">
        <v>0</v>
      </c>
      <c r="AR661" s="7">
        <v>0</v>
      </c>
      <c r="AS661" s="7">
        <v>0</v>
      </c>
      <c r="AT661" s="7">
        <v>0</v>
      </c>
      <c r="AX661" s="7">
        <v>50.4</v>
      </c>
      <c r="AY661" s="7">
        <v>18.2</v>
      </c>
      <c r="AZ661" s="7">
        <v>0</v>
      </c>
      <c r="BA661" s="7">
        <v>25.6</v>
      </c>
      <c r="BB661" s="4" t="s">
        <v>296</v>
      </c>
      <c r="BC661" s="1">
        <v>899</v>
      </c>
      <c r="BE661" s="1">
        <v>323.32</v>
      </c>
    </row>
    <row r="662" spans="1:59" ht="30">
      <c r="A662" s="4">
        <v>690</v>
      </c>
      <c r="B662" s="7" t="s">
        <v>444</v>
      </c>
      <c r="C662" s="7" t="s">
        <v>1281</v>
      </c>
      <c r="D662" s="7" t="s">
        <v>34</v>
      </c>
      <c r="E662" s="7" t="s">
        <v>495</v>
      </c>
      <c r="F662" s="8" t="s">
        <v>1253</v>
      </c>
      <c r="G662" s="8" t="s">
        <v>1236</v>
      </c>
      <c r="H662" s="9"/>
      <c r="I662" s="8" t="s">
        <v>314</v>
      </c>
      <c r="J662" s="4" t="s">
        <v>291</v>
      </c>
      <c r="K662" s="4" t="s">
        <v>291</v>
      </c>
      <c r="Q662" s="4" t="s">
        <v>292</v>
      </c>
      <c r="R662" s="4" t="s">
        <v>293</v>
      </c>
      <c r="X662" s="7" t="s">
        <v>164</v>
      </c>
      <c r="Y662" s="7" t="s">
        <v>335</v>
      </c>
      <c r="AF662" s="7">
        <v>1124.8900000000001</v>
      </c>
      <c r="AG662" s="7">
        <v>92.6</v>
      </c>
      <c r="AH662" s="7">
        <v>0</v>
      </c>
      <c r="AK662" s="4">
        <f t="shared" si="13"/>
        <v>753.18999999999994</v>
      </c>
      <c r="AL662" s="7">
        <v>653.74</v>
      </c>
      <c r="AM662" s="7">
        <v>52.3</v>
      </c>
      <c r="AN662" s="7">
        <v>47.15</v>
      </c>
      <c r="AR662" s="7">
        <v>0</v>
      </c>
      <c r="AS662" s="7">
        <v>0</v>
      </c>
      <c r="AT662" s="7">
        <v>0</v>
      </c>
      <c r="AX662" s="7">
        <v>63</v>
      </c>
      <c r="AY662" s="7">
        <v>18.2</v>
      </c>
      <c r="AZ662" s="7">
        <v>0</v>
      </c>
      <c r="BA662" s="7">
        <v>70.5</v>
      </c>
      <c r="BB662" s="4" t="s">
        <v>296</v>
      </c>
      <c r="BC662" s="1">
        <v>786</v>
      </c>
      <c r="BE662" s="1">
        <v>338.89</v>
      </c>
    </row>
    <row r="663" spans="1:59" ht="30">
      <c r="A663" s="4">
        <v>691</v>
      </c>
      <c r="B663" s="7" t="s">
        <v>220</v>
      </c>
      <c r="C663" s="7" t="s">
        <v>1282</v>
      </c>
      <c r="D663" s="7" t="s">
        <v>34</v>
      </c>
      <c r="E663" s="7" t="s">
        <v>186</v>
      </c>
      <c r="F663" s="8" t="s">
        <v>1270</v>
      </c>
      <c r="G663" s="8" t="s">
        <v>1257</v>
      </c>
      <c r="H663" s="9"/>
      <c r="I663" s="8" t="s">
        <v>314</v>
      </c>
      <c r="J663" s="4" t="s">
        <v>291</v>
      </c>
      <c r="K663" s="4" t="s">
        <v>291</v>
      </c>
      <c r="Q663" s="4" t="s">
        <v>292</v>
      </c>
      <c r="R663" s="4" t="s">
        <v>293</v>
      </c>
      <c r="X663" s="7" t="s">
        <v>164</v>
      </c>
      <c r="Y663" s="7" t="s">
        <v>1283</v>
      </c>
      <c r="AF663" s="7">
        <v>1035.05</v>
      </c>
      <c r="AG663" s="7">
        <v>88.1</v>
      </c>
      <c r="AH663" s="7">
        <v>0</v>
      </c>
      <c r="AK663" s="4">
        <f t="shared" si="13"/>
        <v>662.15</v>
      </c>
      <c r="AL663" s="7">
        <v>524.34</v>
      </c>
      <c r="AM663" s="7">
        <v>58.39</v>
      </c>
      <c r="AN663" s="7">
        <v>79.42</v>
      </c>
      <c r="AR663" s="7">
        <v>0</v>
      </c>
      <c r="AS663" s="7">
        <v>0</v>
      </c>
      <c r="AT663" s="7">
        <v>0</v>
      </c>
      <c r="AX663" s="7">
        <v>48.6</v>
      </c>
      <c r="AY663" s="7">
        <v>15.6</v>
      </c>
      <c r="AZ663" s="7">
        <v>0</v>
      </c>
      <c r="BA663" s="7">
        <v>111.4</v>
      </c>
      <c r="BB663" s="4" t="s">
        <v>296</v>
      </c>
      <c r="BC663" s="1">
        <v>631</v>
      </c>
      <c r="BE663" s="1">
        <v>404.05</v>
      </c>
    </row>
    <row r="664" spans="1:59" ht="30">
      <c r="A664" s="4">
        <v>692</v>
      </c>
      <c r="B664" s="7" t="s">
        <v>336</v>
      </c>
      <c r="C664" s="7" t="s">
        <v>700</v>
      </c>
      <c r="D664" s="7" t="s">
        <v>34</v>
      </c>
      <c r="E664" s="7" t="s">
        <v>102</v>
      </c>
      <c r="F664" s="8" t="s">
        <v>1284</v>
      </c>
      <c r="G664" s="8" t="s">
        <v>1257</v>
      </c>
      <c r="H664" s="9"/>
      <c r="I664" s="8" t="s">
        <v>390</v>
      </c>
      <c r="J664" s="4" t="s">
        <v>291</v>
      </c>
      <c r="K664" s="4" t="s">
        <v>291</v>
      </c>
      <c r="Q664" s="4" t="s">
        <v>292</v>
      </c>
      <c r="R664" s="4" t="s">
        <v>293</v>
      </c>
      <c r="X664" s="7" t="s">
        <v>306</v>
      </c>
      <c r="Y664" s="7" t="s">
        <v>532</v>
      </c>
      <c r="AF664" s="7">
        <v>1766.24</v>
      </c>
      <c r="AG664" s="7">
        <v>109.7</v>
      </c>
      <c r="AH664" s="7">
        <v>0</v>
      </c>
      <c r="AK664" s="4">
        <f t="shared" si="13"/>
        <v>1388.94</v>
      </c>
      <c r="AL664" s="7">
        <v>1112.02</v>
      </c>
      <c r="AM664" s="7">
        <v>276.92</v>
      </c>
      <c r="AN664" s="7">
        <v>0</v>
      </c>
      <c r="AR664" s="7">
        <v>0</v>
      </c>
      <c r="AS664" s="7">
        <v>0</v>
      </c>
      <c r="AT664" s="7">
        <v>0</v>
      </c>
      <c r="AX664" s="7">
        <v>72</v>
      </c>
      <c r="AY664" s="7">
        <v>20.8</v>
      </c>
      <c r="AZ664" s="7">
        <v>0</v>
      </c>
      <c r="BA664" s="7">
        <v>29.2</v>
      </c>
      <c r="BB664" s="4" t="s">
        <v>296</v>
      </c>
      <c r="BC664" s="1">
        <v>1297</v>
      </c>
      <c r="BE664" s="1">
        <v>469.24</v>
      </c>
    </row>
    <row r="665" spans="1:59" ht="30">
      <c r="A665" s="4">
        <v>693</v>
      </c>
      <c r="B665" s="7" t="s">
        <v>49</v>
      </c>
      <c r="C665" s="7" t="s">
        <v>1285</v>
      </c>
      <c r="D665" s="7" t="s">
        <v>34</v>
      </c>
      <c r="E665" s="7" t="s">
        <v>1000</v>
      </c>
      <c r="F665" s="8" t="s">
        <v>1286</v>
      </c>
      <c r="G665" s="8" t="s">
        <v>1257</v>
      </c>
      <c r="H665" s="9"/>
      <c r="I665" s="8" t="s">
        <v>1287</v>
      </c>
      <c r="J665" s="4" t="s">
        <v>291</v>
      </c>
      <c r="K665" s="4" t="s">
        <v>291</v>
      </c>
      <c r="Q665" s="4" t="s">
        <v>292</v>
      </c>
      <c r="R665" s="4" t="s">
        <v>293</v>
      </c>
      <c r="X665" s="7" t="s">
        <v>63</v>
      </c>
      <c r="Y665" s="7" t="s">
        <v>347</v>
      </c>
      <c r="AF665" s="7">
        <v>1357.13</v>
      </c>
      <c r="AG665" s="7">
        <v>115.1</v>
      </c>
      <c r="AH665" s="7">
        <v>0</v>
      </c>
      <c r="AK665" s="4">
        <f t="shared" si="13"/>
        <v>824.95</v>
      </c>
      <c r="AL665" s="7">
        <v>732.08</v>
      </c>
      <c r="AM665" s="7">
        <v>92.87</v>
      </c>
      <c r="AN665" s="7">
        <v>0</v>
      </c>
      <c r="AR665" s="7">
        <v>7.02</v>
      </c>
      <c r="AS665" s="7">
        <v>68.400000000000006</v>
      </c>
      <c r="AT665" s="7">
        <v>26.1</v>
      </c>
      <c r="AX665" s="7">
        <v>64.8</v>
      </c>
      <c r="AY665" s="7">
        <v>20.8</v>
      </c>
      <c r="AZ665" s="7">
        <v>0</v>
      </c>
      <c r="BA665" s="7">
        <v>84.36</v>
      </c>
      <c r="BB665" s="4" t="s">
        <v>296</v>
      </c>
      <c r="BC665" s="1">
        <v>1338</v>
      </c>
      <c r="BE665" s="1">
        <v>19.13</v>
      </c>
    </row>
    <row r="666" spans="1:59" ht="30">
      <c r="A666" s="4">
        <v>694</v>
      </c>
      <c r="B666" s="7" t="s">
        <v>460</v>
      </c>
      <c r="C666" s="7" t="s">
        <v>1141</v>
      </c>
      <c r="D666" s="7" t="s">
        <v>34</v>
      </c>
      <c r="E666" s="7" t="s">
        <v>720</v>
      </c>
      <c r="F666" s="8" t="s">
        <v>1288</v>
      </c>
      <c r="G666" s="8" t="s">
        <v>1264</v>
      </c>
      <c r="H666" s="9"/>
      <c r="I666" s="8" t="s">
        <v>290</v>
      </c>
      <c r="J666" s="4" t="s">
        <v>291</v>
      </c>
      <c r="K666" s="4" t="s">
        <v>291</v>
      </c>
      <c r="Q666" s="4" t="s">
        <v>292</v>
      </c>
      <c r="R666" s="4" t="s">
        <v>293</v>
      </c>
      <c r="X666" s="7" t="s">
        <v>164</v>
      </c>
      <c r="Y666" s="7" t="s">
        <v>439</v>
      </c>
      <c r="AF666" s="7">
        <v>702.8</v>
      </c>
      <c r="AG666" s="7">
        <v>62.9</v>
      </c>
      <c r="AH666" s="7">
        <v>0</v>
      </c>
      <c r="AK666" s="4">
        <f t="shared" si="13"/>
        <v>438.15999999999997</v>
      </c>
      <c r="AL666" s="7">
        <v>388.95</v>
      </c>
      <c r="AM666" s="7">
        <v>49.21</v>
      </c>
      <c r="AN666" s="7">
        <v>0</v>
      </c>
      <c r="AR666" s="7">
        <v>0</v>
      </c>
      <c r="AS666" s="7">
        <v>0</v>
      </c>
      <c r="AT666" s="7">
        <v>0</v>
      </c>
      <c r="AX666" s="7">
        <v>36</v>
      </c>
      <c r="AY666" s="7">
        <v>10.4</v>
      </c>
      <c r="AZ666" s="7">
        <v>0</v>
      </c>
      <c r="BA666" s="7">
        <v>82.54</v>
      </c>
      <c r="BB666" s="4" t="s">
        <v>296</v>
      </c>
      <c r="BC666" s="1">
        <v>430</v>
      </c>
      <c r="BE666" s="1">
        <v>272.8</v>
      </c>
    </row>
    <row r="667" spans="1:59" ht="30">
      <c r="A667" s="4">
        <v>695</v>
      </c>
      <c r="B667" s="7" t="s">
        <v>116</v>
      </c>
      <c r="C667" s="7" t="s">
        <v>1289</v>
      </c>
      <c r="D667" s="7" t="s">
        <v>34</v>
      </c>
      <c r="E667" s="7" t="s">
        <v>142</v>
      </c>
      <c r="F667" s="8" t="s">
        <v>1290</v>
      </c>
      <c r="G667" s="8" t="s">
        <v>1251</v>
      </c>
      <c r="H667" s="9"/>
      <c r="I667" s="8" t="s">
        <v>404</v>
      </c>
      <c r="J667" s="4" t="s">
        <v>291</v>
      </c>
      <c r="K667" s="4" t="s">
        <v>291</v>
      </c>
      <c r="Q667" s="4" t="s">
        <v>292</v>
      </c>
      <c r="R667" s="4" t="s">
        <v>293</v>
      </c>
      <c r="X667" s="7" t="s">
        <v>192</v>
      </c>
      <c r="Y667" s="7" t="s">
        <v>439</v>
      </c>
      <c r="AF667" s="7">
        <v>1040.1600000000001</v>
      </c>
      <c r="AG667" s="7">
        <v>97.1</v>
      </c>
      <c r="AH667" s="7">
        <v>0</v>
      </c>
      <c r="AK667" s="4">
        <f t="shared" si="13"/>
        <v>679.14</v>
      </c>
      <c r="AL667" s="7">
        <v>604.6</v>
      </c>
      <c r="AM667" s="7">
        <v>74.540000000000006</v>
      </c>
      <c r="AN667" s="7">
        <v>0</v>
      </c>
      <c r="AR667" s="7">
        <v>0</v>
      </c>
      <c r="AS667" s="7">
        <v>0</v>
      </c>
      <c r="AT667" s="7">
        <v>0</v>
      </c>
      <c r="AX667" s="7">
        <v>57.6</v>
      </c>
      <c r="AY667" s="7">
        <v>15.6</v>
      </c>
      <c r="AZ667" s="7">
        <v>0</v>
      </c>
      <c r="BA667" s="7">
        <v>81.52</v>
      </c>
      <c r="BB667" s="4" t="s">
        <v>296</v>
      </c>
      <c r="BC667" s="1">
        <v>719</v>
      </c>
      <c r="BE667" s="1">
        <v>321.16000000000003</v>
      </c>
    </row>
    <row r="668" spans="1:59" ht="30">
      <c r="A668" s="4">
        <v>696</v>
      </c>
      <c r="B668" s="7" t="s">
        <v>29</v>
      </c>
      <c r="C668" s="7" t="s">
        <v>1291</v>
      </c>
      <c r="D668" s="7" t="s">
        <v>34</v>
      </c>
      <c r="E668" s="7" t="s">
        <v>150</v>
      </c>
      <c r="F668" s="8" t="s">
        <v>1260</v>
      </c>
      <c r="G668" s="8" t="s">
        <v>1268</v>
      </c>
      <c r="H668" s="9"/>
      <c r="I668" s="8" t="s">
        <v>300</v>
      </c>
      <c r="J668" s="4" t="s">
        <v>291</v>
      </c>
      <c r="K668" s="4" t="s">
        <v>291</v>
      </c>
      <c r="Q668" s="4" t="s">
        <v>292</v>
      </c>
      <c r="R668" s="4" t="s">
        <v>293</v>
      </c>
      <c r="X668" s="7" t="s">
        <v>63</v>
      </c>
      <c r="Y668" s="7" t="s">
        <v>487</v>
      </c>
      <c r="AF668" s="7">
        <v>1741.41</v>
      </c>
      <c r="AG668" s="7">
        <v>107</v>
      </c>
      <c r="AH668" s="7">
        <v>0</v>
      </c>
      <c r="AK668" s="4">
        <f t="shared" si="13"/>
        <v>1290.0899999999999</v>
      </c>
      <c r="AL668" s="7">
        <v>982.75</v>
      </c>
      <c r="AM668" s="7">
        <v>307.33999999999997</v>
      </c>
      <c r="AN668" s="7">
        <v>0</v>
      </c>
      <c r="AR668" s="7">
        <v>7.02</v>
      </c>
      <c r="AS668" s="7">
        <v>68.400000000000006</v>
      </c>
      <c r="AT668" s="7">
        <v>26.1</v>
      </c>
      <c r="AX668" s="7">
        <v>68.400000000000006</v>
      </c>
      <c r="AY668" s="7">
        <v>18.2</v>
      </c>
      <c r="AZ668" s="7">
        <v>0</v>
      </c>
      <c r="BA668" s="7">
        <v>28.8</v>
      </c>
      <c r="BB668" s="4" t="s">
        <v>296</v>
      </c>
      <c r="BC668" s="1">
        <v>1435</v>
      </c>
      <c r="BE668" s="1">
        <v>306.41000000000003</v>
      </c>
    </row>
    <row r="669" spans="1:59" ht="30">
      <c r="A669" s="4">
        <v>697</v>
      </c>
      <c r="B669" s="7" t="s">
        <v>53</v>
      </c>
      <c r="C669" s="7" t="s">
        <v>524</v>
      </c>
      <c r="D669" s="7" t="s">
        <v>22</v>
      </c>
      <c r="E669" s="7" t="s">
        <v>981</v>
      </c>
      <c r="F669" s="8" t="s">
        <v>1292</v>
      </c>
      <c r="G669" s="8" t="s">
        <v>1251</v>
      </c>
      <c r="H669" s="9"/>
      <c r="I669" s="8" t="s">
        <v>334</v>
      </c>
      <c r="J669" s="4" t="s">
        <v>291</v>
      </c>
      <c r="K669" s="4" t="s">
        <v>291</v>
      </c>
      <c r="Q669" s="4" t="s">
        <v>292</v>
      </c>
      <c r="R669" s="4" t="s">
        <v>293</v>
      </c>
      <c r="X669" s="7" t="s">
        <v>405</v>
      </c>
      <c r="Y669" s="7" t="s">
        <v>406</v>
      </c>
      <c r="AF669" s="7">
        <v>1092.97</v>
      </c>
      <c r="AG669" s="7">
        <v>82.7</v>
      </c>
      <c r="AH669" s="7">
        <v>0</v>
      </c>
      <c r="AK669" s="4">
        <f t="shared" si="13"/>
        <v>777.67</v>
      </c>
      <c r="AL669" s="7">
        <v>718.43</v>
      </c>
      <c r="AM669" s="7">
        <v>59.24</v>
      </c>
      <c r="AN669" s="7">
        <v>0</v>
      </c>
      <c r="AR669" s="7">
        <v>0</v>
      </c>
      <c r="AS669" s="7">
        <v>0</v>
      </c>
      <c r="AT669" s="7">
        <v>0</v>
      </c>
      <c r="AX669" s="7">
        <v>54</v>
      </c>
      <c r="AY669" s="7">
        <v>13</v>
      </c>
      <c r="AZ669" s="7">
        <v>0</v>
      </c>
      <c r="BA669" s="7">
        <v>56.4</v>
      </c>
      <c r="BB669" s="4" t="s">
        <v>296</v>
      </c>
      <c r="BC669" s="1">
        <v>778</v>
      </c>
      <c r="BE669" s="1">
        <v>314.97000000000003</v>
      </c>
    </row>
    <row r="670" spans="1:59" ht="30">
      <c r="A670" s="4">
        <v>698</v>
      </c>
      <c r="B670" s="7" t="s">
        <v>79</v>
      </c>
      <c r="C670" s="7" t="s">
        <v>975</v>
      </c>
      <c r="D670" s="7" t="s">
        <v>22</v>
      </c>
      <c r="E670" s="7" t="s">
        <v>976</v>
      </c>
      <c r="F670" s="8" t="s">
        <v>1293</v>
      </c>
      <c r="G670" s="8" t="s">
        <v>1268</v>
      </c>
      <c r="H670" s="9"/>
      <c r="I670" s="8" t="s">
        <v>373</v>
      </c>
      <c r="J670" s="4" t="s">
        <v>291</v>
      </c>
      <c r="K670" s="4" t="s">
        <v>291</v>
      </c>
      <c r="Q670" s="4" t="s">
        <v>292</v>
      </c>
      <c r="R670" s="4" t="s">
        <v>293</v>
      </c>
      <c r="X670" s="7" t="s">
        <v>63</v>
      </c>
      <c r="Y670" s="7" t="s">
        <v>335</v>
      </c>
      <c r="AF670" s="7">
        <v>1552.6</v>
      </c>
      <c r="AG670" s="7">
        <v>89</v>
      </c>
      <c r="AH670" s="7">
        <v>0</v>
      </c>
      <c r="AK670" s="4">
        <f t="shared" si="13"/>
        <v>1045.75</v>
      </c>
      <c r="AL670" s="7">
        <v>772.41</v>
      </c>
      <c r="AM670" s="7">
        <v>273.33999999999997</v>
      </c>
      <c r="AN670" s="7">
        <v>0</v>
      </c>
      <c r="AR670" s="7">
        <v>7.02</v>
      </c>
      <c r="AS670" s="7">
        <v>68.400000000000006</v>
      </c>
      <c r="AT670" s="7">
        <v>26.1</v>
      </c>
      <c r="AX670" s="7">
        <v>63</v>
      </c>
      <c r="AY670" s="7">
        <v>18.2</v>
      </c>
      <c r="AZ670" s="7">
        <v>0</v>
      </c>
      <c r="BA670" s="7">
        <v>107.73</v>
      </c>
      <c r="BB670" s="4" t="s">
        <v>296</v>
      </c>
      <c r="BC670" s="1">
        <v>1286</v>
      </c>
      <c r="BE670" s="1">
        <v>266.60000000000002</v>
      </c>
    </row>
    <row r="671" spans="1:59" ht="30">
      <c r="A671" s="4">
        <v>699</v>
      </c>
      <c r="B671" s="7" t="s">
        <v>229</v>
      </c>
      <c r="C671" s="7" t="s">
        <v>1294</v>
      </c>
      <c r="D671" s="7" t="s">
        <v>34</v>
      </c>
      <c r="E671" s="7" t="s">
        <v>85</v>
      </c>
      <c r="F671" s="8" t="s">
        <v>1295</v>
      </c>
      <c r="G671" s="8" t="s">
        <v>1268</v>
      </c>
      <c r="H671" s="9"/>
      <c r="I671" s="8" t="s">
        <v>330</v>
      </c>
      <c r="J671" s="4" t="s">
        <v>291</v>
      </c>
      <c r="K671" s="4" t="s">
        <v>291</v>
      </c>
      <c r="Q671" s="4" t="s">
        <v>292</v>
      </c>
      <c r="R671" s="4" t="s">
        <v>293</v>
      </c>
      <c r="X671" s="7" t="s">
        <v>405</v>
      </c>
      <c r="Y671" s="7" t="s">
        <v>406</v>
      </c>
      <c r="AF671" s="7">
        <v>1390.69</v>
      </c>
      <c r="AG671" s="7">
        <v>116.9</v>
      </c>
      <c r="AH671" s="7">
        <v>0</v>
      </c>
      <c r="AK671" s="4">
        <f t="shared" si="13"/>
        <v>964.47</v>
      </c>
      <c r="AL671" s="7">
        <v>918.49</v>
      </c>
      <c r="AM671" s="7">
        <v>45.98</v>
      </c>
      <c r="AN671" s="7">
        <v>0</v>
      </c>
      <c r="AR671" s="7">
        <v>0</v>
      </c>
      <c r="AS671" s="7">
        <v>0</v>
      </c>
      <c r="AT671" s="7">
        <v>0</v>
      </c>
      <c r="AX671" s="7">
        <v>86.4</v>
      </c>
      <c r="AY671" s="7">
        <v>20.8</v>
      </c>
      <c r="AZ671" s="7">
        <v>0</v>
      </c>
      <c r="BA671" s="7">
        <v>56.52</v>
      </c>
      <c r="BB671" s="4" t="s">
        <v>296</v>
      </c>
      <c r="BC671" s="1">
        <v>1129</v>
      </c>
      <c r="BE671" s="1">
        <v>261.69</v>
      </c>
    </row>
    <row r="672" spans="1:59" ht="30">
      <c r="A672" s="4">
        <v>700</v>
      </c>
      <c r="B672" s="7" t="s">
        <v>83</v>
      </c>
      <c r="C672" s="7" t="s">
        <v>1296</v>
      </c>
      <c r="D672" s="7" t="s">
        <v>22</v>
      </c>
      <c r="E672" s="7" t="s">
        <v>87</v>
      </c>
      <c r="F672" s="8" t="s">
        <v>1297</v>
      </c>
      <c r="G672" s="8" t="s">
        <v>1268</v>
      </c>
      <c r="H672" s="9"/>
      <c r="I672" s="8" t="s">
        <v>1022</v>
      </c>
      <c r="J672" s="4" t="s">
        <v>291</v>
      </c>
      <c r="K672" s="4" t="s">
        <v>291</v>
      </c>
      <c r="Q672" s="4" t="s">
        <v>292</v>
      </c>
      <c r="R672" s="4" t="s">
        <v>293</v>
      </c>
      <c r="X672" s="7" t="s">
        <v>190</v>
      </c>
      <c r="Y672" s="7" t="s">
        <v>406</v>
      </c>
      <c r="AF672" s="7">
        <v>1982.43</v>
      </c>
      <c r="AG672" s="7">
        <v>135.80000000000001</v>
      </c>
      <c r="AH672" s="7">
        <v>0</v>
      </c>
      <c r="AK672" s="4">
        <f t="shared" si="13"/>
        <v>1295.24</v>
      </c>
      <c r="AL672" s="7">
        <v>1038.08</v>
      </c>
      <c r="AM672" s="7">
        <v>257.16000000000003</v>
      </c>
      <c r="AN672" s="7">
        <v>0</v>
      </c>
      <c r="AR672" s="7">
        <v>7.02</v>
      </c>
      <c r="AS672" s="7">
        <v>68.400000000000006</v>
      </c>
      <c r="AT672" s="7">
        <v>26.1</v>
      </c>
      <c r="AX672" s="7">
        <v>90</v>
      </c>
      <c r="AY672" s="7">
        <v>28.6</v>
      </c>
      <c r="AZ672" s="7">
        <v>0</v>
      </c>
      <c r="BA672" s="7">
        <v>131.07</v>
      </c>
      <c r="BB672" s="4" t="s">
        <v>296</v>
      </c>
      <c r="BC672" s="1">
        <v>1526</v>
      </c>
      <c r="BE672" s="1">
        <v>456.43</v>
      </c>
    </row>
    <row r="673" spans="1:57" ht="30">
      <c r="A673" s="4">
        <v>701</v>
      </c>
      <c r="B673" s="7" t="s">
        <v>124</v>
      </c>
      <c r="C673" s="7" t="s">
        <v>577</v>
      </c>
      <c r="D673" s="7" t="s">
        <v>34</v>
      </c>
      <c r="E673" s="7" t="s">
        <v>1136</v>
      </c>
      <c r="F673" s="8" t="s">
        <v>1298</v>
      </c>
      <c r="G673" s="8" t="s">
        <v>1268</v>
      </c>
      <c r="H673" s="9"/>
      <c r="I673" s="8" t="s">
        <v>404</v>
      </c>
      <c r="J673" s="4" t="s">
        <v>291</v>
      </c>
      <c r="K673" s="4" t="s">
        <v>291</v>
      </c>
      <c r="Q673" s="4" t="s">
        <v>292</v>
      </c>
      <c r="R673" s="4" t="s">
        <v>293</v>
      </c>
      <c r="X673" s="7" t="s">
        <v>405</v>
      </c>
      <c r="Y673" s="7" t="s">
        <v>406</v>
      </c>
      <c r="AF673" s="7">
        <v>1906.16</v>
      </c>
      <c r="AG673" s="7">
        <v>110.6</v>
      </c>
      <c r="AH673" s="7">
        <v>0</v>
      </c>
      <c r="AK673" s="4">
        <f t="shared" si="13"/>
        <v>667.7</v>
      </c>
      <c r="AL673" s="7">
        <v>437.46</v>
      </c>
      <c r="AM673" s="7">
        <v>230.24</v>
      </c>
      <c r="AN673" s="7">
        <v>0</v>
      </c>
      <c r="AR673" s="7">
        <v>0</v>
      </c>
      <c r="AS673" s="7">
        <v>0</v>
      </c>
      <c r="AT673" s="7">
        <v>0</v>
      </c>
      <c r="AX673" s="7">
        <v>79.2</v>
      </c>
      <c r="AY673" s="7">
        <v>28.6</v>
      </c>
      <c r="AZ673" s="7">
        <v>0</v>
      </c>
      <c r="BA673" s="7">
        <v>62.26</v>
      </c>
      <c r="BB673" s="4" t="s">
        <v>296</v>
      </c>
      <c r="BC673" s="1">
        <v>1808</v>
      </c>
      <c r="BE673" s="1">
        <v>98.16</v>
      </c>
    </row>
    <row r="674" spans="1:57" ht="30">
      <c r="A674" s="4">
        <v>702</v>
      </c>
      <c r="B674" s="7" t="s">
        <v>541</v>
      </c>
      <c r="C674" s="7" t="s">
        <v>1299</v>
      </c>
      <c r="D674" s="7" t="s">
        <v>22</v>
      </c>
      <c r="E674" s="7" t="s">
        <v>128</v>
      </c>
      <c r="F674" s="8" t="s">
        <v>1300</v>
      </c>
      <c r="G674" s="8" t="s">
        <v>1268</v>
      </c>
      <c r="H674" s="9"/>
      <c r="I674" s="8" t="s">
        <v>362</v>
      </c>
      <c r="J674" s="4" t="s">
        <v>291</v>
      </c>
      <c r="K674" s="4" t="s">
        <v>291</v>
      </c>
      <c r="Q674" s="4" t="s">
        <v>292</v>
      </c>
      <c r="R674" s="4" t="s">
        <v>293</v>
      </c>
      <c r="X674" s="7" t="s">
        <v>176</v>
      </c>
      <c r="Y674" s="7" t="s">
        <v>439</v>
      </c>
      <c r="AF674" s="7">
        <v>1505.53</v>
      </c>
      <c r="AG674" s="7">
        <v>96.2</v>
      </c>
      <c r="AH674" s="7">
        <v>24.12</v>
      </c>
      <c r="AK674" s="4">
        <f t="shared" si="13"/>
        <v>1021.6099999999999</v>
      </c>
      <c r="AL674" s="7">
        <v>873.92</v>
      </c>
      <c r="AM674" s="7">
        <v>147.69</v>
      </c>
      <c r="AN674" s="7">
        <v>0</v>
      </c>
      <c r="AR674" s="7">
        <v>0</v>
      </c>
      <c r="AS674" s="7">
        <v>0</v>
      </c>
      <c r="AT674" s="7">
        <v>0</v>
      </c>
      <c r="AX674" s="7">
        <v>68.400000000000006</v>
      </c>
      <c r="AY674" s="7">
        <v>18.2</v>
      </c>
      <c r="AZ674" s="7">
        <v>0</v>
      </c>
      <c r="BA674" s="7">
        <v>51.72</v>
      </c>
      <c r="BB674" s="4" t="s">
        <v>296</v>
      </c>
      <c r="BC674" s="1">
        <v>1037</v>
      </c>
      <c r="BE674" s="1">
        <v>468.53</v>
      </c>
    </row>
    <row r="675" spans="1:57" ht="30">
      <c r="A675" s="4">
        <v>703</v>
      </c>
      <c r="B675" s="7" t="s">
        <v>59</v>
      </c>
      <c r="C675" s="7" t="s">
        <v>1301</v>
      </c>
      <c r="D675" s="7" t="s">
        <v>22</v>
      </c>
      <c r="E675" s="7" t="s">
        <v>1302</v>
      </c>
      <c r="F675" s="8" t="s">
        <v>1295</v>
      </c>
      <c r="G675" s="8" t="s">
        <v>1288</v>
      </c>
      <c r="H675" s="9"/>
      <c r="I675" s="8" t="s">
        <v>330</v>
      </c>
      <c r="J675" s="4" t="s">
        <v>291</v>
      </c>
      <c r="K675" s="4" t="s">
        <v>291</v>
      </c>
      <c r="Q675" s="4" t="s">
        <v>292</v>
      </c>
      <c r="R675" s="4" t="s">
        <v>293</v>
      </c>
      <c r="X675" s="7" t="s">
        <v>405</v>
      </c>
      <c r="Y675" s="7" t="s">
        <v>406</v>
      </c>
      <c r="AF675" s="7">
        <v>3303.4</v>
      </c>
      <c r="AG675" s="7">
        <v>262.7</v>
      </c>
      <c r="AH675" s="7">
        <v>0</v>
      </c>
      <c r="AK675" s="4">
        <f t="shared" si="13"/>
        <v>2247.7799999999997</v>
      </c>
      <c r="AL675" s="7">
        <v>1887.81</v>
      </c>
      <c r="AM675" s="7">
        <v>183.04</v>
      </c>
      <c r="AN675" s="7">
        <v>176.93</v>
      </c>
      <c r="AR675" s="7">
        <v>7.02</v>
      </c>
      <c r="AS675" s="7">
        <v>68.400000000000006</v>
      </c>
      <c r="AT675" s="7">
        <v>26.1</v>
      </c>
      <c r="AX675" s="7">
        <v>129.6</v>
      </c>
      <c r="AY675" s="7">
        <v>52</v>
      </c>
      <c r="AZ675" s="7">
        <v>0</v>
      </c>
      <c r="BA675" s="7">
        <v>145.80000000000001</v>
      </c>
      <c r="BB675" s="4" t="s">
        <v>296</v>
      </c>
      <c r="BC675" s="1">
        <v>2414</v>
      </c>
      <c r="BE675" s="1">
        <v>889.4</v>
      </c>
    </row>
    <row r="676" spans="1:57" ht="30">
      <c r="A676" s="4">
        <v>704</v>
      </c>
      <c r="B676" s="7" t="s">
        <v>336</v>
      </c>
      <c r="C676" s="7" t="s">
        <v>1303</v>
      </c>
      <c r="D676" s="7" t="s">
        <v>22</v>
      </c>
      <c r="E676" s="7" t="s">
        <v>495</v>
      </c>
      <c r="F676" s="8" t="s">
        <v>1304</v>
      </c>
      <c r="G676" s="8" t="s">
        <v>1267</v>
      </c>
      <c r="H676" s="9"/>
      <c r="I676" s="8" t="s">
        <v>334</v>
      </c>
      <c r="J676" s="4" t="s">
        <v>291</v>
      </c>
      <c r="K676" s="4" t="s">
        <v>291</v>
      </c>
      <c r="Q676" s="4" t="s">
        <v>292</v>
      </c>
      <c r="R676" s="4" t="s">
        <v>293</v>
      </c>
      <c r="X676" s="7" t="s">
        <v>341</v>
      </c>
      <c r="Y676" s="7" t="s">
        <v>342</v>
      </c>
      <c r="AF676" s="7">
        <v>1093.9000000000001</v>
      </c>
      <c r="AG676" s="7">
        <v>71.900000000000006</v>
      </c>
      <c r="AH676" s="7">
        <v>0</v>
      </c>
      <c r="AK676" s="4">
        <f t="shared" si="13"/>
        <v>519.82000000000005</v>
      </c>
      <c r="AL676" s="7">
        <v>370.42</v>
      </c>
      <c r="AM676" s="7">
        <v>149.4</v>
      </c>
      <c r="AN676" s="7">
        <v>0</v>
      </c>
      <c r="AR676" s="7">
        <v>7.02</v>
      </c>
      <c r="AS676" s="7">
        <v>68.400000000000006</v>
      </c>
      <c r="AT676" s="7">
        <v>26.1</v>
      </c>
      <c r="AX676" s="7">
        <v>54</v>
      </c>
      <c r="AY676" s="7">
        <v>15.6</v>
      </c>
      <c r="AZ676" s="7">
        <v>0</v>
      </c>
      <c r="BA676" s="7">
        <v>85.06</v>
      </c>
      <c r="BB676" s="4" t="s">
        <v>296</v>
      </c>
      <c r="BC676" s="1">
        <v>1077</v>
      </c>
      <c r="BE676" s="1">
        <v>16.899999999999999</v>
      </c>
    </row>
    <row r="677" spans="1:57" ht="30">
      <c r="A677" s="4">
        <v>705</v>
      </c>
      <c r="B677" s="7" t="s">
        <v>69</v>
      </c>
      <c r="C677" s="7" t="s">
        <v>1305</v>
      </c>
      <c r="D677" s="7" t="s">
        <v>34</v>
      </c>
      <c r="E677" s="7" t="s">
        <v>75</v>
      </c>
      <c r="F677" s="8" t="s">
        <v>1304</v>
      </c>
      <c r="G677" s="8" t="s">
        <v>1306</v>
      </c>
      <c r="H677" s="9"/>
      <c r="I677" s="8" t="s">
        <v>322</v>
      </c>
      <c r="J677" s="4" t="s">
        <v>291</v>
      </c>
      <c r="K677" s="4" t="s">
        <v>291</v>
      </c>
      <c r="Q677" s="4" t="s">
        <v>292</v>
      </c>
      <c r="R677" s="4" t="s">
        <v>293</v>
      </c>
      <c r="X677" s="7" t="s">
        <v>294</v>
      </c>
      <c r="Y677" s="7" t="s">
        <v>295</v>
      </c>
      <c r="AF677" s="7">
        <v>2186.12</v>
      </c>
      <c r="AG677" s="7">
        <v>222.2</v>
      </c>
      <c r="AH677" s="7">
        <v>48.24</v>
      </c>
      <c r="AK677" s="4">
        <f t="shared" si="13"/>
        <v>984</v>
      </c>
      <c r="AL677" s="7">
        <v>786.4</v>
      </c>
      <c r="AM677" s="7">
        <v>197.6</v>
      </c>
      <c r="AN677" s="7">
        <v>0</v>
      </c>
      <c r="AR677" s="7">
        <v>7.02</v>
      </c>
      <c r="AS677" s="7">
        <v>68.400000000000006</v>
      </c>
      <c r="AT677" s="7">
        <v>26.1</v>
      </c>
      <c r="AX677" s="7">
        <v>108</v>
      </c>
      <c r="AY677" s="7">
        <v>39</v>
      </c>
      <c r="AZ677" s="7">
        <v>0</v>
      </c>
      <c r="BA677" s="7">
        <v>266.7</v>
      </c>
      <c r="BB677" s="4" t="s">
        <v>296</v>
      </c>
      <c r="BC677" s="1">
        <v>1671</v>
      </c>
      <c r="BE677" s="1">
        <v>515.12</v>
      </c>
    </row>
    <row r="678" spans="1:57" ht="30">
      <c r="A678" s="4">
        <v>706</v>
      </c>
      <c r="B678" s="7" t="s">
        <v>396</v>
      </c>
      <c r="C678" s="7" t="s">
        <v>1307</v>
      </c>
      <c r="D678" s="7" t="s">
        <v>34</v>
      </c>
      <c r="E678" s="7" t="s">
        <v>38</v>
      </c>
      <c r="F678" s="8" t="s">
        <v>1308</v>
      </c>
      <c r="G678" s="8" t="s">
        <v>1248</v>
      </c>
      <c r="H678" s="9"/>
      <c r="I678" s="8" t="s">
        <v>373</v>
      </c>
      <c r="J678" s="4" t="s">
        <v>291</v>
      </c>
      <c r="K678" s="4" t="s">
        <v>291</v>
      </c>
      <c r="Q678" s="4" t="s">
        <v>292</v>
      </c>
      <c r="R678" s="4" t="s">
        <v>293</v>
      </c>
      <c r="X678" s="7" t="s">
        <v>107</v>
      </c>
      <c r="Y678" s="7" t="s">
        <v>347</v>
      </c>
      <c r="AF678" s="7">
        <v>490.02</v>
      </c>
      <c r="AG678" s="7">
        <v>47.6</v>
      </c>
      <c r="AH678" s="7">
        <v>0</v>
      </c>
      <c r="AK678" s="4">
        <f t="shared" si="13"/>
        <v>231.57</v>
      </c>
      <c r="AL678" s="7">
        <v>143.80000000000001</v>
      </c>
      <c r="AM678" s="7">
        <v>87.77</v>
      </c>
      <c r="AN678" s="7">
        <v>0</v>
      </c>
      <c r="AR678" s="7">
        <v>7.02</v>
      </c>
      <c r="AS678" s="7">
        <v>68.400000000000006</v>
      </c>
      <c r="AT678" s="7">
        <v>26.1</v>
      </c>
      <c r="AX678" s="7">
        <v>16.2</v>
      </c>
      <c r="AY678" s="7">
        <v>7.8</v>
      </c>
      <c r="AZ678" s="7">
        <v>0</v>
      </c>
      <c r="BA678" s="7">
        <v>30.73</v>
      </c>
      <c r="BB678" s="4" t="s">
        <v>296</v>
      </c>
      <c r="BC678" s="1">
        <v>474</v>
      </c>
      <c r="BE678" s="1">
        <v>16.02</v>
      </c>
    </row>
    <row r="679" spans="1:57" ht="30">
      <c r="A679" s="4">
        <v>707</v>
      </c>
      <c r="B679" s="7" t="s">
        <v>47</v>
      </c>
      <c r="C679" s="7" t="s">
        <v>1309</v>
      </c>
      <c r="D679" s="7" t="s">
        <v>34</v>
      </c>
      <c r="E679" s="7" t="s">
        <v>243</v>
      </c>
      <c r="F679" s="8" t="s">
        <v>1310</v>
      </c>
      <c r="G679" s="8" t="s">
        <v>1267</v>
      </c>
      <c r="H679" s="9"/>
      <c r="I679" s="8" t="s">
        <v>309</v>
      </c>
      <c r="J679" s="4" t="s">
        <v>291</v>
      </c>
      <c r="K679" s="4" t="s">
        <v>291</v>
      </c>
      <c r="Q679" s="4" t="s">
        <v>292</v>
      </c>
      <c r="R679" s="4" t="s">
        <v>293</v>
      </c>
      <c r="X679" s="7" t="s">
        <v>107</v>
      </c>
      <c r="Y679" s="7" t="s">
        <v>347</v>
      </c>
      <c r="AF679" s="7">
        <v>2030.89</v>
      </c>
      <c r="AG679" s="7">
        <v>109.7</v>
      </c>
      <c r="AH679" s="7">
        <v>120.6</v>
      </c>
      <c r="AK679" s="4">
        <f t="shared" si="13"/>
        <v>992.81</v>
      </c>
      <c r="AL679" s="7">
        <v>668.91</v>
      </c>
      <c r="AM679" s="7">
        <v>122.69</v>
      </c>
      <c r="AN679" s="7">
        <v>201.21</v>
      </c>
      <c r="AR679" s="7">
        <v>7.02</v>
      </c>
      <c r="AS679" s="7">
        <v>68.400000000000006</v>
      </c>
      <c r="AT679" s="7">
        <v>26.1</v>
      </c>
      <c r="AX679" s="7">
        <v>79.2</v>
      </c>
      <c r="AY679" s="7">
        <v>26</v>
      </c>
      <c r="AZ679" s="7">
        <v>0</v>
      </c>
      <c r="BA679" s="7">
        <v>188.66</v>
      </c>
      <c r="BB679" s="4" t="s">
        <v>296</v>
      </c>
      <c r="BC679" s="1">
        <v>1770</v>
      </c>
      <c r="BE679" s="1">
        <v>260.89</v>
      </c>
    </row>
    <row r="680" spans="1:57" ht="15">
      <c r="A680" s="4">
        <v>708</v>
      </c>
      <c r="B680" s="7" t="s">
        <v>57</v>
      </c>
      <c r="C680" s="7" t="s">
        <v>1311</v>
      </c>
      <c r="D680" s="7" t="s">
        <v>34</v>
      </c>
      <c r="E680" s="7" t="s">
        <v>182</v>
      </c>
      <c r="F680" s="8" t="s">
        <v>1293</v>
      </c>
      <c r="G680" s="8" t="s">
        <v>1248</v>
      </c>
      <c r="H680" s="9"/>
      <c r="I680" s="8" t="s">
        <v>330</v>
      </c>
      <c r="J680" s="4" t="s">
        <v>291</v>
      </c>
      <c r="K680" s="4" t="s">
        <v>291</v>
      </c>
      <c r="Q680" s="4" t="s">
        <v>292</v>
      </c>
      <c r="R680" s="4" t="s">
        <v>293</v>
      </c>
      <c r="X680" s="7" t="s">
        <v>624</v>
      </c>
      <c r="Y680" s="7" t="s">
        <v>625</v>
      </c>
      <c r="AF680" s="7">
        <v>646.44000000000005</v>
      </c>
      <c r="AG680" s="7">
        <v>42.2</v>
      </c>
      <c r="AH680" s="7">
        <v>0</v>
      </c>
      <c r="AK680" s="4">
        <f t="shared" si="13"/>
        <v>410.76</v>
      </c>
      <c r="AL680" s="7">
        <v>357.82</v>
      </c>
      <c r="AM680" s="7">
        <v>52.94</v>
      </c>
      <c r="AN680" s="7">
        <v>0</v>
      </c>
      <c r="AR680" s="7">
        <v>0</v>
      </c>
      <c r="AS680" s="7">
        <v>0</v>
      </c>
      <c r="AT680" s="7">
        <v>0</v>
      </c>
      <c r="AX680" s="7">
        <v>32.4</v>
      </c>
      <c r="AY680" s="7">
        <v>7.8</v>
      </c>
      <c r="AZ680" s="7">
        <v>0</v>
      </c>
      <c r="BA680" s="7">
        <v>41.53</v>
      </c>
      <c r="BB680" s="7" t="s">
        <v>459</v>
      </c>
      <c r="BE680" s="7">
        <v>646.44000000000005</v>
      </c>
    </row>
    <row r="681" spans="1:57" ht="30">
      <c r="A681" s="4">
        <v>709</v>
      </c>
      <c r="B681" s="7" t="s">
        <v>69</v>
      </c>
      <c r="C681" s="7" t="s">
        <v>1312</v>
      </c>
      <c r="D681" s="7" t="s">
        <v>34</v>
      </c>
      <c r="E681" s="7" t="s">
        <v>495</v>
      </c>
      <c r="F681" s="8" t="s">
        <v>1290</v>
      </c>
      <c r="G681" s="8" t="s">
        <v>1313</v>
      </c>
      <c r="H681" s="9"/>
      <c r="I681" s="8" t="s">
        <v>317</v>
      </c>
      <c r="J681" s="4" t="s">
        <v>291</v>
      </c>
      <c r="K681" s="4" t="s">
        <v>291</v>
      </c>
      <c r="Q681" s="4" t="s">
        <v>292</v>
      </c>
      <c r="R681" s="4" t="s">
        <v>293</v>
      </c>
      <c r="X681" s="7" t="s">
        <v>1314</v>
      </c>
      <c r="Y681" s="7" t="s">
        <v>1315</v>
      </c>
      <c r="AF681" s="7">
        <v>384</v>
      </c>
      <c r="AG681" s="7">
        <v>47.6</v>
      </c>
      <c r="AH681" s="7">
        <v>0</v>
      </c>
      <c r="AK681" s="4">
        <f t="shared" si="13"/>
        <v>227.73000000000002</v>
      </c>
      <c r="AL681" s="7">
        <v>153.81</v>
      </c>
      <c r="AM681" s="7">
        <v>73.92</v>
      </c>
      <c r="AN681" s="7">
        <v>0</v>
      </c>
      <c r="AR681" s="7">
        <v>0</v>
      </c>
      <c r="AS681" s="7">
        <v>0</v>
      </c>
      <c r="AT681" s="7">
        <v>0</v>
      </c>
      <c r="AX681" s="7">
        <v>27</v>
      </c>
      <c r="AY681" s="7">
        <v>7.8</v>
      </c>
      <c r="AZ681" s="7">
        <v>0</v>
      </c>
      <c r="BA681" s="7">
        <v>19.27</v>
      </c>
      <c r="BB681" s="4" t="s">
        <v>296</v>
      </c>
      <c r="BC681" s="1">
        <v>161</v>
      </c>
      <c r="BE681" s="1">
        <v>223</v>
      </c>
    </row>
    <row r="682" spans="1:57" ht="30">
      <c r="A682" s="4">
        <v>710</v>
      </c>
      <c r="B682" s="7" t="s">
        <v>53</v>
      </c>
      <c r="C682" s="7" t="s">
        <v>1316</v>
      </c>
      <c r="D682" s="7" t="s">
        <v>34</v>
      </c>
      <c r="E682" s="7" t="s">
        <v>1317</v>
      </c>
      <c r="F682" s="8" t="s">
        <v>1318</v>
      </c>
      <c r="G682" s="8" t="s">
        <v>1295</v>
      </c>
      <c r="H682" s="9"/>
      <c r="I682" s="8" t="s">
        <v>300</v>
      </c>
      <c r="J682" s="4" t="s">
        <v>291</v>
      </c>
      <c r="K682" s="4" t="s">
        <v>291</v>
      </c>
      <c r="Q682" s="4" t="s">
        <v>292</v>
      </c>
      <c r="R682" s="4" t="s">
        <v>293</v>
      </c>
      <c r="X682" s="7" t="s">
        <v>164</v>
      </c>
      <c r="Y682" s="7" t="s">
        <v>487</v>
      </c>
      <c r="AF682" s="7">
        <v>760.12</v>
      </c>
      <c r="AG682" s="7">
        <v>48.5</v>
      </c>
      <c r="AH682" s="7">
        <v>0</v>
      </c>
      <c r="AK682" s="4">
        <f t="shared" ref="AK682:AK704" si="14">SUM(AL682:AN682)</f>
        <v>566.06000000000006</v>
      </c>
      <c r="AL682" s="7">
        <v>496.54</v>
      </c>
      <c r="AM682" s="7">
        <v>69.52</v>
      </c>
      <c r="AN682" s="7">
        <v>0</v>
      </c>
      <c r="AR682" s="7">
        <v>0</v>
      </c>
      <c r="AS682" s="7">
        <v>0</v>
      </c>
      <c r="AT682" s="7">
        <v>0</v>
      </c>
      <c r="AX682" s="7">
        <v>28.8</v>
      </c>
      <c r="AY682" s="7">
        <v>10.4</v>
      </c>
      <c r="AZ682" s="7">
        <v>0</v>
      </c>
      <c r="BA682" s="7">
        <v>33.56</v>
      </c>
      <c r="BB682" s="4" t="s">
        <v>296</v>
      </c>
      <c r="BC682" s="1">
        <v>462</v>
      </c>
      <c r="BE682" s="1">
        <v>298.12</v>
      </c>
    </row>
    <row r="683" spans="1:57" ht="30">
      <c r="A683" s="4">
        <v>711</v>
      </c>
      <c r="B683" s="7" t="s">
        <v>343</v>
      </c>
      <c r="C683" s="7" t="s">
        <v>1319</v>
      </c>
      <c r="D683" s="7" t="s">
        <v>34</v>
      </c>
      <c r="E683" s="7" t="s">
        <v>1320</v>
      </c>
      <c r="F683" s="8" t="s">
        <v>1318</v>
      </c>
      <c r="G683" s="8" t="s">
        <v>1260</v>
      </c>
      <c r="H683" s="9"/>
      <c r="I683" s="8" t="s">
        <v>314</v>
      </c>
      <c r="J683" s="4" t="s">
        <v>291</v>
      </c>
      <c r="K683" s="4" t="s">
        <v>291</v>
      </c>
      <c r="Q683" s="4" t="s">
        <v>292</v>
      </c>
      <c r="R683" s="4" t="s">
        <v>293</v>
      </c>
      <c r="X683" s="7" t="s">
        <v>405</v>
      </c>
      <c r="Y683" s="7" t="s">
        <v>406</v>
      </c>
      <c r="AF683" s="7">
        <v>532.25</v>
      </c>
      <c r="AG683" s="7">
        <v>35.9</v>
      </c>
      <c r="AH683" s="7">
        <v>0</v>
      </c>
      <c r="AK683" s="4">
        <f t="shared" si="14"/>
        <v>353.27</v>
      </c>
      <c r="AL683" s="7">
        <v>303.27</v>
      </c>
      <c r="AM683" s="7">
        <v>50</v>
      </c>
      <c r="AN683" s="7">
        <v>0</v>
      </c>
      <c r="AR683" s="7">
        <v>0</v>
      </c>
      <c r="AS683" s="7">
        <v>0</v>
      </c>
      <c r="AT683" s="7">
        <v>0</v>
      </c>
      <c r="AX683" s="7">
        <v>25.2</v>
      </c>
      <c r="AY683" s="7">
        <v>5.2</v>
      </c>
      <c r="AZ683" s="7">
        <v>0</v>
      </c>
      <c r="BA683" s="7">
        <v>87.28</v>
      </c>
      <c r="BB683" s="4" t="s">
        <v>296</v>
      </c>
      <c r="BC683" s="1">
        <v>289</v>
      </c>
      <c r="BE683" s="1">
        <v>243.25</v>
      </c>
    </row>
    <row r="684" spans="1:57" ht="30">
      <c r="A684" s="4">
        <v>712</v>
      </c>
      <c r="B684" s="7" t="s">
        <v>66</v>
      </c>
      <c r="C684" s="7" t="s">
        <v>789</v>
      </c>
      <c r="D684" s="7" t="s">
        <v>22</v>
      </c>
      <c r="E684" s="7" t="s">
        <v>123</v>
      </c>
      <c r="F684" s="8" t="s">
        <v>1286</v>
      </c>
      <c r="G684" s="8" t="s">
        <v>1295</v>
      </c>
      <c r="H684" s="9"/>
      <c r="I684" s="8" t="s">
        <v>322</v>
      </c>
      <c r="J684" s="4" t="s">
        <v>291</v>
      </c>
      <c r="K684" s="4" t="s">
        <v>291</v>
      </c>
      <c r="Q684" s="4" t="s">
        <v>292</v>
      </c>
      <c r="R684" s="4" t="s">
        <v>293</v>
      </c>
      <c r="X684" s="7" t="s">
        <v>448</v>
      </c>
      <c r="Y684" s="7" t="s">
        <v>439</v>
      </c>
      <c r="AF684" s="7">
        <v>998.4</v>
      </c>
      <c r="AG684" s="7">
        <v>65.599999999999994</v>
      </c>
      <c r="AH684" s="7">
        <v>0</v>
      </c>
      <c r="AK684" s="4">
        <f t="shared" si="14"/>
        <v>567.98</v>
      </c>
      <c r="AL684" s="7">
        <v>492.92</v>
      </c>
      <c r="AM684" s="7">
        <v>75.06</v>
      </c>
      <c r="AN684" s="7">
        <v>0</v>
      </c>
      <c r="AR684" s="7">
        <v>7.02</v>
      </c>
      <c r="AS684" s="7">
        <v>68.400000000000006</v>
      </c>
      <c r="AT684" s="7">
        <v>26.1</v>
      </c>
      <c r="AX684" s="7">
        <v>45</v>
      </c>
      <c r="AY684" s="7">
        <v>13</v>
      </c>
      <c r="AZ684" s="7">
        <v>0</v>
      </c>
      <c r="BA684" s="7">
        <v>114.3</v>
      </c>
      <c r="BB684" s="4" t="s">
        <v>296</v>
      </c>
      <c r="BC684" s="1">
        <v>684</v>
      </c>
      <c r="BE684" s="1">
        <v>314.39999999999998</v>
      </c>
    </row>
    <row r="685" spans="1:57" ht="30">
      <c r="A685" s="4">
        <v>713</v>
      </c>
      <c r="B685" s="7" t="s">
        <v>336</v>
      </c>
      <c r="C685" s="7" t="s">
        <v>1321</v>
      </c>
      <c r="D685" s="7" t="s">
        <v>34</v>
      </c>
      <c r="E685" s="7" t="s">
        <v>495</v>
      </c>
      <c r="F685" s="8" t="s">
        <v>1304</v>
      </c>
      <c r="G685" s="8" t="s">
        <v>1313</v>
      </c>
      <c r="H685" s="9"/>
      <c r="I685" s="8" t="s">
        <v>309</v>
      </c>
      <c r="J685" s="4" t="s">
        <v>291</v>
      </c>
      <c r="K685" s="4" t="s">
        <v>291</v>
      </c>
      <c r="Q685" s="4" t="s">
        <v>292</v>
      </c>
      <c r="R685" s="4" t="s">
        <v>293</v>
      </c>
      <c r="X685" s="7" t="s">
        <v>486</v>
      </c>
      <c r="Y685" s="7" t="s">
        <v>487</v>
      </c>
      <c r="AF685" s="7">
        <v>627.66</v>
      </c>
      <c r="AG685" s="7">
        <v>36.799999999999997</v>
      </c>
      <c r="AH685" s="7">
        <v>0</v>
      </c>
      <c r="AK685" s="4">
        <f t="shared" si="14"/>
        <v>497.46000000000004</v>
      </c>
      <c r="AL685" s="7">
        <v>433.12</v>
      </c>
      <c r="AM685" s="7">
        <v>64.34</v>
      </c>
      <c r="AN685" s="7">
        <v>0</v>
      </c>
      <c r="AR685" s="7">
        <v>0</v>
      </c>
      <c r="AS685" s="7">
        <v>0</v>
      </c>
      <c r="AT685" s="7">
        <v>0</v>
      </c>
      <c r="AX685" s="7">
        <v>19.8</v>
      </c>
      <c r="AY685" s="7">
        <v>7.8</v>
      </c>
      <c r="AZ685" s="7">
        <v>0</v>
      </c>
      <c r="BA685" s="7">
        <v>11.2</v>
      </c>
      <c r="BB685" s="4" t="s">
        <v>296</v>
      </c>
      <c r="BC685" s="1">
        <v>369</v>
      </c>
      <c r="BE685" s="1">
        <v>258.66000000000003</v>
      </c>
    </row>
    <row r="686" spans="1:57" ht="30">
      <c r="A686" s="4">
        <v>714</v>
      </c>
      <c r="B686" s="7" t="s">
        <v>116</v>
      </c>
      <c r="C686" s="7" t="s">
        <v>1322</v>
      </c>
      <c r="D686" s="7" t="s">
        <v>34</v>
      </c>
      <c r="E686" s="7" t="s">
        <v>379</v>
      </c>
      <c r="F686" s="8" t="s">
        <v>1308</v>
      </c>
      <c r="G686" s="8" t="s">
        <v>1313</v>
      </c>
      <c r="H686" s="9"/>
      <c r="I686" s="8" t="s">
        <v>330</v>
      </c>
      <c r="J686" s="4" t="s">
        <v>291</v>
      </c>
      <c r="K686" s="4" t="s">
        <v>291</v>
      </c>
      <c r="Q686" s="4" t="s">
        <v>292</v>
      </c>
      <c r="R686" s="4" t="s">
        <v>293</v>
      </c>
      <c r="X686" s="7" t="s">
        <v>405</v>
      </c>
      <c r="Y686" s="7" t="s">
        <v>406</v>
      </c>
      <c r="AF686" s="7">
        <v>1692.41</v>
      </c>
      <c r="AG686" s="7">
        <v>97.2</v>
      </c>
      <c r="AH686" s="7">
        <v>84.42</v>
      </c>
      <c r="AK686" s="4">
        <f t="shared" si="14"/>
        <v>927.25</v>
      </c>
      <c r="AL686" s="7">
        <v>510.5</v>
      </c>
      <c r="AM686" s="7">
        <v>238.99</v>
      </c>
      <c r="AN686" s="7">
        <v>177.76</v>
      </c>
      <c r="AR686" s="7">
        <v>0</v>
      </c>
      <c r="AS686" s="7">
        <v>0</v>
      </c>
      <c r="AT686" s="7">
        <v>0</v>
      </c>
      <c r="AX686" s="7">
        <v>59.4</v>
      </c>
      <c r="AY686" s="7">
        <v>26</v>
      </c>
      <c r="AZ686" s="7">
        <v>0</v>
      </c>
      <c r="BA686" s="7">
        <v>148.56</v>
      </c>
      <c r="BB686" s="4" t="s">
        <v>296</v>
      </c>
      <c r="BC686" s="1">
        <v>1612</v>
      </c>
      <c r="BE686" s="1">
        <v>80.41</v>
      </c>
    </row>
    <row r="687" spans="1:57" ht="30">
      <c r="A687" s="4">
        <v>715</v>
      </c>
      <c r="B687" s="7" t="s">
        <v>541</v>
      </c>
      <c r="C687" s="7" t="s">
        <v>1309</v>
      </c>
      <c r="D687" s="7" t="s">
        <v>34</v>
      </c>
      <c r="E687" s="7" t="s">
        <v>243</v>
      </c>
      <c r="F687" s="8" t="s">
        <v>1292</v>
      </c>
      <c r="G687" s="8" t="s">
        <v>1295</v>
      </c>
      <c r="H687" s="9"/>
      <c r="I687" s="8" t="s">
        <v>330</v>
      </c>
      <c r="J687" s="4" t="s">
        <v>291</v>
      </c>
      <c r="K687" s="4" t="s">
        <v>291</v>
      </c>
      <c r="Q687" s="4" t="s">
        <v>292</v>
      </c>
      <c r="R687" s="4" t="s">
        <v>293</v>
      </c>
      <c r="X687" s="7" t="s">
        <v>405</v>
      </c>
      <c r="Y687" s="7" t="s">
        <v>406</v>
      </c>
      <c r="AF687" s="7">
        <v>2818.71</v>
      </c>
      <c r="AG687" s="7">
        <v>185.3</v>
      </c>
      <c r="AH687" s="7">
        <v>120.6</v>
      </c>
      <c r="AK687" s="4">
        <f t="shared" si="14"/>
        <v>1560.59</v>
      </c>
      <c r="AL687" s="7">
        <v>1161.25</v>
      </c>
      <c r="AM687" s="7">
        <v>399.34</v>
      </c>
      <c r="AN687" s="7">
        <v>0</v>
      </c>
      <c r="AR687" s="7">
        <v>7.02</v>
      </c>
      <c r="AS687" s="7">
        <v>68.400000000000006</v>
      </c>
      <c r="AT687" s="7">
        <v>26.1</v>
      </c>
      <c r="AX687" s="7">
        <v>104.4</v>
      </c>
      <c r="AY687" s="7">
        <v>31.2</v>
      </c>
      <c r="AZ687" s="7">
        <v>0</v>
      </c>
      <c r="BA687" s="7">
        <v>174.5</v>
      </c>
      <c r="BB687" s="4" t="s">
        <v>296</v>
      </c>
      <c r="BC687" s="1">
        <v>2703</v>
      </c>
      <c r="BE687" s="1">
        <v>115.71</v>
      </c>
    </row>
    <row r="688" spans="1:57" ht="30">
      <c r="A688" s="4">
        <v>716</v>
      </c>
      <c r="B688" s="7" t="s">
        <v>336</v>
      </c>
      <c r="C688" s="7" t="s">
        <v>822</v>
      </c>
      <c r="D688" s="7" t="s">
        <v>22</v>
      </c>
      <c r="E688" s="7" t="s">
        <v>183</v>
      </c>
      <c r="F688" s="8" t="s">
        <v>1323</v>
      </c>
      <c r="G688" s="8" t="s">
        <v>1293</v>
      </c>
      <c r="H688" s="9"/>
      <c r="I688" s="8" t="s">
        <v>404</v>
      </c>
      <c r="J688" s="4" t="s">
        <v>291</v>
      </c>
      <c r="K688" s="4" t="s">
        <v>291</v>
      </c>
      <c r="Q688" s="4" t="s">
        <v>292</v>
      </c>
      <c r="R688" s="4" t="s">
        <v>293</v>
      </c>
      <c r="X688" s="7" t="s">
        <v>411</v>
      </c>
      <c r="Y688" s="7" t="s">
        <v>295</v>
      </c>
      <c r="AF688" s="7">
        <v>564.46</v>
      </c>
      <c r="AG688" s="7">
        <v>9.9</v>
      </c>
      <c r="AH688" s="7">
        <v>0</v>
      </c>
      <c r="AK688" s="4">
        <f t="shared" si="14"/>
        <v>512.36</v>
      </c>
      <c r="AL688" s="7">
        <v>55.42</v>
      </c>
      <c r="AM688" s="7">
        <v>1.9</v>
      </c>
      <c r="AN688" s="7">
        <v>455.04</v>
      </c>
      <c r="AR688" s="7">
        <v>0</v>
      </c>
      <c r="AS688" s="7">
        <v>0</v>
      </c>
      <c r="AT688" s="7">
        <v>0</v>
      </c>
      <c r="AX688" s="7">
        <v>7.2</v>
      </c>
      <c r="AY688" s="7">
        <v>2.6</v>
      </c>
      <c r="AZ688" s="7">
        <v>0</v>
      </c>
      <c r="BA688" s="7">
        <v>14.2</v>
      </c>
      <c r="BB688" s="4" t="s">
        <v>296</v>
      </c>
      <c r="BC688" s="1">
        <v>217</v>
      </c>
      <c r="BE688" s="1">
        <v>347.46</v>
      </c>
    </row>
    <row r="689" spans="1:59" ht="30">
      <c r="A689" s="4">
        <v>719</v>
      </c>
      <c r="B689" s="7" t="s">
        <v>40</v>
      </c>
      <c r="C689" s="7" t="s">
        <v>1135</v>
      </c>
      <c r="D689" s="7" t="s">
        <v>22</v>
      </c>
      <c r="E689" s="7" t="s">
        <v>1136</v>
      </c>
      <c r="F689" s="8" t="s">
        <v>1298</v>
      </c>
      <c r="G689" s="8" t="s">
        <v>1308</v>
      </c>
      <c r="H689" s="9"/>
      <c r="I689" s="8" t="s">
        <v>340</v>
      </c>
      <c r="J689" s="4" t="s">
        <v>291</v>
      </c>
      <c r="K689" s="4" t="s">
        <v>291</v>
      </c>
      <c r="Q689" s="4" t="s">
        <v>292</v>
      </c>
      <c r="R689" s="4" t="s">
        <v>293</v>
      </c>
      <c r="X689" s="7" t="s">
        <v>63</v>
      </c>
      <c r="Y689" s="7" t="s">
        <v>439</v>
      </c>
      <c r="AF689" s="7">
        <v>3000.04</v>
      </c>
      <c r="AG689" s="7">
        <v>145.69999999999999</v>
      </c>
      <c r="AH689" s="7">
        <v>0</v>
      </c>
      <c r="AK689" s="4">
        <f t="shared" si="14"/>
        <v>1346.1999999999998</v>
      </c>
      <c r="AL689" s="7">
        <v>997.31</v>
      </c>
      <c r="AM689" s="7">
        <v>348.89</v>
      </c>
      <c r="AN689" s="7">
        <v>0</v>
      </c>
      <c r="AR689" s="7">
        <v>0</v>
      </c>
      <c r="AS689" s="7">
        <v>0</v>
      </c>
      <c r="AT689" s="7">
        <v>0</v>
      </c>
      <c r="AX689" s="7">
        <v>100.8</v>
      </c>
      <c r="AY689" s="7">
        <v>41.6</v>
      </c>
      <c r="AZ689" s="7">
        <v>0</v>
      </c>
      <c r="BA689" s="7">
        <v>82.14</v>
      </c>
      <c r="BB689" s="4" t="s">
        <v>296</v>
      </c>
      <c r="BC689" s="1">
        <v>2936</v>
      </c>
      <c r="BE689" s="1">
        <v>64.040000000000006</v>
      </c>
    </row>
    <row r="690" spans="1:59" ht="30">
      <c r="A690" s="4">
        <v>720</v>
      </c>
      <c r="B690" s="7" t="s">
        <v>26</v>
      </c>
      <c r="C690" s="7" t="s">
        <v>627</v>
      </c>
      <c r="D690" s="7" t="s">
        <v>34</v>
      </c>
      <c r="E690" s="7" t="s">
        <v>1324</v>
      </c>
      <c r="F690" s="8" t="s">
        <v>1298</v>
      </c>
      <c r="G690" s="8" t="s">
        <v>1308</v>
      </c>
      <c r="H690" s="9"/>
      <c r="I690" s="8" t="s">
        <v>340</v>
      </c>
      <c r="J690" s="4" t="s">
        <v>291</v>
      </c>
      <c r="K690" s="4" t="s">
        <v>291</v>
      </c>
      <c r="Q690" s="4" t="s">
        <v>292</v>
      </c>
      <c r="R690" s="4" t="s">
        <v>293</v>
      </c>
      <c r="X690" s="7" t="s">
        <v>294</v>
      </c>
      <c r="Y690" s="7" t="s">
        <v>295</v>
      </c>
      <c r="AF690" s="7">
        <v>648.65</v>
      </c>
      <c r="AG690" s="7">
        <v>55.7</v>
      </c>
      <c r="AH690" s="7">
        <v>0</v>
      </c>
      <c r="AK690" s="4">
        <f t="shared" si="14"/>
        <v>414.95</v>
      </c>
      <c r="AL690" s="7">
        <v>414.95</v>
      </c>
      <c r="AM690" s="7">
        <v>0</v>
      </c>
      <c r="AN690" s="7">
        <v>0</v>
      </c>
      <c r="AR690" s="7">
        <v>0</v>
      </c>
      <c r="AS690" s="7">
        <v>0</v>
      </c>
      <c r="AT690" s="7">
        <v>0</v>
      </c>
      <c r="AX690" s="7">
        <v>36</v>
      </c>
      <c r="AY690" s="7">
        <v>10.4</v>
      </c>
      <c r="AZ690" s="7">
        <v>0</v>
      </c>
      <c r="BA690" s="7">
        <v>58.8</v>
      </c>
      <c r="BB690" s="4" t="s">
        <v>296</v>
      </c>
    </row>
    <row r="691" spans="1:59" ht="30">
      <c r="A691" s="4">
        <v>721</v>
      </c>
      <c r="B691" s="7" t="s">
        <v>108</v>
      </c>
      <c r="C691" s="7" t="s">
        <v>1325</v>
      </c>
      <c r="D691" s="7" t="s">
        <v>34</v>
      </c>
      <c r="E691" s="7" t="s">
        <v>163</v>
      </c>
      <c r="F691" s="8" t="s">
        <v>1298</v>
      </c>
      <c r="G691" s="8" t="s">
        <v>1313</v>
      </c>
      <c r="H691" s="9"/>
      <c r="I691" s="8" t="s">
        <v>369</v>
      </c>
      <c r="J691" s="4" t="s">
        <v>291</v>
      </c>
      <c r="K691" s="4" t="s">
        <v>291</v>
      </c>
      <c r="Q691" s="4" t="s">
        <v>292</v>
      </c>
      <c r="R691" s="4" t="s">
        <v>293</v>
      </c>
      <c r="X691" s="7" t="s">
        <v>141</v>
      </c>
      <c r="Y691" s="7" t="s">
        <v>439</v>
      </c>
      <c r="AF691" s="7">
        <v>2629.14</v>
      </c>
      <c r="AG691" s="7">
        <v>248.3</v>
      </c>
      <c r="AH691" s="7">
        <v>0</v>
      </c>
      <c r="AK691" s="4">
        <f t="shared" si="14"/>
        <v>1719.5500000000002</v>
      </c>
      <c r="AL691" s="7">
        <v>1488.43</v>
      </c>
      <c r="AM691" s="7">
        <v>231.12</v>
      </c>
      <c r="AN691" s="7">
        <v>0</v>
      </c>
      <c r="AR691" s="7">
        <v>0</v>
      </c>
      <c r="AS691" s="7">
        <v>0</v>
      </c>
      <c r="AT691" s="7">
        <v>0</v>
      </c>
      <c r="AX691" s="7">
        <v>156.6</v>
      </c>
      <c r="AY691" s="7">
        <v>46.8</v>
      </c>
      <c r="AZ691" s="7">
        <v>0</v>
      </c>
      <c r="BA691" s="7">
        <v>130.29</v>
      </c>
      <c r="BB691" s="4" t="s">
        <v>296</v>
      </c>
      <c r="BC691" s="1">
        <v>1653</v>
      </c>
      <c r="BE691" s="1">
        <v>976.14</v>
      </c>
      <c r="BG691" s="1">
        <v>208</v>
      </c>
    </row>
    <row r="692" spans="1:59" ht="30">
      <c r="A692" s="4">
        <v>722</v>
      </c>
      <c r="B692" s="7" t="s">
        <v>369</v>
      </c>
      <c r="C692" s="7" t="s">
        <v>1326</v>
      </c>
      <c r="D692" s="7" t="s">
        <v>22</v>
      </c>
      <c r="E692" s="7" t="s">
        <v>142</v>
      </c>
      <c r="F692" s="8" t="s">
        <v>1298</v>
      </c>
      <c r="G692" s="8" t="s">
        <v>1308</v>
      </c>
      <c r="H692" s="9"/>
      <c r="I692" s="8" t="s">
        <v>340</v>
      </c>
      <c r="J692" s="4" t="s">
        <v>291</v>
      </c>
      <c r="K692" s="4" t="s">
        <v>291</v>
      </c>
      <c r="Q692" s="4" t="s">
        <v>292</v>
      </c>
      <c r="R692" s="4" t="s">
        <v>293</v>
      </c>
      <c r="X692" s="7" t="s">
        <v>1327</v>
      </c>
      <c r="Y692" s="7" t="s">
        <v>1328</v>
      </c>
      <c r="AF692" s="7">
        <v>1545.34</v>
      </c>
      <c r="AG692" s="7">
        <v>151.19999999999999</v>
      </c>
      <c r="AH692" s="7">
        <v>72.36</v>
      </c>
      <c r="AK692" s="4">
        <f t="shared" si="14"/>
        <v>626.12</v>
      </c>
      <c r="AL692" s="7">
        <v>564.16</v>
      </c>
      <c r="AM692" s="7">
        <v>61.96</v>
      </c>
      <c r="AN692" s="7">
        <v>0</v>
      </c>
      <c r="AR692" s="7">
        <v>7.02</v>
      </c>
      <c r="AS692" s="7">
        <v>68.400000000000006</v>
      </c>
      <c r="AT692" s="7">
        <v>26.1</v>
      </c>
      <c r="AX692" s="7">
        <v>88.2</v>
      </c>
      <c r="AY692" s="7">
        <v>26</v>
      </c>
      <c r="AZ692" s="7">
        <v>0</v>
      </c>
      <c r="BA692" s="7">
        <v>130</v>
      </c>
      <c r="BB692" s="4" t="s">
        <v>296</v>
      </c>
      <c r="BC692" s="1">
        <v>1541</v>
      </c>
      <c r="BE692" s="1">
        <v>4.3099999999999996</v>
      </c>
    </row>
    <row r="693" spans="1:59" ht="30">
      <c r="A693" s="4">
        <v>723</v>
      </c>
      <c r="B693" s="7" t="s">
        <v>83</v>
      </c>
      <c r="C693" s="7" t="s">
        <v>1329</v>
      </c>
      <c r="D693" s="7" t="s">
        <v>34</v>
      </c>
      <c r="E693" s="7" t="s">
        <v>1202</v>
      </c>
      <c r="F693" s="8" t="s">
        <v>1318</v>
      </c>
      <c r="G693" s="8" t="s">
        <v>1308</v>
      </c>
      <c r="H693" s="9"/>
      <c r="I693" s="8" t="s">
        <v>309</v>
      </c>
      <c r="J693" s="4" t="s">
        <v>291</v>
      </c>
      <c r="K693" s="4" t="s">
        <v>291</v>
      </c>
      <c r="Q693" s="4" t="s">
        <v>292</v>
      </c>
      <c r="R693" s="4" t="s">
        <v>293</v>
      </c>
      <c r="X693" s="7" t="s">
        <v>536</v>
      </c>
      <c r="Y693" s="7" t="s">
        <v>347</v>
      </c>
      <c r="AF693" s="7">
        <v>1789.92</v>
      </c>
      <c r="AG693" s="7">
        <v>176.4</v>
      </c>
      <c r="AH693" s="7">
        <v>0</v>
      </c>
      <c r="AK693" s="4">
        <f t="shared" si="14"/>
        <v>1075.2</v>
      </c>
      <c r="AL693" s="7">
        <v>631.08000000000004</v>
      </c>
      <c r="AM693" s="7">
        <v>444.12</v>
      </c>
      <c r="AN693" s="7">
        <v>0</v>
      </c>
      <c r="AR693" s="7">
        <v>7.02</v>
      </c>
      <c r="AS693" s="7">
        <v>68.400000000000006</v>
      </c>
      <c r="AT693" s="7">
        <v>26.1</v>
      </c>
      <c r="AX693" s="7">
        <v>144</v>
      </c>
      <c r="AY693" s="7">
        <v>31.2</v>
      </c>
      <c r="AZ693" s="7">
        <v>0</v>
      </c>
      <c r="BA693" s="7">
        <v>43.2</v>
      </c>
      <c r="BB693" s="4" t="s">
        <v>296</v>
      </c>
      <c r="BC693" s="1">
        <v>1569</v>
      </c>
      <c r="BE693" s="1">
        <v>220.92</v>
      </c>
    </row>
    <row r="694" spans="1:59" ht="30">
      <c r="A694" s="4">
        <v>724</v>
      </c>
      <c r="B694" s="7" t="s">
        <v>53</v>
      </c>
      <c r="C694" s="7" t="s">
        <v>1330</v>
      </c>
      <c r="D694" s="7" t="s">
        <v>34</v>
      </c>
      <c r="E694" s="7" t="s">
        <v>142</v>
      </c>
      <c r="F694" s="8" t="s">
        <v>1286</v>
      </c>
      <c r="G694" s="8" t="s">
        <v>1308</v>
      </c>
      <c r="H694" s="9"/>
      <c r="I694" s="8" t="s">
        <v>290</v>
      </c>
      <c r="J694" s="4" t="s">
        <v>291</v>
      </c>
      <c r="K694" s="4" t="s">
        <v>291</v>
      </c>
      <c r="Q694" s="4" t="s">
        <v>292</v>
      </c>
      <c r="R694" s="4" t="s">
        <v>293</v>
      </c>
      <c r="X694" s="7" t="s">
        <v>473</v>
      </c>
      <c r="Y694" s="7" t="s">
        <v>474</v>
      </c>
      <c r="AF694" s="7">
        <v>1823.66</v>
      </c>
      <c r="AG694" s="7">
        <v>118.7</v>
      </c>
      <c r="AH694" s="7">
        <v>0</v>
      </c>
      <c r="AK694" s="4">
        <f t="shared" si="14"/>
        <v>801.18</v>
      </c>
      <c r="AL694" s="7">
        <v>609.78</v>
      </c>
      <c r="AM694" s="7">
        <v>191.4</v>
      </c>
      <c r="AN694" s="7">
        <v>0</v>
      </c>
      <c r="AR694" s="7">
        <v>7.02</v>
      </c>
      <c r="AS694" s="7">
        <v>68.400000000000006</v>
      </c>
      <c r="AT694" s="7">
        <v>26.1</v>
      </c>
      <c r="AX694" s="7">
        <v>90</v>
      </c>
      <c r="AY694" s="7">
        <v>26</v>
      </c>
      <c r="AZ694" s="7">
        <v>0</v>
      </c>
      <c r="BA694" s="7">
        <v>42.56</v>
      </c>
      <c r="BB694" s="4" t="s">
        <v>296</v>
      </c>
      <c r="BC694" s="1">
        <v>1823</v>
      </c>
      <c r="BE694" s="1">
        <v>0.66</v>
      </c>
    </row>
    <row r="695" spans="1:59" ht="30">
      <c r="A695" s="4">
        <v>725</v>
      </c>
      <c r="B695" s="7" t="s">
        <v>43</v>
      </c>
      <c r="C695" s="7" t="s">
        <v>617</v>
      </c>
      <c r="D695" s="7" t="s">
        <v>22</v>
      </c>
      <c r="E695" s="7" t="s">
        <v>618</v>
      </c>
      <c r="F695" s="8" t="s">
        <v>1331</v>
      </c>
      <c r="G695" s="8" t="s">
        <v>1304</v>
      </c>
      <c r="H695" s="9"/>
      <c r="I695" s="8" t="s">
        <v>410</v>
      </c>
      <c r="J695" s="4" t="s">
        <v>291</v>
      </c>
      <c r="K695" s="4" t="s">
        <v>291</v>
      </c>
      <c r="Q695" s="4" t="s">
        <v>292</v>
      </c>
      <c r="R695" s="4" t="s">
        <v>293</v>
      </c>
      <c r="X695" s="7" t="s">
        <v>194</v>
      </c>
      <c r="Y695" s="7" t="s">
        <v>335</v>
      </c>
      <c r="AF695" s="7">
        <v>1553.71</v>
      </c>
      <c r="AG695" s="7">
        <v>122.3</v>
      </c>
      <c r="AH695" s="7">
        <v>0</v>
      </c>
      <c r="AK695" s="4">
        <f t="shared" si="14"/>
        <v>508.49</v>
      </c>
      <c r="AL695" s="7">
        <v>431.88</v>
      </c>
      <c r="AM695" s="7">
        <v>76.61</v>
      </c>
      <c r="AN695" s="7">
        <v>0</v>
      </c>
      <c r="AR695" s="7">
        <v>7.02</v>
      </c>
      <c r="AS695" s="7">
        <v>68.400000000000006</v>
      </c>
      <c r="AT695" s="7">
        <v>26.1</v>
      </c>
      <c r="AX695" s="7">
        <v>54</v>
      </c>
      <c r="AY695" s="7">
        <v>20.8</v>
      </c>
      <c r="AZ695" s="7">
        <v>0</v>
      </c>
      <c r="BA695" s="7">
        <v>32.700000000000003</v>
      </c>
      <c r="BB695" s="4" t="s">
        <v>296</v>
      </c>
      <c r="BC695" s="1">
        <v>1516</v>
      </c>
      <c r="BE695" s="1">
        <v>37.71</v>
      </c>
    </row>
    <row r="696" spans="1:59" ht="30">
      <c r="A696" s="4">
        <v>726</v>
      </c>
      <c r="B696" s="7" t="s">
        <v>53</v>
      </c>
      <c r="C696" s="7" t="s">
        <v>1332</v>
      </c>
      <c r="D696" s="7" t="s">
        <v>34</v>
      </c>
      <c r="E696" s="7" t="s">
        <v>508</v>
      </c>
      <c r="F696" s="8" t="s">
        <v>1333</v>
      </c>
      <c r="G696" s="8" t="s">
        <v>1300</v>
      </c>
      <c r="H696" s="9"/>
      <c r="I696" s="8" t="s">
        <v>309</v>
      </c>
      <c r="J696" s="4" t="s">
        <v>291</v>
      </c>
      <c r="K696" s="4" t="s">
        <v>291</v>
      </c>
      <c r="Q696" s="4" t="s">
        <v>292</v>
      </c>
      <c r="R696" s="4" t="s">
        <v>293</v>
      </c>
      <c r="X696" s="7" t="s">
        <v>1334</v>
      </c>
      <c r="Y696" s="7" t="s">
        <v>310</v>
      </c>
      <c r="AF696" s="7">
        <v>404.06</v>
      </c>
      <c r="AG696" s="7">
        <v>11.7</v>
      </c>
      <c r="AH696" s="7">
        <v>0</v>
      </c>
      <c r="AK696" s="4">
        <f t="shared" si="14"/>
        <v>219.96</v>
      </c>
      <c r="AL696" s="7">
        <v>162.12</v>
      </c>
      <c r="AM696" s="7">
        <v>57.84</v>
      </c>
      <c r="AN696" s="7">
        <v>0</v>
      </c>
      <c r="AR696" s="7">
        <v>0</v>
      </c>
      <c r="AS696" s="7">
        <v>0</v>
      </c>
      <c r="AT696" s="7">
        <v>0</v>
      </c>
      <c r="AX696" s="7">
        <v>9</v>
      </c>
      <c r="AY696" s="7">
        <v>2.6</v>
      </c>
      <c r="AZ696" s="7">
        <v>0</v>
      </c>
      <c r="BA696" s="7">
        <v>39.1</v>
      </c>
      <c r="BB696" s="4" t="s">
        <v>296</v>
      </c>
      <c r="BC696" s="1">
        <v>404</v>
      </c>
      <c r="BE696" s="1">
        <v>0.06</v>
      </c>
    </row>
    <row r="697" spans="1:59" ht="30">
      <c r="A697" s="4">
        <v>727</v>
      </c>
      <c r="B697" s="7" t="s">
        <v>29</v>
      </c>
      <c r="C697" s="7" t="s">
        <v>573</v>
      </c>
      <c r="D697" s="7" t="s">
        <v>34</v>
      </c>
      <c r="E697" s="7" t="s">
        <v>156</v>
      </c>
      <c r="F697" s="8" t="s">
        <v>1298</v>
      </c>
      <c r="G697" s="8" t="s">
        <v>1318</v>
      </c>
      <c r="H697" s="9"/>
      <c r="I697" s="8" t="s">
        <v>290</v>
      </c>
      <c r="J697" s="4" t="s">
        <v>291</v>
      </c>
      <c r="K697" s="4" t="s">
        <v>291</v>
      </c>
      <c r="Q697" s="4" t="s">
        <v>292</v>
      </c>
      <c r="R697" s="4" t="s">
        <v>293</v>
      </c>
      <c r="X697" s="7" t="s">
        <v>536</v>
      </c>
      <c r="Y697" s="7" t="s">
        <v>537</v>
      </c>
      <c r="AF697" s="7">
        <v>1121.3</v>
      </c>
      <c r="AG697" s="7">
        <v>107</v>
      </c>
      <c r="AH697" s="7">
        <v>0</v>
      </c>
      <c r="AK697" s="4">
        <f t="shared" si="14"/>
        <v>597.88</v>
      </c>
      <c r="AL697" s="7">
        <v>503.4</v>
      </c>
      <c r="AM697" s="7">
        <v>94.48</v>
      </c>
      <c r="AN697" s="7">
        <v>0</v>
      </c>
      <c r="AR697" s="7">
        <v>7.02</v>
      </c>
      <c r="AS697" s="7">
        <v>68.400000000000006</v>
      </c>
      <c r="AT697" s="7">
        <v>26.1</v>
      </c>
      <c r="AX697" s="7">
        <v>68.400000000000006</v>
      </c>
      <c r="AY697" s="7">
        <v>23.4</v>
      </c>
      <c r="AZ697" s="7">
        <v>0</v>
      </c>
      <c r="BA697" s="7">
        <v>59.3</v>
      </c>
      <c r="BB697" s="4" t="s">
        <v>296</v>
      </c>
      <c r="BC697" s="1">
        <v>790</v>
      </c>
      <c r="BE697" s="1">
        <v>331.3</v>
      </c>
    </row>
    <row r="698" spans="1:59" ht="30">
      <c r="A698" s="4">
        <v>728</v>
      </c>
      <c r="B698" s="7" t="s">
        <v>746</v>
      </c>
      <c r="C698" s="7" t="s">
        <v>1335</v>
      </c>
      <c r="D698" s="7" t="s">
        <v>34</v>
      </c>
      <c r="E698" s="7" t="s">
        <v>379</v>
      </c>
      <c r="F698" s="8" t="s">
        <v>1298</v>
      </c>
      <c r="G698" s="8" t="s">
        <v>1260</v>
      </c>
      <c r="H698" s="9"/>
      <c r="I698" s="8" t="s">
        <v>322</v>
      </c>
      <c r="J698" s="4" t="s">
        <v>291</v>
      </c>
      <c r="K698" s="4" t="s">
        <v>291</v>
      </c>
      <c r="Q698" s="4" t="s">
        <v>292</v>
      </c>
      <c r="R698" s="4" t="s">
        <v>293</v>
      </c>
      <c r="X698" s="7" t="s">
        <v>176</v>
      </c>
      <c r="Y698" s="7" t="s">
        <v>347</v>
      </c>
      <c r="AF698" s="7">
        <v>4741.41</v>
      </c>
      <c r="AG698" s="7">
        <v>405.9</v>
      </c>
      <c r="AH698" s="7">
        <v>168.84</v>
      </c>
      <c r="AK698" s="4">
        <f t="shared" si="14"/>
        <v>2766.21</v>
      </c>
      <c r="AL698" s="7">
        <v>1765.61</v>
      </c>
      <c r="AM698" s="7">
        <v>274.87</v>
      </c>
      <c r="AN698" s="7">
        <v>725.73</v>
      </c>
      <c r="AR698" s="7">
        <v>0</v>
      </c>
      <c r="AS698" s="7">
        <v>0</v>
      </c>
      <c r="AT698" s="7">
        <v>0</v>
      </c>
      <c r="AX698" s="7">
        <v>264.60000000000002</v>
      </c>
      <c r="AY698" s="7">
        <v>80.599999999999994</v>
      </c>
      <c r="AZ698" s="7">
        <v>0</v>
      </c>
      <c r="BA698" s="7">
        <v>501.5</v>
      </c>
      <c r="BB698" s="4" t="s">
        <v>296</v>
      </c>
      <c r="BC698" s="1">
        <v>3875</v>
      </c>
      <c r="BE698" s="1">
        <v>866.41</v>
      </c>
    </row>
    <row r="699" spans="1:59" ht="30">
      <c r="A699" s="4">
        <v>729</v>
      </c>
      <c r="B699" s="7" t="s">
        <v>460</v>
      </c>
      <c r="C699" s="7" t="s">
        <v>1141</v>
      </c>
      <c r="D699" s="7" t="s">
        <v>34</v>
      </c>
      <c r="E699" s="7" t="s">
        <v>720</v>
      </c>
      <c r="F699" s="8" t="s">
        <v>1333</v>
      </c>
      <c r="G699" s="8" t="s">
        <v>1300</v>
      </c>
      <c r="H699" s="9"/>
      <c r="I699" s="8" t="s">
        <v>309</v>
      </c>
      <c r="J699" s="4" t="s">
        <v>291</v>
      </c>
      <c r="K699" s="4" t="s">
        <v>291</v>
      </c>
      <c r="Q699" s="4" t="s">
        <v>292</v>
      </c>
      <c r="R699" s="4" t="s">
        <v>293</v>
      </c>
      <c r="X699" s="7" t="s">
        <v>107</v>
      </c>
      <c r="Y699" s="7" t="s">
        <v>310</v>
      </c>
      <c r="AF699" s="7">
        <v>1255.49</v>
      </c>
      <c r="AG699" s="7">
        <v>279.89999999999998</v>
      </c>
      <c r="AH699" s="7">
        <v>0</v>
      </c>
      <c r="AK699" s="4">
        <f t="shared" si="14"/>
        <v>596.42000000000007</v>
      </c>
      <c r="AL699" s="7">
        <v>595.22</v>
      </c>
      <c r="AM699" s="7">
        <v>1.2</v>
      </c>
      <c r="AN699" s="7">
        <v>0</v>
      </c>
      <c r="AR699" s="7">
        <v>0</v>
      </c>
      <c r="AS699" s="7">
        <v>0</v>
      </c>
      <c r="AT699" s="7">
        <v>0</v>
      </c>
      <c r="AX699" s="7">
        <v>46.8</v>
      </c>
      <c r="AY699" s="7">
        <v>33.799999999999997</v>
      </c>
      <c r="AZ699" s="7">
        <v>0</v>
      </c>
      <c r="BA699" s="7">
        <v>61.97</v>
      </c>
      <c r="BB699" s="4" t="s">
        <v>296</v>
      </c>
      <c r="BC699" s="1">
        <v>1255</v>
      </c>
      <c r="BE699" s="1">
        <v>0.49</v>
      </c>
    </row>
    <row r="700" spans="1:59" ht="30">
      <c r="A700" s="4">
        <v>730</v>
      </c>
      <c r="B700" s="7" t="s">
        <v>103</v>
      </c>
      <c r="C700" s="7" t="s">
        <v>572</v>
      </c>
      <c r="D700" s="7" t="s">
        <v>22</v>
      </c>
      <c r="E700" s="7" t="s">
        <v>139</v>
      </c>
      <c r="F700" s="8" t="s">
        <v>1318</v>
      </c>
      <c r="G700" s="8" t="s">
        <v>1260</v>
      </c>
      <c r="H700" s="9"/>
      <c r="I700" s="8" t="s">
        <v>314</v>
      </c>
      <c r="J700" s="4" t="s">
        <v>291</v>
      </c>
      <c r="K700" s="4" t="s">
        <v>291</v>
      </c>
      <c r="Q700" s="4" t="s">
        <v>292</v>
      </c>
      <c r="R700" s="4" t="s">
        <v>293</v>
      </c>
      <c r="X700" s="7" t="s">
        <v>107</v>
      </c>
      <c r="Y700" s="7" t="s">
        <v>1336</v>
      </c>
      <c r="AF700" s="7">
        <v>2702.64</v>
      </c>
      <c r="AG700" s="7">
        <v>442.8</v>
      </c>
      <c r="AH700" s="7">
        <v>0</v>
      </c>
      <c r="AK700" s="4">
        <f t="shared" si="14"/>
        <v>1062.83</v>
      </c>
      <c r="AL700" s="7">
        <v>645.95000000000005</v>
      </c>
      <c r="AM700" s="7">
        <v>416.88</v>
      </c>
      <c r="AN700" s="7">
        <v>0</v>
      </c>
      <c r="AR700" s="7">
        <v>0</v>
      </c>
      <c r="AS700" s="7">
        <v>0</v>
      </c>
      <c r="AT700" s="7">
        <v>0</v>
      </c>
      <c r="AX700" s="7">
        <v>147.6</v>
      </c>
      <c r="AY700" s="7">
        <v>52</v>
      </c>
      <c r="AZ700" s="7">
        <v>0</v>
      </c>
      <c r="BA700" s="7">
        <v>139.31</v>
      </c>
      <c r="BB700" s="4" t="s">
        <v>296</v>
      </c>
      <c r="BC700" s="1">
        <v>2427</v>
      </c>
      <c r="BE700" s="1">
        <v>275.64</v>
      </c>
      <c r="BG700" s="1">
        <v>337</v>
      </c>
    </row>
    <row r="701" spans="1:59" ht="30">
      <c r="A701" s="4">
        <v>732</v>
      </c>
      <c r="B701" s="7" t="s">
        <v>217</v>
      </c>
      <c r="C701" s="7" t="s">
        <v>241</v>
      </c>
      <c r="D701" s="7" t="s">
        <v>34</v>
      </c>
      <c r="E701" s="7" t="s">
        <v>146</v>
      </c>
      <c r="F701" s="8" t="s">
        <v>1318</v>
      </c>
      <c r="G701" s="8" t="s">
        <v>1300</v>
      </c>
      <c r="H701" s="9"/>
      <c r="I701" s="8" t="s">
        <v>22</v>
      </c>
      <c r="J701" s="4" t="s">
        <v>291</v>
      </c>
      <c r="K701" s="4" t="s">
        <v>291</v>
      </c>
      <c r="Q701" s="4" t="s">
        <v>292</v>
      </c>
      <c r="R701" s="4" t="s">
        <v>293</v>
      </c>
      <c r="X701" s="7" t="s">
        <v>294</v>
      </c>
      <c r="Y701" s="7" t="s">
        <v>295</v>
      </c>
      <c r="AF701" s="7">
        <v>788.22</v>
      </c>
      <c r="AG701" s="7">
        <v>74.599999999999994</v>
      </c>
      <c r="AH701" s="7">
        <v>36.18</v>
      </c>
      <c r="AK701" s="4">
        <f t="shared" si="14"/>
        <v>311.16999999999996</v>
      </c>
      <c r="AL701" s="7">
        <v>225.51</v>
      </c>
      <c r="AM701" s="7">
        <v>85.66</v>
      </c>
      <c r="AN701" s="7">
        <v>0</v>
      </c>
      <c r="AR701" s="7">
        <v>7.02</v>
      </c>
      <c r="AS701" s="7">
        <v>68.400000000000006</v>
      </c>
      <c r="AT701" s="7">
        <v>26.1</v>
      </c>
      <c r="AX701" s="7">
        <v>50.4</v>
      </c>
      <c r="AY701" s="7">
        <v>13</v>
      </c>
      <c r="AZ701" s="7">
        <v>0</v>
      </c>
      <c r="BA701" s="7">
        <v>87.13</v>
      </c>
      <c r="BB701" s="4" t="s">
        <v>296</v>
      </c>
      <c r="BC701" s="1">
        <v>776</v>
      </c>
      <c r="BE701" s="1">
        <v>12.22</v>
      </c>
    </row>
    <row r="702" spans="1:59" ht="30">
      <c r="A702" s="4">
        <v>733</v>
      </c>
      <c r="B702" s="7" t="s">
        <v>208</v>
      </c>
      <c r="C702" s="7" t="s">
        <v>1337</v>
      </c>
      <c r="D702" s="7" t="s">
        <v>22</v>
      </c>
      <c r="E702" s="7" t="s">
        <v>121</v>
      </c>
      <c r="F702" s="8" t="s">
        <v>1284</v>
      </c>
      <c r="G702" s="8" t="s">
        <v>1333</v>
      </c>
      <c r="H702" s="9"/>
      <c r="I702" s="8" t="s">
        <v>34</v>
      </c>
      <c r="J702" s="4" t="s">
        <v>291</v>
      </c>
      <c r="K702" s="4" t="s">
        <v>291</v>
      </c>
      <c r="Q702" s="4" t="s">
        <v>292</v>
      </c>
      <c r="R702" s="4" t="s">
        <v>293</v>
      </c>
      <c r="X702" s="7" t="s">
        <v>107</v>
      </c>
      <c r="Y702" s="7" t="s">
        <v>310</v>
      </c>
      <c r="AF702" s="7">
        <v>1154.33</v>
      </c>
      <c r="AG702" s="7">
        <v>60.2</v>
      </c>
      <c r="AH702" s="7">
        <v>60.3</v>
      </c>
      <c r="AK702" s="4">
        <f t="shared" si="14"/>
        <v>550.92000000000007</v>
      </c>
      <c r="AL702" s="7">
        <v>387.1</v>
      </c>
      <c r="AM702" s="7">
        <v>71.180000000000007</v>
      </c>
      <c r="AN702" s="7">
        <v>92.64</v>
      </c>
      <c r="AR702" s="7">
        <v>7.02</v>
      </c>
      <c r="AS702" s="7">
        <v>68.400000000000006</v>
      </c>
      <c r="AT702" s="7">
        <v>26.1</v>
      </c>
      <c r="AX702" s="7">
        <v>45</v>
      </c>
      <c r="AY702" s="7">
        <v>13</v>
      </c>
      <c r="AZ702" s="7">
        <v>0</v>
      </c>
      <c r="BA702" s="7">
        <v>108.19</v>
      </c>
      <c r="BB702" s="4" t="s">
        <v>296</v>
      </c>
      <c r="BC702" s="1">
        <v>1131</v>
      </c>
      <c r="BE702" s="1">
        <v>22.33</v>
      </c>
    </row>
    <row r="703" spans="1:59" ht="30">
      <c r="A703" s="4">
        <v>734</v>
      </c>
      <c r="B703" s="7" t="s">
        <v>59</v>
      </c>
      <c r="C703" s="7" t="s">
        <v>234</v>
      </c>
      <c r="D703" s="7" t="s">
        <v>34</v>
      </c>
      <c r="E703" s="7" t="s">
        <v>243</v>
      </c>
      <c r="F703" s="8" t="s">
        <v>1338</v>
      </c>
      <c r="G703" s="8" t="s">
        <v>1339</v>
      </c>
      <c r="H703" s="9"/>
      <c r="I703" s="8" t="s">
        <v>300</v>
      </c>
      <c r="J703" s="4" t="s">
        <v>291</v>
      </c>
      <c r="K703" s="4" t="s">
        <v>291</v>
      </c>
      <c r="Q703" s="4" t="s">
        <v>292</v>
      </c>
      <c r="R703" s="4" t="s">
        <v>293</v>
      </c>
      <c r="X703" s="7" t="s">
        <v>559</v>
      </c>
      <c r="Y703" s="7" t="s">
        <v>347</v>
      </c>
      <c r="AF703" s="7">
        <v>1162.8499999999999</v>
      </c>
      <c r="AG703" s="7">
        <v>139.4</v>
      </c>
      <c r="AH703" s="7">
        <v>0</v>
      </c>
      <c r="AK703" s="4">
        <f t="shared" si="14"/>
        <v>513.96</v>
      </c>
      <c r="AL703" s="7">
        <v>388.67</v>
      </c>
      <c r="AM703" s="7">
        <v>125.29</v>
      </c>
      <c r="AN703" s="7">
        <v>0</v>
      </c>
      <c r="AR703" s="7">
        <v>7.02</v>
      </c>
      <c r="AS703" s="7">
        <v>68.400000000000006</v>
      </c>
      <c r="AT703" s="7">
        <v>26.1</v>
      </c>
      <c r="AX703" s="7">
        <v>97.2</v>
      </c>
      <c r="AY703" s="7">
        <v>23.4</v>
      </c>
      <c r="AZ703" s="7">
        <v>0</v>
      </c>
      <c r="BA703" s="7">
        <v>123.57</v>
      </c>
      <c r="BB703" s="4" t="s">
        <v>296</v>
      </c>
      <c r="BC703" s="1">
        <v>1147</v>
      </c>
      <c r="BE703" s="1">
        <v>15.85</v>
      </c>
    </row>
    <row r="704" spans="1:59" ht="30">
      <c r="A704" s="4">
        <v>735</v>
      </c>
      <c r="B704" s="7" t="s">
        <v>373</v>
      </c>
      <c r="C704" s="7" t="s">
        <v>791</v>
      </c>
      <c r="D704" s="7" t="s">
        <v>22</v>
      </c>
      <c r="E704" s="7" t="s">
        <v>123</v>
      </c>
      <c r="F704" s="8" t="s">
        <v>1338</v>
      </c>
      <c r="G704" s="8" t="s">
        <v>1339</v>
      </c>
      <c r="H704" s="9"/>
      <c r="I704" s="8" t="s">
        <v>300</v>
      </c>
      <c r="J704" s="4" t="s">
        <v>291</v>
      </c>
      <c r="K704" s="4" t="s">
        <v>291</v>
      </c>
      <c r="Q704" s="4" t="s">
        <v>292</v>
      </c>
      <c r="R704" s="4" t="s">
        <v>293</v>
      </c>
      <c r="X704" s="7" t="s">
        <v>107</v>
      </c>
      <c r="Y704" s="7" t="s">
        <v>537</v>
      </c>
      <c r="AF704" s="7">
        <v>1378.47</v>
      </c>
      <c r="AG704" s="7">
        <v>136.69999999999999</v>
      </c>
      <c r="AH704" s="7">
        <v>0</v>
      </c>
      <c r="AK704" s="4">
        <f t="shared" si="14"/>
        <v>709.5</v>
      </c>
      <c r="AL704" s="7">
        <v>567.70000000000005</v>
      </c>
      <c r="AM704" s="7">
        <v>141.80000000000001</v>
      </c>
      <c r="AN704" s="7">
        <v>0</v>
      </c>
      <c r="AR704" s="7">
        <v>0</v>
      </c>
      <c r="AS704" s="7">
        <v>0</v>
      </c>
      <c r="AT704" s="7">
        <v>0</v>
      </c>
      <c r="AX704" s="7">
        <v>108</v>
      </c>
      <c r="AY704" s="7">
        <v>26</v>
      </c>
      <c r="AZ704" s="7">
        <v>0</v>
      </c>
      <c r="BA704" s="7">
        <v>51.57</v>
      </c>
      <c r="BB704" s="4" t="s">
        <v>296</v>
      </c>
      <c r="BC704" s="1">
        <v>1031</v>
      </c>
      <c r="BE704" s="1">
        <v>347.47</v>
      </c>
    </row>
    <row r="705" spans="1:57" ht="30">
      <c r="A705" s="4">
        <v>738</v>
      </c>
      <c r="B705" s="7" t="s">
        <v>49</v>
      </c>
      <c r="C705" s="7" t="s">
        <v>1340</v>
      </c>
      <c r="D705" s="7" t="s">
        <v>22</v>
      </c>
      <c r="E705" s="7" t="s">
        <v>894</v>
      </c>
      <c r="F705" s="8" t="s">
        <v>1341</v>
      </c>
      <c r="G705" s="8" t="s">
        <v>1331</v>
      </c>
      <c r="H705" s="9"/>
      <c r="I705" s="8" t="s">
        <v>314</v>
      </c>
      <c r="J705" s="4" t="s">
        <v>291</v>
      </c>
      <c r="K705" s="4" t="s">
        <v>291</v>
      </c>
      <c r="Q705" s="4" t="s">
        <v>292</v>
      </c>
      <c r="R705" s="4" t="s">
        <v>293</v>
      </c>
      <c r="X705" s="7" t="s">
        <v>294</v>
      </c>
      <c r="Y705" s="7" t="s">
        <v>347</v>
      </c>
      <c r="AF705" s="7">
        <v>1034.4000000000001</v>
      </c>
      <c r="AG705" s="7">
        <v>94.5</v>
      </c>
      <c r="AH705" s="7">
        <v>0</v>
      </c>
      <c r="AK705" s="4">
        <f t="shared" ref="AK705:AK768" si="15">SUM(AL705:AN705)</f>
        <v>643.38</v>
      </c>
      <c r="AL705" s="7">
        <v>378.46</v>
      </c>
      <c r="AM705" s="7">
        <v>264.92</v>
      </c>
      <c r="AN705" s="7">
        <v>0</v>
      </c>
      <c r="AR705" s="7">
        <v>7.02</v>
      </c>
      <c r="AS705" s="7">
        <v>0</v>
      </c>
      <c r="AT705" s="7">
        <v>26.1</v>
      </c>
      <c r="AX705" s="7">
        <v>75.599999999999994</v>
      </c>
      <c r="AY705" s="7">
        <v>18.2</v>
      </c>
      <c r="AZ705" s="7">
        <v>0</v>
      </c>
      <c r="BA705" s="7">
        <v>42.2</v>
      </c>
      <c r="BB705" s="4" t="s">
        <v>296</v>
      </c>
      <c r="BC705" s="1">
        <v>941</v>
      </c>
      <c r="BE705" s="1">
        <v>93.4</v>
      </c>
    </row>
    <row r="706" spans="1:57" ht="30">
      <c r="A706" s="4">
        <v>739</v>
      </c>
      <c r="B706" s="7" t="s">
        <v>193</v>
      </c>
      <c r="C706" s="7" t="s">
        <v>1209</v>
      </c>
      <c r="D706" s="7" t="s">
        <v>34</v>
      </c>
      <c r="E706" s="7" t="s">
        <v>312</v>
      </c>
      <c r="F706" s="8" t="s">
        <v>1341</v>
      </c>
      <c r="G706" s="8" t="s">
        <v>1331</v>
      </c>
      <c r="H706" s="9"/>
      <c r="I706" s="8" t="s">
        <v>314</v>
      </c>
      <c r="J706" s="4" t="s">
        <v>291</v>
      </c>
      <c r="K706" s="4" t="s">
        <v>291</v>
      </c>
      <c r="Q706" s="4" t="s">
        <v>292</v>
      </c>
      <c r="R706" s="4" t="s">
        <v>293</v>
      </c>
      <c r="X706" s="7" t="s">
        <v>948</v>
      </c>
      <c r="Y706" s="7" t="s">
        <v>302</v>
      </c>
      <c r="AF706" s="7">
        <v>5903.97</v>
      </c>
      <c r="AG706" s="7">
        <v>471.5</v>
      </c>
      <c r="AH706" s="7">
        <v>325.62</v>
      </c>
      <c r="AK706" s="4">
        <f t="shared" si="15"/>
        <v>2708.33</v>
      </c>
      <c r="AL706" s="7">
        <v>2496.9699999999998</v>
      </c>
      <c r="AM706" s="7">
        <v>143.41999999999999</v>
      </c>
      <c r="AN706" s="7">
        <v>67.94</v>
      </c>
      <c r="AR706" s="7">
        <v>7.02</v>
      </c>
      <c r="AS706" s="7">
        <v>68.400000000000006</v>
      </c>
      <c r="AT706" s="7">
        <v>26.1</v>
      </c>
      <c r="AX706" s="7">
        <v>313.2</v>
      </c>
      <c r="AY706" s="7">
        <v>83.2</v>
      </c>
      <c r="AZ706" s="7">
        <v>0</v>
      </c>
      <c r="BA706" s="7">
        <v>635.12</v>
      </c>
      <c r="BB706" s="4" t="s">
        <v>296</v>
      </c>
      <c r="BC706" s="1">
        <v>5396</v>
      </c>
      <c r="BE706" s="1">
        <v>507.97</v>
      </c>
    </row>
    <row r="707" spans="1:57" ht="30">
      <c r="A707" s="4">
        <v>740</v>
      </c>
      <c r="B707" s="7" t="s">
        <v>79</v>
      </c>
      <c r="C707" s="7" t="s">
        <v>1256</v>
      </c>
      <c r="D707" s="7" t="s">
        <v>22</v>
      </c>
      <c r="E707" s="7" t="s">
        <v>166</v>
      </c>
      <c r="F707" s="8" t="s">
        <v>1342</v>
      </c>
      <c r="G707" s="8" t="s">
        <v>1343</v>
      </c>
      <c r="H707" s="9"/>
      <c r="I707" s="8" t="s">
        <v>317</v>
      </c>
      <c r="J707" s="4" t="s">
        <v>291</v>
      </c>
      <c r="K707" s="4" t="s">
        <v>291</v>
      </c>
      <c r="Q707" s="4" t="s">
        <v>292</v>
      </c>
      <c r="R707" s="4" t="s">
        <v>293</v>
      </c>
      <c r="X707" s="7" t="s">
        <v>730</v>
      </c>
      <c r="Y707" s="7" t="s">
        <v>295</v>
      </c>
      <c r="AF707" s="7">
        <v>657.74</v>
      </c>
      <c r="AG707" s="7">
        <v>35.1</v>
      </c>
      <c r="AH707" s="7">
        <v>0</v>
      </c>
      <c r="AK707" s="4">
        <f t="shared" si="15"/>
        <v>257.60000000000002</v>
      </c>
      <c r="AL707" s="7">
        <v>106.32</v>
      </c>
      <c r="AM707" s="7">
        <v>151.28</v>
      </c>
      <c r="AN707" s="7">
        <v>0</v>
      </c>
      <c r="AR707" s="7">
        <v>7.02</v>
      </c>
      <c r="AS707" s="7">
        <v>68.400000000000006</v>
      </c>
      <c r="AT707" s="7">
        <v>26.1</v>
      </c>
      <c r="AX707" s="7">
        <v>27</v>
      </c>
      <c r="AY707" s="7">
        <v>7.8</v>
      </c>
      <c r="AZ707" s="7">
        <v>0</v>
      </c>
      <c r="BA707" s="7">
        <v>18.87</v>
      </c>
      <c r="BB707" s="4" t="s">
        <v>296</v>
      </c>
      <c r="BC707" s="1">
        <v>452</v>
      </c>
      <c r="BE707" s="1">
        <v>205.74</v>
      </c>
    </row>
    <row r="708" spans="1:57" ht="30">
      <c r="A708" s="4">
        <v>741</v>
      </c>
      <c r="B708" s="7" t="s">
        <v>66</v>
      </c>
      <c r="C708" s="7" t="s">
        <v>1344</v>
      </c>
      <c r="D708" s="7" t="s">
        <v>22</v>
      </c>
      <c r="E708" s="7" t="s">
        <v>195</v>
      </c>
      <c r="F708" s="8" t="s">
        <v>1345</v>
      </c>
      <c r="G708" s="8" t="s">
        <v>1343</v>
      </c>
      <c r="H708" s="9"/>
      <c r="I708" s="8" t="s">
        <v>300</v>
      </c>
      <c r="J708" s="4" t="s">
        <v>291</v>
      </c>
      <c r="K708" s="4" t="s">
        <v>291</v>
      </c>
      <c r="Q708" s="4" t="s">
        <v>292</v>
      </c>
      <c r="R708" s="4" t="s">
        <v>293</v>
      </c>
      <c r="X708" s="7" t="s">
        <v>294</v>
      </c>
      <c r="Y708" s="7" t="s">
        <v>347</v>
      </c>
      <c r="AF708" s="7">
        <v>2061.58</v>
      </c>
      <c r="AG708" s="7">
        <v>91.8</v>
      </c>
      <c r="AH708" s="7">
        <v>0</v>
      </c>
      <c r="AK708" s="4">
        <f t="shared" si="15"/>
        <v>957.72</v>
      </c>
      <c r="AL708" s="7">
        <v>680.82</v>
      </c>
      <c r="AM708" s="7">
        <v>276.89999999999998</v>
      </c>
      <c r="AN708" s="7">
        <v>0</v>
      </c>
      <c r="AR708" s="7">
        <v>21.06</v>
      </c>
      <c r="AS708" s="7">
        <v>136.80000000000001</v>
      </c>
      <c r="AT708" s="7">
        <v>52.2</v>
      </c>
      <c r="AX708" s="7">
        <v>63</v>
      </c>
      <c r="AY708" s="7">
        <v>26</v>
      </c>
      <c r="AZ708" s="7">
        <v>0</v>
      </c>
      <c r="BA708" s="7">
        <v>36</v>
      </c>
      <c r="BB708" s="4" t="s">
        <v>296</v>
      </c>
      <c r="BC708" s="1">
        <v>2051</v>
      </c>
      <c r="BE708" s="1">
        <v>10.58</v>
      </c>
    </row>
    <row r="709" spans="1:57" ht="30">
      <c r="A709" s="4">
        <v>742</v>
      </c>
      <c r="B709" s="7" t="s">
        <v>47</v>
      </c>
      <c r="C709" s="7" t="s">
        <v>1346</v>
      </c>
      <c r="D709" s="7" t="s">
        <v>34</v>
      </c>
      <c r="E709" s="7" t="s">
        <v>1347</v>
      </c>
      <c r="F709" s="8" t="s">
        <v>1348</v>
      </c>
      <c r="G709" s="8" t="s">
        <v>1343</v>
      </c>
      <c r="H709" s="9"/>
      <c r="I709" s="8" t="s">
        <v>322</v>
      </c>
      <c r="J709" s="4" t="s">
        <v>291</v>
      </c>
      <c r="K709" s="4" t="s">
        <v>291</v>
      </c>
      <c r="Q709" s="4" t="s">
        <v>292</v>
      </c>
      <c r="R709" s="4" t="s">
        <v>293</v>
      </c>
      <c r="X709" s="7" t="s">
        <v>405</v>
      </c>
      <c r="Y709" s="7" t="s">
        <v>406</v>
      </c>
      <c r="AF709" s="7">
        <v>626.98</v>
      </c>
      <c r="AG709" s="7">
        <v>49.4</v>
      </c>
      <c r="AH709" s="7">
        <v>0</v>
      </c>
      <c r="AK709" s="4">
        <f t="shared" si="15"/>
        <v>353.53</v>
      </c>
      <c r="AL709" s="7">
        <v>327.38</v>
      </c>
      <c r="AM709" s="7">
        <v>26.15</v>
      </c>
      <c r="AN709" s="7">
        <v>0</v>
      </c>
      <c r="AR709" s="7">
        <v>0</v>
      </c>
      <c r="AS709" s="7">
        <v>0</v>
      </c>
      <c r="AT709" s="7">
        <v>0</v>
      </c>
      <c r="AX709" s="7">
        <v>32.4</v>
      </c>
      <c r="AY709" s="7">
        <v>13</v>
      </c>
      <c r="AZ709" s="7">
        <v>0</v>
      </c>
      <c r="BA709" s="7">
        <v>87.65</v>
      </c>
      <c r="BB709" s="4" t="s">
        <v>296</v>
      </c>
      <c r="BC709" s="1">
        <v>615</v>
      </c>
      <c r="BE709" s="1">
        <v>11.98</v>
      </c>
    </row>
    <row r="710" spans="1:57" ht="30">
      <c r="A710" s="4">
        <v>743</v>
      </c>
      <c r="B710" s="7" t="s">
        <v>420</v>
      </c>
      <c r="C710" s="7" t="s">
        <v>1349</v>
      </c>
      <c r="D710" s="7" t="s">
        <v>22</v>
      </c>
      <c r="E710" s="7" t="s">
        <v>476</v>
      </c>
      <c r="F710" s="8" t="s">
        <v>1350</v>
      </c>
      <c r="G710" s="8" t="s">
        <v>1343</v>
      </c>
      <c r="H710" s="9"/>
      <c r="I710" s="8" t="s">
        <v>369</v>
      </c>
      <c r="J710" s="4" t="s">
        <v>291</v>
      </c>
      <c r="K710" s="4" t="s">
        <v>291</v>
      </c>
      <c r="Q710" s="4" t="s">
        <v>292</v>
      </c>
      <c r="R710" s="4" t="s">
        <v>293</v>
      </c>
      <c r="X710" s="7" t="s">
        <v>107</v>
      </c>
      <c r="Y710" s="7" t="s">
        <v>487</v>
      </c>
      <c r="AF710" s="7">
        <v>926.59</v>
      </c>
      <c r="AG710" s="7">
        <v>55.7</v>
      </c>
      <c r="AH710" s="7">
        <v>0</v>
      </c>
      <c r="AK710" s="4">
        <f t="shared" si="15"/>
        <v>717.56000000000006</v>
      </c>
      <c r="AL710" s="7">
        <v>596.46</v>
      </c>
      <c r="AM710" s="7">
        <v>97.25</v>
      </c>
      <c r="AN710" s="7">
        <v>23.85</v>
      </c>
      <c r="AR710" s="7">
        <v>0</v>
      </c>
      <c r="AS710" s="7">
        <v>0</v>
      </c>
      <c r="AT710" s="7">
        <v>0</v>
      </c>
      <c r="AX710" s="7">
        <v>36</v>
      </c>
      <c r="AY710" s="7">
        <v>10.4</v>
      </c>
      <c r="AZ710" s="7">
        <v>0</v>
      </c>
      <c r="BA710" s="7">
        <v>34.130000000000003</v>
      </c>
      <c r="BB710" s="4" t="s">
        <v>296</v>
      </c>
      <c r="BC710" s="1">
        <v>616</v>
      </c>
      <c r="BE710" s="1">
        <v>310.58999999999997</v>
      </c>
    </row>
    <row r="711" spans="1:57" ht="30">
      <c r="A711" s="4">
        <v>744</v>
      </c>
      <c r="B711" s="7" t="s">
        <v>66</v>
      </c>
      <c r="C711" s="7" t="s">
        <v>1254</v>
      </c>
      <c r="D711" s="7" t="s">
        <v>34</v>
      </c>
      <c r="E711" s="7" t="s">
        <v>483</v>
      </c>
      <c r="F711" s="8" t="s">
        <v>1342</v>
      </c>
      <c r="G711" s="8" t="s">
        <v>1338</v>
      </c>
      <c r="H711" s="9"/>
      <c r="I711" s="8" t="s">
        <v>309</v>
      </c>
      <c r="J711" s="4" t="s">
        <v>291</v>
      </c>
      <c r="K711" s="4" t="s">
        <v>291</v>
      </c>
      <c r="Q711" s="4" t="s">
        <v>292</v>
      </c>
      <c r="R711" s="4" t="s">
        <v>293</v>
      </c>
      <c r="X711" s="7" t="s">
        <v>23</v>
      </c>
      <c r="Y711" s="7" t="s">
        <v>324</v>
      </c>
      <c r="AF711" s="7">
        <v>861.57</v>
      </c>
      <c r="AG711" s="7">
        <v>69.2</v>
      </c>
      <c r="AH711" s="7">
        <v>0</v>
      </c>
      <c r="AK711" s="4">
        <f t="shared" si="15"/>
        <v>529.95000000000005</v>
      </c>
      <c r="AL711" s="7">
        <v>445.94</v>
      </c>
      <c r="AM711" s="7">
        <v>84.01</v>
      </c>
      <c r="AN711" s="7">
        <v>0</v>
      </c>
      <c r="AR711" s="7">
        <v>7.02</v>
      </c>
      <c r="AS711" s="7">
        <v>68.400000000000006</v>
      </c>
      <c r="AT711" s="7">
        <v>26.1</v>
      </c>
      <c r="AX711" s="7">
        <v>36</v>
      </c>
      <c r="AY711" s="7">
        <v>13</v>
      </c>
      <c r="AZ711" s="7">
        <v>0</v>
      </c>
      <c r="BA711" s="7">
        <v>20.9</v>
      </c>
      <c r="BB711" s="4" t="s">
        <v>296</v>
      </c>
      <c r="BC711" s="1">
        <v>859</v>
      </c>
      <c r="BE711" s="1">
        <v>2.57</v>
      </c>
    </row>
    <row r="712" spans="1:57" ht="30">
      <c r="A712" s="4">
        <v>745</v>
      </c>
      <c r="B712" s="7" t="s">
        <v>541</v>
      </c>
      <c r="C712" s="7" t="s">
        <v>542</v>
      </c>
      <c r="D712" s="7" t="s">
        <v>34</v>
      </c>
      <c r="E712" s="7" t="s">
        <v>146</v>
      </c>
      <c r="F712" s="8" t="s">
        <v>1351</v>
      </c>
      <c r="G712" s="8" t="s">
        <v>1352</v>
      </c>
      <c r="H712" s="9"/>
      <c r="I712" s="8" t="s">
        <v>340</v>
      </c>
      <c r="J712" s="4" t="s">
        <v>291</v>
      </c>
      <c r="K712" s="4" t="s">
        <v>291</v>
      </c>
      <c r="Q712" s="4" t="s">
        <v>292</v>
      </c>
      <c r="R712" s="4" t="s">
        <v>293</v>
      </c>
      <c r="X712" s="7" t="s">
        <v>536</v>
      </c>
      <c r="Y712" s="7" t="s">
        <v>537</v>
      </c>
      <c r="AF712" s="7">
        <v>2827.72</v>
      </c>
      <c r="AG712" s="7">
        <v>225.8</v>
      </c>
      <c r="AH712" s="7">
        <v>0</v>
      </c>
      <c r="AK712" s="4">
        <f t="shared" si="15"/>
        <v>1829.3799999999999</v>
      </c>
      <c r="AL712" s="7">
        <v>1583.3</v>
      </c>
      <c r="AM712" s="7">
        <v>246.08</v>
      </c>
      <c r="AN712" s="7">
        <v>0</v>
      </c>
      <c r="AR712" s="7">
        <v>7.02</v>
      </c>
      <c r="AS712" s="7">
        <v>68.400000000000006</v>
      </c>
      <c r="AT712" s="7">
        <v>26.1</v>
      </c>
      <c r="AX712" s="7">
        <v>140.4</v>
      </c>
      <c r="AY712" s="7">
        <v>49.4</v>
      </c>
      <c r="AZ712" s="7">
        <v>0</v>
      </c>
      <c r="BA712" s="7">
        <v>135.41999999999999</v>
      </c>
      <c r="BB712" s="4" t="s">
        <v>296</v>
      </c>
      <c r="BC712" s="1">
        <v>2219</v>
      </c>
      <c r="BE712" s="1">
        <v>608.72</v>
      </c>
    </row>
    <row r="713" spans="1:57" ht="30">
      <c r="A713" s="4">
        <v>746</v>
      </c>
      <c r="B713" s="7" t="s">
        <v>72</v>
      </c>
      <c r="C713" s="7" t="s">
        <v>1041</v>
      </c>
      <c r="D713" s="7" t="s">
        <v>22</v>
      </c>
      <c r="E713" s="7" t="s">
        <v>647</v>
      </c>
      <c r="F713" s="8" t="s">
        <v>1345</v>
      </c>
      <c r="G713" s="8" t="s">
        <v>1338</v>
      </c>
      <c r="H713" s="9"/>
      <c r="I713" s="8" t="s">
        <v>314</v>
      </c>
      <c r="J713" s="4" t="s">
        <v>291</v>
      </c>
      <c r="K713" s="4" t="s">
        <v>291</v>
      </c>
      <c r="Q713" s="4" t="s">
        <v>292</v>
      </c>
      <c r="R713" s="4" t="s">
        <v>293</v>
      </c>
      <c r="X713" s="7" t="s">
        <v>318</v>
      </c>
      <c r="Y713" s="7" t="s">
        <v>351</v>
      </c>
      <c r="AF713" s="7">
        <v>673.95</v>
      </c>
      <c r="AG713" s="7">
        <v>50.3</v>
      </c>
      <c r="AH713" s="7">
        <v>0</v>
      </c>
      <c r="AK713" s="4">
        <f t="shared" si="15"/>
        <v>316.88</v>
      </c>
      <c r="AL713" s="7">
        <v>253.27</v>
      </c>
      <c r="AM713" s="7">
        <v>63.61</v>
      </c>
      <c r="AN713" s="7">
        <v>0</v>
      </c>
      <c r="AR713" s="7">
        <v>0</v>
      </c>
      <c r="AS713" s="7">
        <v>0</v>
      </c>
      <c r="AT713" s="7">
        <v>0</v>
      </c>
      <c r="AX713" s="7">
        <v>37.799999999999997</v>
      </c>
      <c r="AY713" s="7">
        <v>10.4</v>
      </c>
      <c r="AZ713" s="7">
        <v>0</v>
      </c>
      <c r="BA713" s="7">
        <v>37.270000000000003</v>
      </c>
      <c r="BB713" s="4" t="s">
        <v>296</v>
      </c>
      <c r="BC713" s="1">
        <v>411</v>
      </c>
      <c r="BE713" s="1">
        <v>262.95</v>
      </c>
    </row>
    <row r="714" spans="1:57" ht="30">
      <c r="A714" s="4">
        <v>747</v>
      </c>
      <c r="B714" s="7" t="s">
        <v>59</v>
      </c>
      <c r="C714" s="7" t="s">
        <v>688</v>
      </c>
      <c r="D714" s="7" t="s">
        <v>22</v>
      </c>
      <c r="E714" s="7" t="s">
        <v>476</v>
      </c>
      <c r="F714" s="8" t="s">
        <v>1353</v>
      </c>
      <c r="G714" s="8" t="s">
        <v>1354</v>
      </c>
      <c r="H714" s="9"/>
      <c r="I714" s="8" t="s">
        <v>369</v>
      </c>
      <c r="J714" s="4" t="s">
        <v>291</v>
      </c>
      <c r="K714" s="4" t="s">
        <v>291</v>
      </c>
      <c r="Q714" s="4" t="s">
        <v>292</v>
      </c>
      <c r="R714" s="4" t="s">
        <v>293</v>
      </c>
      <c r="X714" s="7" t="s">
        <v>463</v>
      </c>
      <c r="Y714" s="7" t="s">
        <v>1355</v>
      </c>
      <c r="AF714" s="7">
        <v>638.99</v>
      </c>
      <c r="AG714" s="7">
        <v>55.7</v>
      </c>
      <c r="AH714" s="7">
        <v>0</v>
      </c>
      <c r="AK714" s="4">
        <f t="shared" si="15"/>
        <v>354.96999999999997</v>
      </c>
      <c r="AL714" s="7">
        <v>305.27</v>
      </c>
      <c r="AM714" s="7">
        <v>49.7</v>
      </c>
      <c r="AN714" s="7">
        <v>0</v>
      </c>
      <c r="AR714" s="7">
        <v>7.02</v>
      </c>
      <c r="AS714" s="7">
        <v>68.400000000000006</v>
      </c>
      <c r="AT714" s="7">
        <v>26.1</v>
      </c>
      <c r="AX714" s="7">
        <v>28.8</v>
      </c>
      <c r="AY714" s="7">
        <v>10.4</v>
      </c>
      <c r="AZ714" s="7">
        <v>0</v>
      </c>
      <c r="BA714" s="7">
        <v>14.8</v>
      </c>
      <c r="BB714" s="4" t="s">
        <v>296</v>
      </c>
      <c r="BC714" s="1">
        <v>436</v>
      </c>
      <c r="BE714" s="1">
        <v>202.99</v>
      </c>
    </row>
    <row r="715" spans="1:57" ht="30">
      <c r="A715" s="4">
        <v>748</v>
      </c>
      <c r="B715" s="7" t="s">
        <v>69</v>
      </c>
      <c r="C715" s="7" t="s">
        <v>70</v>
      </c>
      <c r="D715" s="7" t="s">
        <v>22</v>
      </c>
      <c r="E715" s="7" t="s">
        <v>85</v>
      </c>
      <c r="F715" s="8" t="s">
        <v>1356</v>
      </c>
      <c r="G715" s="8" t="s">
        <v>1354</v>
      </c>
      <c r="H715" s="9"/>
      <c r="I715" s="8" t="s">
        <v>322</v>
      </c>
      <c r="J715" s="4" t="s">
        <v>291</v>
      </c>
      <c r="K715" s="4" t="s">
        <v>291</v>
      </c>
      <c r="Q715" s="4" t="s">
        <v>292</v>
      </c>
      <c r="R715" s="4" t="s">
        <v>293</v>
      </c>
      <c r="X715" s="7" t="s">
        <v>194</v>
      </c>
      <c r="Y715" s="7" t="s">
        <v>295</v>
      </c>
      <c r="AF715" s="7">
        <v>762.26</v>
      </c>
      <c r="AG715" s="7">
        <v>94.4</v>
      </c>
      <c r="AH715" s="7">
        <v>0</v>
      </c>
      <c r="AK715" s="4">
        <f t="shared" si="15"/>
        <v>446.26</v>
      </c>
      <c r="AL715" s="7">
        <v>431.71</v>
      </c>
      <c r="AM715" s="7">
        <v>14.55</v>
      </c>
      <c r="AN715" s="7">
        <v>0</v>
      </c>
      <c r="AR715" s="7">
        <v>0</v>
      </c>
      <c r="AS715" s="7">
        <v>0</v>
      </c>
      <c r="AT715" s="7">
        <v>0</v>
      </c>
      <c r="AX715" s="7">
        <v>50.4</v>
      </c>
      <c r="AY715" s="7">
        <v>18.2</v>
      </c>
      <c r="AZ715" s="7">
        <v>0</v>
      </c>
      <c r="BA715" s="7">
        <v>25.6</v>
      </c>
      <c r="BB715" s="4" t="s">
        <v>296</v>
      </c>
      <c r="BC715" s="1">
        <v>487</v>
      </c>
      <c r="BE715" s="1">
        <v>275.26</v>
      </c>
    </row>
    <row r="716" spans="1:57" ht="30">
      <c r="A716" s="4">
        <v>749</v>
      </c>
      <c r="B716" s="7" t="s">
        <v>83</v>
      </c>
      <c r="C716" s="7" t="s">
        <v>1357</v>
      </c>
      <c r="D716" s="7" t="s">
        <v>22</v>
      </c>
      <c r="E716" s="7" t="s">
        <v>976</v>
      </c>
      <c r="F716" s="8" t="s">
        <v>1358</v>
      </c>
      <c r="G716" s="8" t="s">
        <v>1348</v>
      </c>
      <c r="H716" s="9"/>
      <c r="I716" s="8" t="s">
        <v>571</v>
      </c>
      <c r="J716" s="4" t="s">
        <v>291</v>
      </c>
      <c r="K716" s="4" t="s">
        <v>291</v>
      </c>
      <c r="Q716" s="4" t="s">
        <v>292</v>
      </c>
      <c r="R716" s="4" t="s">
        <v>293</v>
      </c>
      <c r="X716" s="7" t="s">
        <v>164</v>
      </c>
      <c r="Y716" s="7" t="s">
        <v>310</v>
      </c>
      <c r="AF716" s="7">
        <v>1532.65</v>
      </c>
      <c r="AG716" s="7">
        <v>102.5</v>
      </c>
      <c r="AH716" s="7">
        <v>0</v>
      </c>
      <c r="AK716" s="4">
        <f t="shared" si="15"/>
        <v>1165.95</v>
      </c>
      <c r="AL716" s="7">
        <v>902.69</v>
      </c>
      <c r="AM716" s="7">
        <v>184.85</v>
      </c>
      <c r="AN716" s="7">
        <v>78.41</v>
      </c>
      <c r="AR716" s="7">
        <v>0</v>
      </c>
      <c r="AS716" s="7">
        <v>0</v>
      </c>
      <c r="AT716" s="7">
        <v>0</v>
      </c>
      <c r="AX716" s="7">
        <v>64.8</v>
      </c>
      <c r="AY716" s="7">
        <v>20.8</v>
      </c>
      <c r="AZ716" s="7">
        <v>0</v>
      </c>
      <c r="BA716" s="7">
        <v>33</v>
      </c>
      <c r="BB716" s="4" t="s">
        <v>296</v>
      </c>
      <c r="BC716" s="1">
        <v>1106</v>
      </c>
      <c r="BE716" s="1">
        <v>426.65</v>
      </c>
    </row>
    <row r="717" spans="1:57" ht="30">
      <c r="A717" s="4">
        <v>750</v>
      </c>
      <c r="B717" s="7" t="s">
        <v>359</v>
      </c>
      <c r="C717" s="7" t="s">
        <v>621</v>
      </c>
      <c r="D717" s="7" t="s">
        <v>34</v>
      </c>
      <c r="E717" s="7" t="s">
        <v>618</v>
      </c>
      <c r="F717" s="8" t="s">
        <v>1359</v>
      </c>
      <c r="G717" s="8" t="s">
        <v>1360</v>
      </c>
      <c r="H717" s="9"/>
      <c r="I717" s="8" t="s">
        <v>455</v>
      </c>
      <c r="J717" s="4" t="s">
        <v>291</v>
      </c>
      <c r="K717" s="4" t="s">
        <v>291</v>
      </c>
      <c r="Q717" s="4" t="s">
        <v>292</v>
      </c>
      <c r="R717" s="4" t="s">
        <v>293</v>
      </c>
      <c r="X717" s="7" t="s">
        <v>463</v>
      </c>
      <c r="Y717" s="7" t="s">
        <v>487</v>
      </c>
      <c r="AF717" s="7">
        <v>359.78</v>
      </c>
      <c r="AG717" s="7">
        <v>36.799999999999997</v>
      </c>
      <c r="AH717" s="7">
        <v>0</v>
      </c>
      <c r="AK717" s="4">
        <f t="shared" si="15"/>
        <v>187.42</v>
      </c>
      <c r="AL717" s="7">
        <v>130.35</v>
      </c>
      <c r="AM717" s="7">
        <v>57.07</v>
      </c>
      <c r="AN717" s="7">
        <v>0</v>
      </c>
      <c r="AR717" s="7">
        <v>0</v>
      </c>
      <c r="AS717" s="7">
        <v>0</v>
      </c>
      <c r="AT717" s="7">
        <v>0</v>
      </c>
      <c r="AX717" s="7">
        <v>16.2</v>
      </c>
      <c r="AY717" s="7">
        <v>7.8</v>
      </c>
      <c r="AZ717" s="7">
        <v>0</v>
      </c>
      <c r="BA717" s="7">
        <v>56.96</v>
      </c>
      <c r="BB717" s="4" t="s">
        <v>296</v>
      </c>
      <c r="BC717" s="1">
        <v>133</v>
      </c>
      <c r="BE717" s="1">
        <v>226.78</v>
      </c>
    </row>
    <row r="718" spans="1:57" ht="30">
      <c r="A718" s="4">
        <v>751</v>
      </c>
      <c r="B718" s="7" t="s">
        <v>66</v>
      </c>
      <c r="C718" s="7" t="s">
        <v>67</v>
      </c>
      <c r="D718" s="7" t="s">
        <v>22</v>
      </c>
      <c r="E718" s="7" t="s">
        <v>68</v>
      </c>
      <c r="F718" s="8" t="s">
        <v>1361</v>
      </c>
      <c r="G718" s="8" t="s">
        <v>1360</v>
      </c>
      <c r="H718" s="9"/>
      <c r="I718" s="8" t="s">
        <v>290</v>
      </c>
      <c r="J718" s="4" t="s">
        <v>291</v>
      </c>
      <c r="K718" s="4" t="s">
        <v>291</v>
      </c>
      <c r="Q718" s="4" t="s">
        <v>292</v>
      </c>
      <c r="R718" s="4" t="s">
        <v>293</v>
      </c>
      <c r="X718" s="7" t="s">
        <v>1362</v>
      </c>
      <c r="Y718" s="7" t="s">
        <v>487</v>
      </c>
      <c r="AF718" s="7">
        <v>818.23</v>
      </c>
      <c r="AG718" s="7">
        <v>71.900000000000006</v>
      </c>
      <c r="AH718" s="7">
        <v>0</v>
      </c>
      <c r="AK718" s="4">
        <f t="shared" si="15"/>
        <v>436.69</v>
      </c>
      <c r="AL718" s="7">
        <v>416.42</v>
      </c>
      <c r="AM718" s="7">
        <v>20.27</v>
      </c>
      <c r="AN718" s="7">
        <v>0</v>
      </c>
      <c r="AR718" s="7">
        <v>7.02</v>
      </c>
      <c r="AS718" s="7">
        <v>68.400000000000006</v>
      </c>
      <c r="AT718" s="7">
        <v>26.1</v>
      </c>
      <c r="AX718" s="7">
        <v>54</v>
      </c>
      <c r="AY718" s="7">
        <v>15.6</v>
      </c>
      <c r="AZ718" s="7">
        <v>0</v>
      </c>
      <c r="BA718" s="7">
        <v>29.32</v>
      </c>
      <c r="BB718" s="4" t="s">
        <v>296</v>
      </c>
      <c r="BC718" s="1">
        <v>496</v>
      </c>
      <c r="BE718" s="1">
        <v>322.23</v>
      </c>
    </row>
    <row r="719" spans="1:57" ht="30">
      <c r="A719" s="4">
        <v>752</v>
      </c>
      <c r="B719" s="7" t="s">
        <v>26</v>
      </c>
      <c r="C719" s="7" t="s">
        <v>1363</v>
      </c>
      <c r="D719" s="7" t="s">
        <v>34</v>
      </c>
      <c r="E719" s="7" t="s">
        <v>135</v>
      </c>
      <c r="F719" s="8" t="s">
        <v>1364</v>
      </c>
      <c r="G719" s="8" t="s">
        <v>1353</v>
      </c>
      <c r="H719" s="9"/>
      <c r="I719" s="8" t="s">
        <v>441</v>
      </c>
      <c r="J719" s="4" t="s">
        <v>291</v>
      </c>
      <c r="K719" s="4" t="s">
        <v>291</v>
      </c>
      <c r="Q719" s="4" t="s">
        <v>292</v>
      </c>
      <c r="R719" s="4" t="s">
        <v>293</v>
      </c>
      <c r="X719" s="7" t="s">
        <v>1365</v>
      </c>
      <c r="Y719" s="7" t="s">
        <v>474</v>
      </c>
      <c r="AF719" s="7">
        <v>2039.49</v>
      </c>
      <c r="AG719" s="7">
        <v>217.7</v>
      </c>
      <c r="AH719" s="7">
        <v>0</v>
      </c>
      <c r="AK719" s="4">
        <f t="shared" si="15"/>
        <v>1287.21</v>
      </c>
      <c r="AL719" s="7">
        <v>1049.97</v>
      </c>
      <c r="AM719" s="7">
        <v>237.24</v>
      </c>
      <c r="AN719" s="7">
        <v>0</v>
      </c>
      <c r="AR719" s="7">
        <v>0</v>
      </c>
      <c r="AS719" s="7">
        <v>0</v>
      </c>
      <c r="AT719" s="7">
        <v>26.1</v>
      </c>
      <c r="AX719" s="7">
        <v>127.8</v>
      </c>
      <c r="AY719" s="7">
        <v>33.799999999999997</v>
      </c>
      <c r="AZ719" s="7">
        <v>0</v>
      </c>
      <c r="BA719" s="7">
        <v>110.28</v>
      </c>
      <c r="BB719" s="4" t="s">
        <v>296</v>
      </c>
      <c r="BC719" s="1">
        <v>1371</v>
      </c>
      <c r="BE719" s="1">
        <v>668.49</v>
      </c>
    </row>
    <row r="720" spans="1:57" ht="30">
      <c r="A720" s="4">
        <v>753</v>
      </c>
      <c r="B720" s="7" t="s">
        <v>119</v>
      </c>
      <c r="C720" s="7" t="s">
        <v>743</v>
      </c>
      <c r="D720" s="7" t="s">
        <v>34</v>
      </c>
      <c r="E720" s="7" t="s">
        <v>744</v>
      </c>
      <c r="F720" s="8" t="s">
        <v>1361</v>
      </c>
      <c r="G720" s="8" t="s">
        <v>1366</v>
      </c>
      <c r="H720" s="9"/>
      <c r="I720" s="8" t="s">
        <v>330</v>
      </c>
      <c r="J720" s="4" t="s">
        <v>291</v>
      </c>
      <c r="K720" s="4" t="s">
        <v>291</v>
      </c>
      <c r="Q720" s="4" t="s">
        <v>292</v>
      </c>
      <c r="R720" s="4" t="s">
        <v>293</v>
      </c>
      <c r="X720" s="7" t="s">
        <v>176</v>
      </c>
      <c r="Y720" s="7" t="s">
        <v>545</v>
      </c>
      <c r="AF720" s="7">
        <v>5522.3</v>
      </c>
      <c r="AG720" s="7">
        <v>380.6</v>
      </c>
      <c r="AH720" s="7">
        <v>36.18</v>
      </c>
      <c r="AK720" s="4">
        <f t="shared" si="15"/>
        <v>3199.45</v>
      </c>
      <c r="AL720" s="7">
        <v>2989.93</v>
      </c>
      <c r="AM720" s="7">
        <v>209.52</v>
      </c>
      <c r="AN720" s="7">
        <v>0</v>
      </c>
      <c r="AR720" s="7">
        <v>7.02</v>
      </c>
      <c r="AS720" s="7">
        <v>68.400000000000006</v>
      </c>
      <c r="AT720" s="7">
        <v>26.1</v>
      </c>
      <c r="AX720" s="7">
        <v>225</v>
      </c>
      <c r="AY720" s="7">
        <v>65</v>
      </c>
      <c r="AZ720" s="7">
        <v>0</v>
      </c>
      <c r="BA720" s="7">
        <v>166.93</v>
      </c>
      <c r="BB720" s="4" t="s">
        <v>296</v>
      </c>
      <c r="BC720" s="1">
        <v>5254</v>
      </c>
      <c r="BE720" s="1">
        <v>268.3</v>
      </c>
    </row>
    <row r="721" spans="1:59" ht="30">
      <c r="A721" s="4">
        <v>754</v>
      </c>
      <c r="B721" s="7" t="s">
        <v>229</v>
      </c>
      <c r="C721" s="7" t="s">
        <v>1367</v>
      </c>
      <c r="D721" s="7" t="s">
        <v>34</v>
      </c>
      <c r="E721" s="7" t="s">
        <v>398</v>
      </c>
      <c r="F721" s="8" t="s">
        <v>1368</v>
      </c>
      <c r="G721" s="8" t="s">
        <v>1353</v>
      </c>
      <c r="H721" s="9"/>
      <c r="I721" s="8" t="s">
        <v>314</v>
      </c>
      <c r="J721" s="4" t="s">
        <v>291</v>
      </c>
      <c r="K721" s="4" t="s">
        <v>291</v>
      </c>
      <c r="Q721" s="4" t="s">
        <v>292</v>
      </c>
      <c r="R721" s="4" t="s">
        <v>293</v>
      </c>
      <c r="X721" s="7" t="s">
        <v>1369</v>
      </c>
      <c r="Y721" s="7" t="s">
        <v>310</v>
      </c>
      <c r="AF721" s="7">
        <v>1010.35</v>
      </c>
      <c r="AG721" s="7">
        <v>93.5</v>
      </c>
      <c r="AH721" s="7">
        <v>0</v>
      </c>
      <c r="AK721" s="4">
        <f t="shared" si="15"/>
        <v>549.53</v>
      </c>
      <c r="AL721" s="7">
        <v>486.46</v>
      </c>
      <c r="AM721" s="7">
        <v>63.07</v>
      </c>
      <c r="AN721" s="7">
        <v>0</v>
      </c>
      <c r="AR721" s="7">
        <v>7.02</v>
      </c>
      <c r="AS721" s="7">
        <v>68.400000000000006</v>
      </c>
      <c r="AT721" s="7">
        <v>26.1</v>
      </c>
      <c r="AX721" s="7">
        <v>70.2</v>
      </c>
      <c r="AY721" s="7">
        <v>20.8</v>
      </c>
      <c r="AZ721" s="7">
        <v>0</v>
      </c>
      <c r="BA721" s="7">
        <v>29.2</v>
      </c>
      <c r="BB721" s="4" t="s">
        <v>296</v>
      </c>
      <c r="BC721" s="1">
        <v>1010</v>
      </c>
      <c r="BE721" s="1">
        <v>0.35</v>
      </c>
    </row>
    <row r="722" spans="1:59" ht="30">
      <c r="A722" s="4">
        <v>755</v>
      </c>
      <c r="B722" s="7" t="s">
        <v>76</v>
      </c>
      <c r="C722" s="7" t="s">
        <v>1370</v>
      </c>
      <c r="D722" s="7" t="s">
        <v>22</v>
      </c>
      <c r="E722" s="7" t="s">
        <v>555</v>
      </c>
      <c r="F722" s="8" t="s">
        <v>1368</v>
      </c>
      <c r="G722" s="8" t="s">
        <v>1353</v>
      </c>
      <c r="H722" s="9"/>
      <c r="I722" s="8" t="s">
        <v>314</v>
      </c>
      <c r="J722" s="4" t="s">
        <v>291</v>
      </c>
      <c r="K722" s="4" t="s">
        <v>291</v>
      </c>
      <c r="Q722" s="4" t="s">
        <v>292</v>
      </c>
      <c r="R722" s="4" t="s">
        <v>293</v>
      </c>
      <c r="X722" s="7" t="s">
        <v>473</v>
      </c>
      <c r="Y722" s="7" t="s">
        <v>474</v>
      </c>
      <c r="AF722" s="7">
        <v>546.66999999999996</v>
      </c>
      <c r="AG722" s="7">
        <v>33.200000000000003</v>
      </c>
      <c r="AH722" s="7">
        <v>0</v>
      </c>
      <c r="AK722" s="4">
        <f t="shared" si="15"/>
        <v>251.20000000000002</v>
      </c>
      <c r="AL722" s="7">
        <v>155.52000000000001</v>
      </c>
      <c r="AM722" s="7">
        <v>95.68</v>
      </c>
      <c r="AN722" s="7">
        <v>0</v>
      </c>
      <c r="AR722" s="7">
        <v>0</v>
      </c>
      <c r="AS722" s="7">
        <v>0</v>
      </c>
      <c r="AT722" s="7">
        <v>0</v>
      </c>
      <c r="AX722" s="7">
        <v>23.4</v>
      </c>
      <c r="AY722" s="7">
        <v>7.8</v>
      </c>
      <c r="AZ722" s="7">
        <v>0</v>
      </c>
      <c r="BA722" s="7">
        <v>25.27</v>
      </c>
      <c r="BB722" s="4" t="s">
        <v>296</v>
      </c>
      <c r="BC722" s="1">
        <v>543</v>
      </c>
      <c r="BE722" s="1">
        <v>3.67</v>
      </c>
    </row>
    <row r="723" spans="1:59" ht="15">
      <c r="A723" s="4">
        <v>758</v>
      </c>
      <c r="B723" s="7" t="s">
        <v>340</v>
      </c>
      <c r="C723" s="7" t="s">
        <v>1371</v>
      </c>
      <c r="D723" s="7" t="s">
        <v>22</v>
      </c>
      <c r="E723" s="7" t="s">
        <v>156</v>
      </c>
      <c r="F723" s="8" t="s">
        <v>1372</v>
      </c>
      <c r="G723" s="8" t="s">
        <v>1353</v>
      </c>
      <c r="H723" s="9"/>
      <c r="I723" s="8" t="s">
        <v>373</v>
      </c>
      <c r="J723" s="4" t="s">
        <v>291</v>
      </c>
      <c r="K723" s="4" t="s">
        <v>291</v>
      </c>
      <c r="Q723" s="4" t="s">
        <v>292</v>
      </c>
      <c r="R723" s="4" t="s">
        <v>293</v>
      </c>
      <c r="X723" s="7" t="s">
        <v>624</v>
      </c>
      <c r="Y723" s="7" t="s">
        <v>625</v>
      </c>
      <c r="AF723" s="7">
        <v>515.1</v>
      </c>
      <c r="AG723" s="7">
        <v>60.2</v>
      </c>
      <c r="AH723" s="7">
        <v>0</v>
      </c>
      <c r="AK723" s="4">
        <f t="shared" si="15"/>
        <v>265.95</v>
      </c>
      <c r="AL723" s="7">
        <v>174.1</v>
      </c>
      <c r="AM723" s="7">
        <v>91.85</v>
      </c>
      <c r="AN723" s="7">
        <v>0</v>
      </c>
      <c r="AR723" s="7">
        <v>0</v>
      </c>
      <c r="AS723" s="7">
        <v>0</v>
      </c>
      <c r="AT723" s="7">
        <v>0</v>
      </c>
      <c r="AX723" s="7">
        <v>36</v>
      </c>
      <c r="AY723" s="7">
        <v>13</v>
      </c>
      <c r="AZ723" s="7">
        <v>0</v>
      </c>
      <c r="BA723" s="7">
        <v>48.95</v>
      </c>
      <c r="BB723" s="7" t="s">
        <v>459</v>
      </c>
      <c r="BE723" s="7">
        <v>515.1</v>
      </c>
    </row>
    <row r="724" spans="1:59" ht="30">
      <c r="A724" s="4">
        <v>759</v>
      </c>
      <c r="B724" s="7" t="s">
        <v>108</v>
      </c>
      <c r="C724" s="7" t="s">
        <v>1373</v>
      </c>
      <c r="D724" s="7" t="s">
        <v>22</v>
      </c>
      <c r="E724" s="7" t="s">
        <v>65</v>
      </c>
      <c r="F724" s="8" t="s">
        <v>1372</v>
      </c>
      <c r="G724" s="8" t="s">
        <v>1374</v>
      </c>
      <c r="H724" s="9"/>
      <c r="I724" s="8" t="s">
        <v>290</v>
      </c>
      <c r="J724" s="4" t="s">
        <v>291</v>
      </c>
      <c r="K724" s="4" t="s">
        <v>291</v>
      </c>
      <c r="Q724" s="4" t="s">
        <v>292</v>
      </c>
      <c r="R724" s="4" t="s">
        <v>293</v>
      </c>
      <c r="X724" s="7" t="s">
        <v>164</v>
      </c>
      <c r="Y724" s="7" t="s">
        <v>439</v>
      </c>
      <c r="AF724" s="7">
        <v>957.26</v>
      </c>
      <c r="AG724" s="7">
        <v>55.7</v>
      </c>
      <c r="AH724" s="7">
        <v>0</v>
      </c>
      <c r="AK724" s="4">
        <f t="shared" si="15"/>
        <v>667.64</v>
      </c>
      <c r="AL724" s="7">
        <v>616.79999999999995</v>
      </c>
      <c r="AM724" s="7">
        <v>50.84</v>
      </c>
      <c r="AN724" s="7">
        <v>0</v>
      </c>
      <c r="AR724" s="7">
        <v>7.02</v>
      </c>
      <c r="AS724" s="7">
        <v>68.400000000000006</v>
      </c>
      <c r="AT724" s="7">
        <v>26.1</v>
      </c>
      <c r="AX724" s="7">
        <v>43.2</v>
      </c>
      <c r="AY724" s="7">
        <v>0</v>
      </c>
      <c r="AZ724" s="7">
        <v>0</v>
      </c>
      <c r="BA724" s="7">
        <v>16.399999999999999</v>
      </c>
      <c r="BB724" s="4" t="s">
        <v>296</v>
      </c>
      <c r="BC724" s="1">
        <v>614</v>
      </c>
      <c r="BE724" s="1">
        <v>343.26</v>
      </c>
    </row>
    <row r="725" spans="1:59" ht="30">
      <c r="A725" s="4">
        <v>760</v>
      </c>
      <c r="B725" s="7" t="s">
        <v>108</v>
      </c>
      <c r="C725" s="7" t="s">
        <v>1375</v>
      </c>
      <c r="D725" s="7" t="s">
        <v>34</v>
      </c>
      <c r="E725" s="7" t="s">
        <v>1376</v>
      </c>
      <c r="F725" s="8" t="s">
        <v>1377</v>
      </c>
      <c r="G725" s="8" t="s">
        <v>1374</v>
      </c>
      <c r="H725" s="9"/>
      <c r="I725" s="8" t="s">
        <v>309</v>
      </c>
      <c r="J725" s="4" t="s">
        <v>291</v>
      </c>
      <c r="K725" s="4" t="s">
        <v>291</v>
      </c>
      <c r="Q725" s="4" t="s">
        <v>292</v>
      </c>
      <c r="R725" s="4" t="s">
        <v>293</v>
      </c>
      <c r="X725" s="7" t="s">
        <v>176</v>
      </c>
      <c r="Y725" s="7" t="s">
        <v>302</v>
      </c>
      <c r="AF725" s="7">
        <v>2098.0500000000002</v>
      </c>
      <c r="AG725" s="7">
        <v>170.9</v>
      </c>
      <c r="AH725" s="7">
        <v>0</v>
      </c>
      <c r="AK725" s="4">
        <f t="shared" si="15"/>
        <v>1533.15</v>
      </c>
      <c r="AL725" s="7">
        <v>1420.65</v>
      </c>
      <c r="AM725" s="7">
        <v>112.5</v>
      </c>
      <c r="AN725" s="7">
        <v>0</v>
      </c>
      <c r="AR725" s="7">
        <v>0</v>
      </c>
      <c r="AS725" s="7">
        <v>0</v>
      </c>
      <c r="AT725" s="7">
        <v>0</v>
      </c>
      <c r="AX725" s="7">
        <v>93.6</v>
      </c>
      <c r="AY725" s="7">
        <v>31.2</v>
      </c>
      <c r="AZ725" s="7">
        <v>0</v>
      </c>
      <c r="BA725" s="7">
        <v>50.8</v>
      </c>
      <c r="BB725" s="4" t="s">
        <v>296</v>
      </c>
      <c r="BC725" s="1">
        <v>1857</v>
      </c>
      <c r="BE725" s="1">
        <v>241.05</v>
      </c>
    </row>
    <row r="726" spans="1:59" ht="30">
      <c r="A726" s="4">
        <v>761</v>
      </c>
      <c r="B726" s="7" t="s">
        <v>931</v>
      </c>
      <c r="C726" s="7" t="s">
        <v>1378</v>
      </c>
      <c r="D726" s="7" t="s">
        <v>22</v>
      </c>
      <c r="E726" s="7" t="s">
        <v>1379</v>
      </c>
      <c r="F726" s="8" t="s">
        <v>1380</v>
      </c>
      <c r="G726" s="8" t="s">
        <v>1374</v>
      </c>
      <c r="H726" s="9"/>
      <c r="I726" s="8" t="s">
        <v>300</v>
      </c>
      <c r="J726" s="4" t="s">
        <v>291</v>
      </c>
      <c r="K726" s="4" t="s">
        <v>291</v>
      </c>
      <c r="Q726" s="4" t="s">
        <v>292</v>
      </c>
      <c r="R726" s="4" t="s">
        <v>293</v>
      </c>
      <c r="X726" s="7" t="s">
        <v>294</v>
      </c>
      <c r="Y726" s="7" t="s">
        <v>295</v>
      </c>
      <c r="AF726" s="7">
        <v>698.19</v>
      </c>
      <c r="AG726" s="7">
        <v>60.3</v>
      </c>
      <c r="AH726" s="7">
        <v>0</v>
      </c>
      <c r="AK726" s="4">
        <f t="shared" si="15"/>
        <v>397.69</v>
      </c>
      <c r="AL726" s="7">
        <v>334.29</v>
      </c>
      <c r="AM726" s="7">
        <v>63.4</v>
      </c>
      <c r="AN726" s="7">
        <v>0</v>
      </c>
      <c r="AR726" s="7">
        <v>0</v>
      </c>
      <c r="AS726" s="7">
        <v>0</v>
      </c>
      <c r="AT726" s="7">
        <v>0</v>
      </c>
      <c r="AX726" s="7">
        <v>28.8</v>
      </c>
      <c r="AY726" s="7">
        <v>13</v>
      </c>
      <c r="AZ726" s="7">
        <v>0</v>
      </c>
      <c r="BA726" s="7">
        <v>107.4</v>
      </c>
      <c r="BB726" s="4" t="s">
        <v>296</v>
      </c>
      <c r="BC726" s="1">
        <v>370</v>
      </c>
      <c r="BE726" s="1">
        <v>328.19</v>
      </c>
    </row>
    <row r="727" spans="1:59" ht="30">
      <c r="A727" s="4">
        <v>762</v>
      </c>
      <c r="B727" s="7" t="s">
        <v>57</v>
      </c>
      <c r="C727" s="7" t="s">
        <v>1381</v>
      </c>
      <c r="D727" s="7" t="s">
        <v>22</v>
      </c>
      <c r="E727" s="7" t="s">
        <v>144</v>
      </c>
      <c r="F727" s="8" t="s">
        <v>1358</v>
      </c>
      <c r="G727" s="8" t="s">
        <v>1368</v>
      </c>
      <c r="H727" s="9"/>
      <c r="I727" s="8" t="s">
        <v>322</v>
      </c>
      <c r="J727" s="4" t="s">
        <v>291</v>
      </c>
      <c r="K727" s="4" t="s">
        <v>291</v>
      </c>
      <c r="Q727" s="4" t="s">
        <v>292</v>
      </c>
      <c r="R727" s="4" t="s">
        <v>293</v>
      </c>
      <c r="X727" s="7" t="s">
        <v>306</v>
      </c>
      <c r="Y727" s="7" t="s">
        <v>401</v>
      </c>
      <c r="AF727" s="7">
        <v>455.65</v>
      </c>
      <c r="AG727" s="7">
        <v>48.5</v>
      </c>
      <c r="AH727" s="7">
        <v>0</v>
      </c>
      <c r="AK727" s="4">
        <f t="shared" si="15"/>
        <v>279.48</v>
      </c>
      <c r="AL727" s="7">
        <v>248.48</v>
      </c>
      <c r="AM727" s="7">
        <v>31</v>
      </c>
      <c r="AN727" s="7">
        <v>0</v>
      </c>
      <c r="AR727" s="7">
        <v>0</v>
      </c>
      <c r="AS727" s="7">
        <v>0</v>
      </c>
      <c r="AT727" s="7">
        <v>0</v>
      </c>
      <c r="AX727" s="7">
        <v>21.6</v>
      </c>
      <c r="AY727" s="7">
        <v>10.4</v>
      </c>
      <c r="AZ727" s="7">
        <v>0</v>
      </c>
      <c r="BA727" s="7">
        <v>22.87</v>
      </c>
      <c r="BB727" s="4" t="s">
        <v>296</v>
      </c>
      <c r="BC727" s="1">
        <v>244</v>
      </c>
      <c r="BE727" s="1">
        <v>211.65</v>
      </c>
    </row>
    <row r="728" spans="1:59" ht="30">
      <c r="A728" s="4">
        <v>763</v>
      </c>
      <c r="B728" s="7" t="s">
        <v>223</v>
      </c>
      <c r="C728" s="7" t="s">
        <v>431</v>
      </c>
      <c r="D728" s="7" t="s">
        <v>22</v>
      </c>
      <c r="E728" s="7" t="s">
        <v>651</v>
      </c>
      <c r="F728" s="8" t="s">
        <v>1358</v>
      </c>
      <c r="G728" s="8" t="s">
        <v>1372</v>
      </c>
      <c r="H728" s="9"/>
      <c r="I728" s="8" t="s">
        <v>309</v>
      </c>
      <c r="J728" s="4" t="s">
        <v>291</v>
      </c>
      <c r="K728" s="4" t="s">
        <v>291</v>
      </c>
      <c r="Q728" s="4" t="s">
        <v>292</v>
      </c>
      <c r="R728" s="4" t="s">
        <v>293</v>
      </c>
      <c r="X728" s="7" t="s">
        <v>730</v>
      </c>
      <c r="Y728" s="7" t="s">
        <v>731</v>
      </c>
      <c r="AF728" s="7">
        <v>1919.7</v>
      </c>
      <c r="AG728" s="7">
        <v>180</v>
      </c>
      <c r="AH728" s="7">
        <v>0</v>
      </c>
      <c r="AK728" s="4">
        <f t="shared" si="15"/>
        <v>1147.3800000000001</v>
      </c>
      <c r="AL728" s="7">
        <v>1018.74</v>
      </c>
      <c r="AM728" s="7">
        <v>128.63999999999999</v>
      </c>
      <c r="AN728" s="7">
        <v>0</v>
      </c>
      <c r="AR728" s="7">
        <v>7.02</v>
      </c>
      <c r="AS728" s="7">
        <v>68.400000000000006</v>
      </c>
      <c r="AT728" s="7">
        <v>26.1</v>
      </c>
      <c r="AX728" s="7">
        <v>118.8</v>
      </c>
      <c r="AY728" s="7">
        <v>31.2</v>
      </c>
      <c r="AZ728" s="7">
        <v>0</v>
      </c>
      <c r="BA728" s="7">
        <v>79.2</v>
      </c>
      <c r="BB728" s="4" t="s">
        <v>296</v>
      </c>
      <c r="BC728" s="1">
        <v>1437</v>
      </c>
      <c r="BE728" s="1">
        <v>482.7</v>
      </c>
    </row>
    <row r="729" spans="1:59" ht="30">
      <c r="A729" s="4">
        <v>764</v>
      </c>
      <c r="B729" s="7" t="s">
        <v>108</v>
      </c>
      <c r="C729" s="7" t="s">
        <v>1105</v>
      </c>
      <c r="D729" s="7" t="s">
        <v>22</v>
      </c>
      <c r="E729" s="7" t="s">
        <v>130</v>
      </c>
      <c r="F729" s="8" t="s">
        <v>1382</v>
      </c>
      <c r="G729" s="8" t="s">
        <v>1377</v>
      </c>
      <c r="H729" s="9"/>
      <c r="I729" s="8" t="s">
        <v>441</v>
      </c>
      <c r="J729" s="4" t="s">
        <v>291</v>
      </c>
      <c r="K729" s="4" t="s">
        <v>291</v>
      </c>
      <c r="Q729" s="4" t="s">
        <v>292</v>
      </c>
      <c r="R729" s="4" t="s">
        <v>293</v>
      </c>
      <c r="X729" s="7" t="s">
        <v>171</v>
      </c>
      <c r="Y729" s="7" t="s">
        <v>874</v>
      </c>
      <c r="AF729" s="7">
        <v>1595.58</v>
      </c>
      <c r="AG729" s="7">
        <v>105.3</v>
      </c>
      <c r="AH729" s="7">
        <v>96.48</v>
      </c>
      <c r="AK729" s="4">
        <f t="shared" si="15"/>
        <v>716.07999999999993</v>
      </c>
      <c r="AL729" s="7">
        <v>372.5</v>
      </c>
      <c r="AM729" s="7">
        <v>343.58</v>
      </c>
      <c r="AN729" s="7">
        <v>0</v>
      </c>
      <c r="AR729" s="7">
        <v>7.02</v>
      </c>
      <c r="AS729" s="7">
        <v>68.400000000000006</v>
      </c>
      <c r="AT729" s="7">
        <v>26.1</v>
      </c>
      <c r="AX729" s="7">
        <v>81</v>
      </c>
      <c r="AY729" s="7">
        <v>23.4</v>
      </c>
      <c r="AZ729" s="7">
        <v>0</v>
      </c>
      <c r="BA729" s="7">
        <v>145.88</v>
      </c>
      <c r="BB729" s="4" t="s">
        <v>296</v>
      </c>
    </row>
    <row r="730" spans="1:59" ht="30">
      <c r="A730" s="4">
        <v>765</v>
      </c>
      <c r="B730" s="7" t="s">
        <v>119</v>
      </c>
      <c r="C730" s="7" t="s">
        <v>1013</v>
      </c>
      <c r="D730" s="7" t="s">
        <v>34</v>
      </c>
      <c r="E730" s="7" t="s">
        <v>38</v>
      </c>
      <c r="F730" s="8" t="s">
        <v>1364</v>
      </c>
      <c r="G730" s="8" t="s">
        <v>1377</v>
      </c>
      <c r="H730" s="9"/>
      <c r="I730" s="8" t="s">
        <v>373</v>
      </c>
      <c r="J730" s="4" t="s">
        <v>291</v>
      </c>
      <c r="K730" s="4" t="s">
        <v>291</v>
      </c>
      <c r="Q730" s="4" t="s">
        <v>292</v>
      </c>
      <c r="R730" s="4" t="s">
        <v>293</v>
      </c>
      <c r="X730" s="7" t="s">
        <v>473</v>
      </c>
      <c r="Y730" s="7" t="s">
        <v>474</v>
      </c>
      <c r="AF730" s="7">
        <v>1707.58</v>
      </c>
      <c r="AG730" s="7">
        <v>100.7</v>
      </c>
      <c r="AH730" s="7">
        <v>0</v>
      </c>
      <c r="AK730" s="4">
        <f t="shared" si="15"/>
        <v>1290.48</v>
      </c>
      <c r="AL730" s="7">
        <v>1115.8800000000001</v>
      </c>
      <c r="AM730" s="7">
        <v>167.6</v>
      </c>
      <c r="AN730" s="7">
        <v>7</v>
      </c>
      <c r="AR730" s="7">
        <v>0</v>
      </c>
      <c r="AS730" s="7">
        <v>0</v>
      </c>
      <c r="AT730" s="7">
        <v>0</v>
      </c>
      <c r="AX730" s="7">
        <v>72</v>
      </c>
      <c r="AY730" s="7">
        <v>26</v>
      </c>
      <c r="AZ730" s="7">
        <v>0</v>
      </c>
      <c r="BA730" s="7">
        <v>36.4</v>
      </c>
      <c r="BB730" s="4" t="s">
        <v>296</v>
      </c>
      <c r="BC730" s="1">
        <v>1377</v>
      </c>
      <c r="BE730" s="1">
        <v>330.58</v>
      </c>
    </row>
    <row r="731" spans="1:59" ht="30">
      <c r="A731" s="4">
        <v>766</v>
      </c>
      <c r="B731" s="7" t="s">
        <v>66</v>
      </c>
      <c r="C731" s="7" t="s">
        <v>90</v>
      </c>
      <c r="D731" s="7" t="s">
        <v>22</v>
      </c>
      <c r="E731" s="7" t="s">
        <v>91</v>
      </c>
      <c r="F731" s="8" t="s">
        <v>1383</v>
      </c>
      <c r="G731" s="8" t="s">
        <v>1384</v>
      </c>
      <c r="H731" s="9"/>
      <c r="I731" s="8" t="s">
        <v>322</v>
      </c>
      <c r="J731" s="4" t="s">
        <v>291</v>
      </c>
      <c r="K731" s="4" t="s">
        <v>291</v>
      </c>
      <c r="Q731" s="4" t="s">
        <v>292</v>
      </c>
      <c r="R731" s="4" t="s">
        <v>293</v>
      </c>
      <c r="X731" s="7" t="s">
        <v>1385</v>
      </c>
      <c r="Y731" s="7" t="s">
        <v>1386</v>
      </c>
      <c r="AF731" s="7">
        <v>687.67</v>
      </c>
      <c r="AG731" s="7">
        <v>55.7</v>
      </c>
      <c r="AH731" s="7">
        <v>0</v>
      </c>
      <c r="AK731" s="4">
        <f t="shared" si="15"/>
        <v>454.67</v>
      </c>
      <c r="AL731" s="7">
        <v>427.57</v>
      </c>
      <c r="AM731" s="7">
        <v>27.1</v>
      </c>
      <c r="AN731" s="7">
        <v>0</v>
      </c>
      <c r="AR731" s="7">
        <v>0</v>
      </c>
      <c r="AS731" s="7">
        <v>0</v>
      </c>
      <c r="AT731" s="7">
        <v>0</v>
      </c>
      <c r="AX731" s="7">
        <v>36</v>
      </c>
      <c r="AY731" s="7">
        <v>10.4</v>
      </c>
      <c r="AZ731" s="7">
        <v>0</v>
      </c>
      <c r="BA731" s="7">
        <v>58.1</v>
      </c>
      <c r="BB731" s="4" t="s">
        <v>296</v>
      </c>
      <c r="BC731" s="1">
        <v>419</v>
      </c>
      <c r="BE731" s="1">
        <v>268.67</v>
      </c>
    </row>
    <row r="732" spans="1:59" ht="30">
      <c r="A732" s="4">
        <v>770</v>
      </c>
      <c r="B732" s="7" t="s">
        <v>24</v>
      </c>
      <c r="C732" s="7" t="s">
        <v>1387</v>
      </c>
      <c r="D732" s="7" t="s">
        <v>34</v>
      </c>
      <c r="E732" s="7" t="s">
        <v>38</v>
      </c>
      <c r="F732" s="8" t="s">
        <v>1388</v>
      </c>
      <c r="G732" s="8" t="s">
        <v>1384</v>
      </c>
      <c r="H732" s="9"/>
      <c r="I732" s="8" t="s">
        <v>330</v>
      </c>
      <c r="J732" s="4" t="s">
        <v>291</v>
      </c>
      <c r="K732" s="4" t="s">
        <v>291</v>
      </c>
      <c r="Q732" s="4" t="s">
        <v>292</v>
      </c>
      <c r="R732" s="4" t="s">
        <v>293</v>
      </c>
      <c r="X732" s="7" t="s">
        <v>405</v>
      </c>
      <c r="Y732" s="7" t="s">
        <v>406</v>
      </c>
      <c r="AF732" s="7">
        <v>2189.3200000000002</v>
      </c>
      <c r="AG732" s="7">
        <v>102.6</v>
      </c>
      <c r="AH732" s="7">
        <v>0</v>
      </c>
      <c r="AK732" s="4">
        <f t="shared" si="15"/>
        <v>1234.58</v>
      </c>
      <c r="AL732" s="7">
        <v>516.39</v>
      </c>
      <c r="AM732" s="7">
        <v>270.04000000000002</v>
      </c>
      <c r="AN732" s="7">
        <v>448.15</v>
      </c>
      <c r="AR732" s="7">
        <v>7.02</v>
      </c>
      <c r="AS732" s="7">
        <v>68.400000000000006</v>
      </c>
      <c r="AT732" s="7">
        <v>26.1</v>
      </c>
      <c r="AX732" s="7">
        <v>72</v>
      </c>
      <c r="AY732" s="7">
        <v>20.8</v>
      </c>
      <c r="AZ732" s="7">
        <v>0</v>
      </c>
      <c r="BA732" s="7">
        <v>153.12</v>
      </c>
      <c r="BB732" s="4" t="s">
        <v>296</v>
      </c>
      <c r="BC732" s="1">
        <v>1885</v>
      </c>
      <c r="BE732" s="1">
        <v>304.32</v>
      </c>
      <c r="BG732" s="1">
        <v>259</v>
      </c>
    </row>
    <row r="733" spans="1:59" ht="30">
      <c r="A733" s="4">
        <v>771</v>
      </c>
      <c r="B733" s="7" t="s">
        <v>460</v>
      </c>
      <c r="C733" s="7" t="s">
        <v>1141</v>
      </c>
      <c r="D733" s="7" t="s">
        <v>34</v>
      </c>
      <c r="E733" s="7" t="s">
        <v>364</v>
      </c>
      <c r="F733" s="8" t="s">
        <v>1389</v>
      </c>
      <c r="G733" s="8" t="s">
        <v>1389</v>
      </c>
      <c r="H733" s="9"/>
      <c r="I733" s="8" t="s">
        <v>22</v>
      </c>
      <c r="J733" s="4" t="s">
        <v>291</v>
      </c>
      <c r="K733" s="4" t="s">
        <v>291</v>
      </c>
      <c r="Q733" s="4" t="s">
        <v>292</v>
      </c>
      <c r="R733" s="4" t="s">
        <v>293</v>
      </c>
      <c r="X733" s="7" t="s">
        <v>405</v>
      </c>
      <c r="Y733" s="7" t="s">
        <v>406</v>
      </c>
      <c r="AF733" s="7">
        <v>1243.58</v>
      </c>
      <c r="AG733" s="7">
        <v>108</v>
      </c>
      <c r="AH733" s="7">
        <v>0</v>
      </c>
      <c r="AK733" s="4">
        <f t="shared" si="15"/>
        <v>588.76</v>
      </c>
      <c r="AL733" s="7">
        <v>493.86</v>
      </c>
      <c r="AM733" s="7">
        <v>94.9</v>
      </c>
      <c r="AN733" s="7">
        <v>0</v>
      </c>
      <c r="AR733" s="7">
        <v>7.02</v>
      </c>
      <c r="AS733" s="7">
        <v>68.400000000000006</v>
      </c>
      <c r="AT733" s="7">
        <v>26.1</v>
      </c>
      <c r="AX733" s="7">
        <v>55.8</v>
      </c>
      <c r="AY733" s="7">
        <v>20.8</v>
      </c>
      <c r="AZ733" s="7">
        <v>0</v>
      </c>
      <c r="BA733" s="7">
        <v>36.799999999999997</v>
      </c>
      <c r="BB733" s="4" t="s">
        <v>296</v>
      </c>
      <c r="BC733" s="1">
        <v>1239</v>
      </c>
      <c r="BE733" s="1">
        <v>4.58</v>
      </c>
    </row>
    <row r="734" spans="1:59" ht="30">
      <c r="A734" s="4">
        <v>772</v>
      </c>
      <c r="B734" s="7" t="s">
        <v>223</v>
      </c>
      <c r="C734" s="7" t="s">
        <v>660</v>
      </c>
      <c r="D734" s="7" t="s">
        <v>22</v>
      </c>
      <c r="E734" s="7" t="s">
        <v>1390</v>
      </c>
      <c r="F734" s="8" t="s">
        <v>1391</v>
      </c>
      <c r="G734" s="8" t="s">
        <v>1392</v>
      </c>
      <c r="H734" s="9"/>
      <c r="I734" s="8" t="s">
        <v>369</v>
      </c>
      <c r="J734" s="4" t="s">
        <v>291</v>
      </c>
      <c r="K734" s="4" t="s">
        <v>291</v>
      </c>
      <c r="Q734" s="4" t="s">
        <v>292</v>
      </c>
      <c r="R734" s="4" t="s">
        <v>293</v>
      </c>
      <c r="X734" s="7" t="s">
        <v>318</v>
      </c>
      <c r="Y734" s="7" t="s">
        <v>351</v>
      </c>
      <c r="AF734" s="7">
        <v>1316.77</v>
      </c>
      <c r="AG734" s="7">
        <v>78.2</v>
      </c>
      <c r="AH734" s="7">
        <v>60.3</v>
      </c>
      <c r="AK734" s="4">
        <f t="shared" si="15"/>
        <v>834.87</v>
      </c>
      <c r="AL734" s="7">
        <v>701.62</v>
      </c>
      <c r="AM734" s="7">
        <v>133.25</v>
      </c>
      <c r="AN734" s="7">
        <v>0</v>
      </c>
      <c r="AR734" s="7">
        <v>0</v>
      </c>
      <c r="AS734" s="7">
        <v>0</v>
      </c>
      <c r="AT734" s="7">
        <v>0</v>
      </c>
      <c r="AX734" s="7">
        <v>45</v>
      </c>
      <c r="AY734" s="7">
        <v>13</v>
      </c>
      <c r="AZ734" s="7">
        <v>0</v>
      </c>
      <c r="BA734" s="7">
        <v>83.7</v>
      </c>
      <c r="BB734" s="4" t="s">
        <v>296</v>
      </c>
      <c r="BC734" s="1">
        <v>1306</v>
      </c>
      <c r="BE734" s="1">
        <v>10.77</v>
      </c>
    </row>
    <row r="735" spans="1:59" ht="30">
      <c r="A735" s="4">
        <v>773</v>
      </c>
      <c r="B735" s="7" t="s">
        <v>88</v>
      </c>
      <c r="C735" s="7" t="s">
        <v>1393</v>
      </c>
      <c r="D735" s="7" t="s">
        <v>22</v>
      </c>
      <c r="E735" s="7" t="s">
        <v>38</v>
      </c>
      <c r="F735" s="8" t="s">
        <v>1359</v>
      </c>
      <c r="G735" s="8" t="s">
        <v>1392</v>
      </c>
      <c r="H735" s="9"/>
      <c r="I735" s="8" t="s">
        <v>373</v>
      </c>
      <c r="J735" s="4" t="s">
        <v>291</v>
      </c>
      <c r="K735" s="4" t="s">
        <v>291</v>
      </c>
      <c r="Q735" s="4" t="s">
        <v>292</v>
      </c>
      <c r="R735" s="4" t="s">
        <v>293</v>
      </c>
      <c r="X735" s="7" t="s">
        <v>318</v>
      </c>
      <c r="Y735" s="7" t="s">
        <v>394</v>
      </c>
      <c r="AF735" s="7">
        <v>786.07</v>
      </c>
      <c r="AG735" s="7">
        <v>46.8</v>
      </c>
      <c r="AH735" s="7">
        <v>0</v>
      </c>
      <c r="AK735" s="4">
        <f t="shared" si="15"/>
        <v>414.87</v>
      </c>
      <c r="AL735" s="7">
        <v>341.17</v>
      </c>
      <c r="AM735" s="7">
        <v>73.7</v>
      </c>
      <c r="AN735" s="7">
        <v>0</v>
      </c>
      <c r="AR735" s="7">
        <v>0</v>
      </c>
      <c r="AS735" s="7">
        <v>0</v>
      </c>
      <c r="AT735" s="7">
        <v>0</v>
      </c>
      <c r="AX735" s="7">
        <v>28.8</v>
      </c>
      <c r="AY735" s="7">
        <v>10.4</v>
      </c>
      <c r="AZ735" s="7">
        <v>0</v>
      </c>
      <c r="BA735" s="7">
        <v>14.4</v>
      </c>
      <c r="BB735" s="4" t="s">
        <v>296</v>
      </c>
      <c r="BC735" s="1">
        <v>778</v>
      </c>
      <c r="BE735" s="1">
        <v>8.07</v>
      </c>
    </row>
    <row r="736" spans="1:59" ht="30">
      <c r="A736" s="4">
        <v>774</v>
      </c>
      <c r="B736" s="7" t="s">
        <v>29</v>
      </c>
      <c r="C736" s="7" t="s">
        <v>1394</v>
      </c>
      <c r="D736" s="7" t="s">
        <v>22</v>
      </c>
      <c r="E736" s="7" t="s">
        <v>38</v>
      </c>
      <c r="F736" s="8" t="s">
        <v>1395</v>
      </c>
      <c r="G736" s="8" t="s">
        <v>1392</v>
      </c>
      <c r="H736" s="9"/>
      <c r="I736" s="8" t="s">
        <v>309</v>
      </c>
      <c r="J736" s="4" t="s">
        <v>291</v>
      </c>
      <c r="K736" s="4" t="s">
        <v>291</v>
      </c>
      <c r="Q736" s="4" t="s">
        <v>292</v>
      </c>
      <c r="R736" s="4" t="s">
        <v>293</v>
      </c>
      <c r="X736" s="7" t="s">
        <v>50</v>
      </c>
      <c r="Y736" s="7" t="s">
        <v>439</v>
      </c>
      <c r="AF736" s="7">
        <v>2174.04</v>
      </c>
      <c r="AG736" s="7">
        <v>160.1</v>
      </c>
      <c r="AH736" s="7">
        <v>0</v>
      </c>
      <c r="AK736" s="4">
        <f t="shared" si="15"/>
        <v>1330.3700000000001</v>
      </c>
      <c r="AL736" s="7">
        <v>1182.92</v>
      </c>
      <c r="AM736" s="7">
        <v>147.44999999999999</v>
      </c>
      <c r="AN736" s="7">
        <v>0</v>
      </c>
      <c r="AR736" s="7">
        <v>14.04</v>
      </c>
      <c r="AS736" s="7">
        <v>136.80000000000001</v>
      </c>
      <c r="AT736" s="7">
        <v>52.2</v>
      </c>
      <c r="AX736" s="7">
        <v>95.4</v>
      </c>
      <c r="AY736" s="7">
        <v>31.2</v>
      </c>
      <c r="AZ736" s="7">
        <v>0</v>
      </c>
      <c r="BA736" s="7">
        <v>135.53</v>
      </c>
      <c r="BB736" s="4" t="s">
        <v>296</v>
      </c>
      <c r="BC736" s="1">
        <v>1683</v>
      </c>
      <c r="BE736" s="1">
        <v>491.04</v>
      </c>
    </row>
    <row r="737" spans="1:59" ht="30">
      <c r="A737" s="4">
        <v>775</v>
      </c>
      <c r="B737" s="7" t="s">
        <v>88</v>
      </c>
      <c r="C737" s="7" t="s">
        <v>453</v>
      </c>
      <c r="D737" s="7" t="s">
        <v>22</v>
      </c>
      <c r="E737" s="7" t="s">
        <v>42</v>
      </c>
      <c r="F737" s="8" t="s">
        <v>1396</v>
      </c>
      <c r="G737" s="8" t="s">
        <v>1388</v>
      </c>
      <c r="H737" s="9"/>
      <c r="I737" s="8" t="s">
        <v>22</v>
      </c>
      <c r="J737" s="4" t="s">
        <v>291</v>
      </c>
      <c r="K737" s="4" t="s">
        <v>291</v>
      </c>
      <c r="Q737" s="4" t="s">
        <v>292</v>
      </c>
      <c r="R737" s="4" t="s">
        <v>293</v>
      </c>
      <c r="X737" s="7" t="s">
        <v>63</v>
      </c>
      <c r="Y737" s="7" t="s">
        <v>324</v>
      </c>
      <c r="AF737" s="7">
        <v>1668.6</v>
      </c>
      <c r="AG737" s="7">
        <v>128.6</v>
      </c>
      <c r="AH737" s="7">
        <v>0</v>
      </c>
      <c r="AK737" s="4">
        <f t="shared" si="15"/>
        <v>1106.49</v>
      </c>
      <c r="AL737" s="7">
        <v>895.37</v>
      </c>
      <c r="AM737" s="7">
        <v>211.12</v>
      </c>
      <c r="AN737" s="7">
        <v>0</v>
      </c>
      <c r="AR737" s="7">
        <v>7.02</v>
      </c>
      <c r="AS737" s="7">
        <v>68.400000000000006</v>
      </c>
      <c r="AT737" s="7">
        <v>26.1</v>
      </c>
      <c r="AX737" s="7">
        <v>54</v>
      </c>
      <c r="AY737" s="7">
        <v>23.4</v>
      </c>
      <c r="AZ737" s="7">
        <v>0</v>
      </c>
      <c r="BA737" s="7">
        <v>90.79</v>
      </c>
      <c r="BB737" s="4" t="s">
        <v>296</v>
      </c>
      <c r="BC737" s="1">
        <v>1384</v>
      </c>
      <c r="BE737" s="1">
        <v>284.60000000000002</v>
      </c>
    </row>
    <row r="738" spans="1:59" ht="30">
      <c r="A738" s="4">
        <v>776</v>
      </c>
      <c r="B738" s="7" t="s">
        <v>746</v>
      </c>
      <c r="C738" s="7" t="s">
        <v>1397</v>
      </c>
      <c r="D738" s="7" t="s">
        <v>22</v>
      </c>
      <c r="E738" s="7" t="s">
        <v>1398</v>
      </c>
      <c r="F738" s="8" t="s">
        <v>1359</v>
      </c>
      <c r="G738" s="8" t="s">
        <v>1388</v>
      </c>
      <c r="H738" s="9"/>
      <c r="I738" s="8" t="s">
        <v>309</v>
      </c>
      <c r="J738" s="4" t="s">
        <v>291</v>
      </c>
      <c r="K738" s="4" t="s">
        <v>291</v>
      </c>
      <c r="Q738" s="4" t="s">
        <v>292</v>
      </c>
      <c r="R738" s="4" t="s">
        <v>293</v>
      </c>
      <c r="X738" s="7" t="s">
        <v>294</v>
      </c>
      <c r="Y738" s="7" t="s">
        <v>295</v>
      </c>
      <c r="AF738" s="7">
        <v>904.64</v>
      </c>
      <c r="AG738" s="7">
        <v>112.5</v>
      </c>
      <c r="AH738" s="7">
        <v>0</v>
      </c>
      <c r="AK738" s="4">
        <f t="shared" si="15"/>
        <v>462.47</v>
      </c>
      <c r="AL738" s="7">
        <v>383.31</v>
      </c>
      <c r="AM738" s="7">
        <v>79.16</v>
      </c>
      <c r="AN738" s="7">
        <v>0</v>
      </c>
      <c r="AR738" s="7">
        <v>0</v>
      </c>
      <c r="AS738" s="7">
        <v>0</v>
      </c>
      <c r="AT738" s="7">
        <v>0</v>
      </c>
      <c r="AX738" s="7">
        <v>68.400000000000006</v>
      </c>
      <c r="AY738" s="7">
        <v>18.2</v>
      </c>
      <c r="AZ738" s="7">
        <v>0</v>
      </c>
      <c r="BA738" s="7">
        <v>36.47</v>
      </c>
      <c r="BB738" s="4" t="s">
        <v>296</v>
      </c>
    </row>
    <row r="739" spans="1:59" ht="30">
      <c r="A739" s="4">
        <v>777</v>
      </c>
      <c r="B739" s="7" t="s">
        <v>29</v>
      </c>
      <c r="C739" s="7" t="s">
        <v>30</v>
      </c>
      <c r="D739" s="7" t="s">
        <v>22</v>
      </c>
      <c r="E739" s="7" t="s">
        <v>31</v>
      </c>
      <c r="F739" s="8" t="s">
        <v>1399</v>
      </c>
      <c r="G739" s="8" t="s">
        <v>1396</v>
      </c>
      <c r="H739" s="9"/>
      <c r="I739" s="8" t="s">
        <v>340</v>
      </c>
      <c r="J739" s="4" t="s">
        <v>291</v>
      </c>
      <c r="K739" s="4" t="s">
        <v>291</v>
      </c>
      <c r="Q739" s="4" t="s">
        <v>292</v>
      </c>
      <c r="R739" s="4" t="s">
        <v>293</v>
      </c>
      <c r="X739" s="7" t="s">
        <v>544</v>
      </c>
      <c r="Y739" s="7" t="s">
        <v>545</v>
      </c>
      <c r="AF739" s="7">
        <v>1116.96</v>
      </c>
      <c r="AG739" s="7">
        <v>71.900000000000006</v>
      </c>
      <c r="AH739" s="7">
        <v>0</v>
      </c>
      <c r="AK739" s="4">
        <f t="shared" si="15"/>
        <v>852.66</v>
      </c>
      <c r="AL739" s="7">
        <v>689.02</v>
      </c>
      <c r="AM739" s="7">
        <v>163.63999999999999</v>
      </c>
      <c r="AN739" s="7">
        <v>0</v>
      </c>
      <c r="AR739" s="7">
        <v>0</v>
      </c>
      <c r="AS739" s="7">
        <v>0</v>
      </c>
      <c r="AT739" s="7">
        <v>0</v>
      </c>
      <c r="AX739" s="7">
        <v>43.2</v>
      </c>
      <c r="AY739" s="7">
        <v>15.6</v>
      </c>
      <c r="AZ739" s="7">
        <v>0</v>
      </c>
      <c r="BA739" s="7">
        <v>24.4</v>
      </c>
      <c r="BB739" s="4" t="s">
        <v>296</v>
      </c>
      <c r="BC739" s="1">
        <v>756</v>
      </c>
      <c r="BE739" s="1">
        <v>360.96</v>
      </c>
    </row>
    <row r="740" spans="1:59" ht="30">
      <c r="A740" s="4">
        <v>780</v>
      </c>
      <c r="B740" s="7" t="s">
        <v>327</v>
      </c>
      <c r="C740" s="7" t="s">
        <v>1400</v>
      </c>
      <c r="D740" s="7" t="s">
        <v>34</v>
      </c>
      <c r="E740" s="7" t="s">
        <v>1000</v>
      </c>
      <c r="F740" s="8" t="s">
        <v>1401</v>
      </c>
      <c r="G740" s="8" t="s">
        <v>1396</v>
      </c>
      <c r="H740" s="9"/>
      <c r="I740" s="8" t="s">
        <v>600</v>
      </c>
      <c r="J740" s="4" t="s">
        <v>291</v>
      </c>
      <c r="K740" s="4" t="s">
        <v>291</v>
      </c>
      <c r="Q740" s="4" t="s">
        <v>292</v>
      </c>
      <c r="R740" s="4" t="s">
        <v>293</v>
      </c>
      <c r="X740" s="7" t="s">
        <v>341</v>
      </c>
      <c r="Y740" s="7" t="s">
        <v>342</v>
      </c>
      <c r="AF740" s="7">
        <v>969.92</v>
      </c>
      <c r="AG740" s="7">
        <v>48.5</v>
      </c>
      <c r="AH740" s="7">
        <v>0</v>
      </c>
      <c r="AK740" s="4">
        <f t="shared" si="15"/>
        <v>649.4</v>
      </c>
      <c r="AL740" s="7">
        <v>560.39</v>
      </c>
      <c r="AM740" s="7">
        <v>89.01</v>
      </c>
      <c r="AN740" s="7">
        <v>0</v>
      </c>
      <c r="AR740" s="7">
        <v>7.02</v>
      </c>
      <c r="AS740" s="7">
        <v>68.400000000000006</v>
      </c>
      <c r="AT740" s="7">
        <v>26.1</v>
      </c>
      <c r="AX740" s="7">
        <v>28.8</v>
      </c>
      <c r="AY740" s="7">
        <v>10.4</v>
      </c>
      <c r="AZ740" s="7">
        <v>0</v>
      </c>
      <c r="BA740" s="7">
        <v>58.5</v>
      </c>
      <c r="BB740" s="4" t="s">
        <v>296</v>
      </c>
      <c r="BC740" s="1">
        <v>750</v>
      </c>
      <c r="BE740" s="1">
        <v>219.92</v>
      </c>
    </row>
    <row r="741" spans="1:59" ht="30">
      <c r="A741" s="4">
        <v>781</v>
      </c>
      <c r="B741" s="7" t="s">
        <v>124</v>
      </c>
      <c r="C741" s="7" t="s">
        <v>577</v>
      </c>
      <c r="D741" s="7" t="s">
        <v>34</v>
      </c>
      <c r="E741" s="7" t="s">
        <v>1136</v>
      </c>
      <c r="F741" s="8" t="s">
        <v>1402</v>
      </c>
      <c r="G741" s="8" t="s">
        <v>1388</v>
      </c>
      <c r="H741" s="9"/>
      <c r="I741" s="8" t="s">
        <v>373</v>
      </c>
      <c r="J741" s="4" t="s">
        <v>291</v>
      </c>
      <c r="K741" s="4" t="s">
        <v>291</v>
      </c>
      <c r="Q741" s="4" t="s">
        <v>292</v>
      </c>
      <c r="R741" s="4" t="s">
        <v>293</v>
      </c>
      <c r="X741" s="7" t="s">
        <v>405</v>
      </c>
      <c r="Y741" s="7" t="s">
        <v>406</v>
      </c>
      <c r="AF741" s="7">
        <v>383.31</v>
      </c>
      <c r="AG741" s="7">
        <v>13.4</v>
      </c>
      <c r="AH741" s="7">
        <v>0</v>
      </c>
      <c r="AK741" s="4">
        <f t="shared" si="15"/>
        <v>235.99</v>
      </c>
      <c r="AL741" s="7">
        <v>188.87</v>
      </c>
      <c r="AM741" s="7">
        <v>47.12</v>
      </c>
      <c r="AN741" s="7">
        <v>0</v>
      </c>
      <c r="AR741" s="7">
        <v>7.02</v>
      </c>
      <c r="AS741" s="7">
        <v>68.400000000000006</v>
      </c>
      <c r="AT741" s="7">
        <v>26.1</v>
      </c>
      <c r="AX741" s="7">
        <v>7.2</v>
      </c>
      <c r="AY741" s="7">
        <v>2.6</v>
      </c>
      <c r="AZ741" s="7">
        <v>0</v>
      </c>
      <c r="BA741" s="7">
        <v>4.4000000000000004</v>
      </c>
      <c r="BB741" s="4" t="s">
        <v>296</v>
      </c>
      <c r="BC741" s="1">
        <v>175</v>
      </c>
      <c r="BE741" s="1">
        <v>208.31</v>
      </c>
    </row>
    <row r="742" spans="1:59" ht="30">
      <c r="A742" s="4">
        <v>782</v>
      </c>
      <c r="B742" s="7" t="s">
        <v>53</v>
      </c>
      <c r="C742" s="7" t="s">
        <v>990</v>
      </c>
      <c r="D742" s="7" t="s">
        <v>22</v>
      </c>
      <c r="E742" s="7" t="s">
        <v>1403</v>
      </c>
      <c r="F742" s="8" t="s">
        <v>1359</v>
      </c>
      <c r="G742" s="8" t="s">
        <v>1388</v>
      </c>
      <c r="H742" s="9"/>
      <c r="I742" s="8" t="s">
        <v>309</v>
      </c>
      <c r="J742" s="4" t="s">
        <v>291</v>
      </c>
      <c r="K742" s="4" t="s">
        <v>291</v>
      </c>
      <c r="Q742" s="4" t="s">
        <v>292</v>
      </c>
      <c r="R742" s="4" t="s">
        <v>293</v>
      </c>
      <c r="X742" s="7" t="s">
        <v>63</v>
      </c>
      <c r="Y742" s="7" t="s">
        <v>394</v>
      </c>
      <c r="AF742" s="7">
        <v>3394.66</v>
      </c>
      <c r="AG742" s="7">
        <v>242</v>
      </c>
      <c r="AH742" s="7">
        <v>0</v>
      </c>
      <c r="AK742" s="4">
        <f t="shared" si="15"/>
        <v>1030.68</v>
      </c>
      <c r="AL742" s="7">
        <v>971.3</v>
      </c>
      <c r="AM742" s="7">
        <v>59.38</v>
      </c>
      <c r="AN742" s="7">
        <v>0</v>
      </c>
      <c r="AR742" s="7">
        <v>7.02</v>
      </c>
      <c r="AS742" s="7">
        <v>68.400000000000006</v>
      </c>
      <c r="AT742" s="7">
        <v>26.1</v>
      </c>
      <c r="AX742" s="7">
        <v>172.8</v>
      </c>
      <c r="AY742" s="7">
        <v>54.6</v>
      </c>
      <c r="AZ742" s="7">
        <v>0</v>
      </c>
      <c r="BA742" s="7">
        <v>162.56</v>
      </c>
      <c r="BB742" s="4" t="s">
        <v>296</v>
      </c>
      <c r="BC742" s="1">
        <v>3144</v>
      </c>
      <c r="BE742" s="1">
        <v>250.66</v>
      </c>
      <c r="BG742" s="1">
        <v>405</v>
      </c>
    </row>
    <row r="743" spans="1:59" ht="30">
      <c r="A743" s="4">
        <v>783</v>
      </c>
      <c r="B743" s="7" t="s">
        <v>47</v>
      </c>
      <c r="C743" s="7" t="s">
        <v>1404</v>
      </c>
      <c r="D743" s="7" t="s">
        <v>34</v>
      </c>
      <c r="E743" s="7" t="s">
        <v>38</v>
      </c>
      <c r="F743" s="8" t="s">
        <v>1359</v>
      </c>
      <c r="G743" s="8" t="s">
        <v>1388</v>
      </c>
      <c r="H743" s="9"/>
      <c r="I743" s="8" t="s">
        <v>309</v>
      </c>
      <c r="J743" s="4" t="s">
        <v>291</v>
      </c>
      <c r="K743" s="4" t="s">
        <v>291</v>
      </c>
      <c r="Q743" s="4" t="s">
        <v>292</v>
      </c>
      <c r="R743" s="4" t="s">
        <v>293</v>
      </c>
      <c r="X743" s="7" t="s">
        <v>107</v>
      </c>
      <c r="Y743" s="7" t="s">
        <v>310</v>
      </c>
      <c r="AF743" s="7">
        <v>1066.1400000000001</v>
      </c>
      <c r="AG743" s="7">
        <v>82.7</v>
      </c>
      <c r="AH743" s="7">
        <v>0</v>
      </c>
      <c r="AK743" s="4">
        <f t="shared" si="15"/>
        <v>747.99</v>
      </c>
      <c r="AL743" s="7">
        <v>710.32</v>
      </c>
      <c r="AM743" s="7">
        <v>37.67</v>
      </c>
      <c r="AN743" s="7">
        <v>0</v>
      </c>
      <c r="AR743" s="7">
        <v>0</v>
      </c>
      <c r="AS743" s="7">
        <v>0</v>
      </c>
      <c r="AT743" s="7">
        <v>0</v>
      </c>
      <c r="AX743" s="7">
        <v>59.4</v>
      </c>
      <c r="AY743" s="7">
        <v>15.6</v>
      </c>
      <c r="AZ743" s="7">
        <v>0</v>
      </c>
      <c r="BA743" s="7">
        <v>51.25</v>
      </c>
      <c r="BB743" s="4" t="s">
        <v>296</v>
      </c>
      <c r="BC743" s="1">
        <v>806</v>
      </c>
      <c r="BE743" s="1">
        <v>260.14</v>
      </c>
    </row>
    <row r="744" spans="1:59" ht="30">
      <c r="A744" s="4">
        <v>785</v>
      </c>
      <c r="B744" s="7" t="s">
        <v>29</v>
      </c>
      <c r="C744" s="7" t="s">
        <v>549</v>
      </c>
      <c r="D744" s="7" t="s">
        <v>22</v>
      </c>
      <c r="E744" s="7" t="s">
        <v>550</v>
      </c>
      <c r="F744" s="8" t="s">
        <v>1405</v>
      </c>
      <c r="G744" s="8" t="s">
        <v>1382</v>
      </c>
      <c r="H744" s="9"/>
      <c r="I744" s="8" t="s">
        <v>420</v>
      </c>
      <c r="J744" s="4" t="s">
        <v>291</v>
      </c>
      <c r="K744" s="4" t="s">
        <v>291</v>
      </c>
      <c r="Q744" s="4" t="s">
        <v>292</v>
      </c>
      <c r="R744" s="4" t="s">
        <v>293</v>
      </c>
      <c r="X744" s="7" t="s">
        <v>50</v>
      </c>
      <c r="Y744" s="7" t="s">
        <v>310</v>
      </c>
      <c r="AF744" s="7">
        <v>733.08</v>
      </c>
      <c r="AG744" s="7">
        <v>82.7</v>
      </c>
      <c r="AH744" s="7">
        <v>0</v>
      </c>
      <c r="AK744" s="4">
        <f t="shared" si="15"/>
        <v>383.99000000000007</v>
      </c>
      <c r="AL744" s="7">
        <v>276.91000000000003</v>
      </c>
      <c r="AM744" s="7">
        <v>58.78</v>
      </c>
      <c r="AN744" s="7">
        <v>48.3</v>
      </c>
      <c r="AR744" s="7">
        <v>0</v>
      </c>
      <c r="AS744" s="7">
        <v>0</v>
      </c>
      <c r="AT744" s="7">
        <v>0</v>
      </c>
      <c r="AX744" s="7">
        <v>54</v>
      </c>
      <c r="AY744" s="7">
        <v>15.6</v>
      </c>
      <c r="AZ744" s="7">
        <v>0</v>
      </c>
      <c r="BA744" s="7">
        <v>87.59</v>
      </c>
      <c r="BB744" s="4" t="s">
        <v>296</v>
      </c>
      <c r="BC744" s="1">
        <v>438</v>
      </c>
      <c r="BE744" s="1">
        <v>295.08</v>
      </c>
    </row>
    <row r="745" spans="1:59" ht="30">
      <c r="A745" s="4">
        <v>786</v>
      </c>
      <c r="B745" s="7" t="s">
        <v>108</v>
      </c>
      <c r="C745" s="7" t="s">
        <v>1406</v>
      </c>
      <c r="D745" s="7" t="s">
        <v>34</v>
      </c>
      <c r="E745" s="7" t="s">
        <v>165</v>
      </c>
      <c r="F745" s="8" t="s">
        <v>1407</v>
      </c>
      <c r="G745" s="8" t="s">
        <v>1383</v>
      </c>
      <c r="H745" s="9"/>
      <c r="I745" s="8" t="s">
        <v>420</v>
      </c>
      <c r="J745" s="4" t="s">
        <v>291</v>
      </c>
      <c r="K745" s="4" t="s">
        <v>291</v>
      </c>
      <c r="Q745" s="4" t="s">
        <v>292</v>
      </c>
      <c r="R745" s="4" t="s">
        <v>293</v>
      </c>
      <c r="X745" s="7" t="s">
        <v>107</v>
      </c>
      <c r="Y745" s="7" t="s">
        <v>302</v>
      </c>
      <c r="AF745" s="7">
        <v>3110.03</v>
      </c>
      <c r="AG745" s="7">
        <v>206.9</v>
      </c>
      <c r="AH745" s="7">
        <v>0</v>
      </c>
      <c r="AK745" s="4">
        <f t="shared" si="15"/>
        <v>2176.5</v>
      </c>
      <c r="AL745" s="7">
        <v>1996.7</v>
      </c>
      <c r="AM745" s="7">
        <v>179.8</v>
      </c>
      <c r="AN745" s="7">
        <v>0</v>
      </c>
      <c r="AR745" s="7">
        <v>7.02</v>
      </c>
      <c r="AS745" s="7">
        <v>68.400000000000006</v>
      </c>
      <c r="AT745" s="7">
        <v>26.1</v>
      </c>
      <c r="AX745" s="7">
        <v>153</v>
      </c>
      <c r="AY745" s="7">
        <v>46.8</v>
      </c>
      <c r="AZ745" s="7">
        <v>0</v>
      </c>
      <c r="BA745" s="7">
        <v>97.71</v>
      </c>
      <c r="BB745" s="4" t="s">
        <v>296</v>
      </c>
      <c r="BC745" s="1">
        <v>2856</v>
      </c>
      <c r="BE745" s="1">
        <v>254.03</v>
      </c>
    </row>
    <row r="746" spans="1:59" ht="30">
      <c r="A746" s="4">
        <v>787</v>
      </c>
      <c r="B746" s="7" t="s">
        <v>57</v>
      </c>
      <c r="C746" s="7" t="s">
        <v>1408</v>
      </c>
      <c r="D746" s="7" t="s">
        <v>34</v>
      </c>
      <c r="E746" s="7" t="s">
        <v>1409</v>
      </c>
      <c r="F746" s="8" t="s">
        <v>1391</v>
      </c>
      <c r="G746" s="8" t="s">
        <v>1383</v>
      </c>
      <c r="H746" s="9"/>
      <c r="I746" s="8" t="s">
        <v>340</v>
      </c>
      <c r="J746" s="4" t="s">
        <v>291</v>
      </c>
      <c r="K746" s="4" t="s">
        <v>291</v>
      </c>
      <c r="Q746" s="4" t="s">
        <v>292</v>
      </c>
      <c r="R746" s="4" t="s">
        <v>293</v>
      </c>
      <c r="X746" s="7" t="s">
        <v>405</v>
      </c>
      <c r="Y746" s="7" t="s">
        <v>406</v>
      </c>
      <c r="AF746" s="7">
        <v>674.68</v>
      </c>
      <c r="AG746" s="7">
        <v>48.5</v>
      </c>
      <c r="AH746" s="7">
        <v>0</v>
      </c>
      <c r="AK746" s="4">
        <f t="shared" si="15"/>
        <v>441.58000000000004</v>
      </c>
      <c r="AL746" s="7">
        <v>402.42</v>
      </c>
      <c r="AM746" s="7">
        <v>39.159999999999997</v>
      </c>
      <c r="AN746" s="7">
        <v>0</v>
      </c>
      <c r="AR746" s="7">
        <v>0</v>
      </c>
      <c r="AS746" s="7">
        <v>0</v>
      </c>
      <c r="AT746" s="7">
        <v>0</v>
      </c>
      <c r="AX746" s="7">
        <v>21.6</v>
      </c>
      <c r="AY746" s="7">
        <v>10.4</v>
      </c>
      <c r="AZ746" s="7">
        <v>0</v>
      </c>
      <c r="BA746" s="7">
        <v>79.8</v>
      </c>
      <c r="BB746" s="4" t="s">
        <v>296</v>
      </c>
      <c r="BC746" s="1">
        <v>367</v>
      </c>
      <c r="BE746" s="1">
        <v>307</v>
      </c>
    </row>
    <row r="747" spans="1:59" ht="30">
      <c r="A747" s="4">
        <v>788</v>
      </c>
      <c r="B747" s="7" t="s">
        <v>336</v>
      </c>
      <c r="C747" s="7" t="s">
        <v>1092</v>
      </c>
      <c r="D747" s="7" t="s">
        <v>22</v>
      </c>
      <c r="E747" s="7" t="s">
        <v>28</v>
      </c>
      <c r="F747" s="8" t="s">
        <v>1391</v>
      </c>
      <c r="G747" s="8" t="s">
        <v>1383</v>
      </c>
      <c r="H747" s="9"/>
      <c r="I747" s="8" t="s">
        <v>340</v>
      </c>
      <c r="J747" s="4" t="s">
        <v>291</v>
      </c>
      <c r="K747" s="4" t="s">
        <v>291</v>
      </c>
      <c r="Q747" s="4" t="s">
        <v>292</v>
      </c>
      <c r="R747" s="4" t="s">
        <v>293</v>
      </c>
      <c r="X747" s="7" t="s">
        <v>164</v>
      </c>
      <c r="Y747" s="7" t="s">
        <v>391</v>
      </c>
      <c r="AF747" s="7">
        <v>4409.26</v>
      </c>
      <c r="AG747" s="7">
        <v>279.8</v>
      </c>
      <c r="AH747" s="7">
        <v>0</v>
      </c>
      <c r="AK747" s="4">
        <f t="shared" si="15"/>
        <v>2196.36</v>
      </c>
      <c r="AL747" s="7">
        <v>2114.56</v>
      </c>
      <c r="AM747" s="7">
        <v>81.8</v>
      </c>
      <c r="AN747" s="7">
        <v>0</v>
      </c>
      <c r="AR747" s="7">
        <v>0</v>
      </c>
      <c r="AS747" s="7">
        <v>0</v>
      </c>
      <c r="AT747" s="7">
        <v>0</v>
      </c>
      <c r="AX747" s="7">
        <v>156.6</v>
      </c>
      <c r="AY747" s="7">
        <v>59.8</v>
      </c>
      <c r="AZ747" s="7">
        <v>0</v>
      </c>
      <c r="BA747" s="7">
        <v>214.2</v>
      </c>
      <c r="BB747" s="4" t="s">
        <v>296</v>
      </c>
      <c r="BC747" s="1">
        <v>4321</v>
      </c>
      <c r="BE747" s="1">
        <v>88.26</v>
      </c>
    </row>
    <row r="748" spans="1:59" ht="30">
      <c r="A748" s="4">
        <v>789</v>
      </c>
      <c r="B748" s="7" t="s">
        <v>49</v>
      </c>
      <c r="C748" s="7" t="s">
        <v>1410</v>
      </c>
      <c r="D748" s="7" t="s">
        <v>22</v>
      </c>
      <c r="E748" s="7" t="s">
        <v>1146</v>
      </c>
      <c r="F748" s="8" t="s">
        <v>1411</v>
      </c>
      <c r="G748" s="8" t="s">
        <v>1383</v>
      </c>
      <c r="H748" s="9"/>
      <c r="I748" s="8" t="s">
        <v>322</v>
      </c>
      <c r="J748" s="4" t="s">
        <v>291</v>
      </c>
      <c r="K748" s="4" t="s">
        <v>291</v>
      </c>
      <c r="Q748" s="4" t="s">
        <v>292</v>
      </c>
      <c r="R748" s="4" t="s">
        <v>293</v>
      </c>
      <c r="X748" s="7" t="s">
        <v>318</v>
      </c>
      <c r="Y748" s="7" t="s">
        <v>406</v>
      </c>
      <c r="AF748" s="7">
        <v>887.94</v>
      </c>
      <c r="AG748" s="7">
        <v>48.5</v>
      </c>
      <c r="AH748" s="7">
        <v>0</v>
      </c>
      <c r="AK748" s="4">
        <f t="shared" si="15"/>
        <v>603.91999999999996</v>
      </c>
      <c r="AL748" s="7">
        <v>541.54999999999995</v>
      </c>
      <c r="AM748" s="7">
        <v>62.37</v>
      </c>
      <c r="AN748" s="7">
        <v>0</v>
      </c>
      <c r="AR748" s="7">
        <v>7.02</v>
      </c>
      <c r="AS748" s="7">
        <v>68.400000000000006</v>
      </c>
      <c r="AT748" s="7">
        <v>26.1</v>
      </c>
      <c r="AX748" s="7">
        <v>36</v>
      </c>
      <c r="AY748" s="7">
        <v>10.4</v>
      </c>
      <c r="AZ748" s="7">
        <v>0</v>
      </c>
      <c r="BA748" s="7">
        <v>14.8</v>
      </c>
      <c r="BB748" s="4" t="s">
        <v>296</v>
      </c>
      <c r="BC748" s="1">
        <v>662</v>
      </c>
      <c r="BE748" s="1">
        <v>225.94</v>
      </c>
    </row>
    <row r="749" spans="1:59" ht="30">
      <c r="A749" s="4">
        <v>790</v>
      </c>
      <c r="B749" s="7" t="s">
        <v>59</v>
      </c>
      <c r="C749" s="7" t="s">
        <v>1242</v>
      </c>
      <c r="D749" s="7" t="s">
        <v>34</v>
      </c>
      <c r="E749" s="7" t="s">
        <v>476</v>
      </c>
      <c r="F749" s="8" t="s">
        <v>1412</v>
      </c>
      <c r="G749" s="8" t="s">
        <v>1383</v>
      </c>
      <c r="H749" s="9"/>
      <c r="I749" s="8" t="s">
        <v>334</v>
      </c>
      <c r="J749" s="4" t="s">
        <v>291</v>
      </c>
      <c r="K749" s="4" t="s">
        <v>291</v>
      </c>
      <c r="Q749" s="4" t="s">
        <v>292</v>
      </c>
      <c r="R749" s="4" t="s">
        <v>293</v>
      </c>
      <c r="X749" s="7" t="s">
        <v>63</v>
      </c>
      <c r="Y749" s="7" t="s">
        <v>439</v>
      </c>
      <c r="AF749" s="7">
        <v>842.56</v>
      </c>
      <c r="AG749" s="7">
        <v>55.7</v>
      </c>
      <c r="AH749" s="7">
        <v>0</v>
      </c>
      <c r="AK749" s="4">
        <f t="shared" si="15"/>
        <v>609.55999999999995</v>
      </c>
      <c r="AL749" s="7">
        <v>555.76</v>
      </c>
      <c r="AM749" s="7">
        <v>53.8</v>
      </c>
      <c r="AN749" s="7">
        <v>0</v>
      </c>
      <c r="AR749" s="7">
        <v>0</v>
      </c>
      <c r="AS749" s="7">
        <v>0</v>
      </c>
      <c r="AT749" s="7">
        <v>0</v>
      </c>
      <c r="AX749" s="7">
        <v>36</v>
      </c>
      <c r="AY749" s="7">
        <v>10.4</v>
      </c>
      <c r="AZ749" s="7">
        <v>0</v>
      </c>
      <c r="BA749" s="7">
        <v>58.1</v>
      </c>
      <c r="BB749" s="4" t="s">
        <v>296</v>
      </c>
      <c r="BC749" s="1">
        <v>542</v>
      </c>
      <c r="BE749" s="1">
        <v>300.56</v>
      </c>
    </row>
    <row r="750" spans="1:59" ht="30">
      <c r="A750" s="4">
        <v>793</v>
      </c>
      <c r="B750" s="7" t="s">
        <v>26</v>
      </c>
      <c r="C750" s="7" t="s">
        <v>27</v>
      </c>
      <c r="D750" s="7" t="s">
        <v>22</v>
      </c>
      <c r="E750" s="7" t="s">
        <v>28</v>
      </c>
      <c r="F750" s="8" t="s">
        <v>1413</v>
      </c>
      <c r="G750" s="8" t="s">
        <v>1383</v>
      </c>
      <c r="H750" s="9"/>
      <c r="I750" s="8" t="s">
        <v>314</v>
      </c>
      <c r="J750" s="4" t="s">
        <v>291</v>
      </c>
      <c r="K750" s="4" t="s">
        <v>291</v>
      </c>
      <c r="Q750" s="4" t="s">
        <v>292</v>
      </c>
      <c r="R750" s="4" t="s">
        <v>293</v>
      </c>
      <c r="X750" s="7" t="s">
        <v>112</v>
      </c>
      <c r="Y750" s="7" t="s">
        <v>335</v>
      </c>
      <c r="AF750" s="7">
        <v>617.23</v>
      </c>
      <c r="AG750" s="7">
        <v>29.7</v>
      </c>
      <c r="AH750" s="7">
        <v>0</v>
      </c>
      <c r="AK750" s="4">
        <f t="shared" si="15"/>
        <v>201.01</v>
      </c>
      <c r="AL750" s="7">
        <v>73.349999999999994</v>
      </c>
      <c r="AM750" s="7">
        <v>127.66</v>
      </c>
      <c r="AN750" s="7">
        <v>0</v>
      </c>
      <c r="AR750" s="7">
        <v>7.02</v>
      </c>
      <c r="AS750" s="7">
        <v>68.400000000000006</v>
      </c>
      <c r="AT750" s="7">
        <v>26.1</v>
      </c>
      <c r="AX750" s="7">
        <v>21.6</v>
      </c>
      <c r="AY750" s="7">
        <v>7.8</v>
      </c>
      <c r="AZ750" s="7">
        <v>0</v>
      </c>
      <c r="BA750" s="7">
        <v>52.5</v>
      </c>
      <c r="BB750" s="4" t="s">
        <v>296</v>
      </c>
      <c r="BC750" s="1">
        <v>607</v>
      </c>
      <c r="BE750" s="1">
        <v>10.23</v>
      </c>
    </row>
    <row r="751" spans="1:59" ht="30">
      <c r="A751" s="4">
        <v>794</v>
      </c>
      <c r="B751" s="7" t="s">
        <v>29</v>
      </c>
      <c r="C751" s="7" t="s">
        <v>30</v>
      </c>
      <c r="D751" s="7" t="s">
        <v>22</v>
      </c>
      <c r="E751" s="7" t="s">
        <v>31</v>
      </c>
      <c r="F751" s="8" t="s">
        <v>1405</v>
      </c>
      <c r="G751" s="8" t="s">
        <v>1383</v>
      </c>
      <c r="H751" s="9"/>
      <c r="I751" s="8" t="s">
        <v>317</v>
      </c>
      <c r="J751" s="4" t="s">
        <v>291</v>
      </c>
      <c r="K751" s="4" t="s">
        <v>291</v>
      </c>
      <c r="Q751" s="4" t="s">
        <v>292</v>
      </c>
      <c r="R751" s="4" t="s">
        <v>293</v>
      </c>
      <c r="X751" s="7" t="s">
        <v>294</v>
      </c>
      <c r="Y751" s="7" t="s">
        <v>347</v>
      </c>
      <c r="AF751" s="7">
        <v>1964.99</v>
      </c>
      <c r="AG751" s="7">
        <v>133.1</v>
      </c>
      <c r="AH751" s="7">
        <v>0</v>
      </c>
      <c r="AK751" s="4">
        <f t="shared" si="15"/>
        <v>1072.1199999999999</v>
      </c>
      <c r="AL751" s="7">
        <v>730.66</v>
      </c>
      <c r="AM751" s="7">
        <v>309.66000000000003</v>
      </c>
      <c r="AN751" s="7">
        <v>31.8</v>
      </c>
      <c r="AR751" s="7">
        <v>0</v>
      </c>
      <c r="AS751" s="7">
        <v>0</v>
      </c>
      <c r="AT751" s="7">
        <v>0</v>
      </c>
      <c r="AX751" s="7">
        <v>97.2</v>
      </c>
      <c r="AY751" s="7">
        <v>26</v>
      </c>
      <c r="AZ751" s="7">
        <v>0</v>
      </c>
      <c r="BA751" s="7">
        <v>45.27</v>
      </c>
      <c r="BB751" s="4" t="s">
        <v>296</v>
      </c>
      <c r="BC751" s="1">
        <v>1531</v>
      </c>
      <c r="BE751" s="1">
        <v>433.99</v>
      </c>
    </row>
    <row r="752" spans="1:59" ht="30">
      <c r="A752" s="4">
        <v>795</v>
      </c>
      <c r="B752" s="7" t="s">
        <v>26</v>
      </c>
      <c r="C752" s="7" t="s">
        <v>33</v>
      </c>
      <c r="D752" s="7" t="s">
        <v>34</v>
      </c>
      <c r="E752" s="7" t="s">
        <v>35</v>
      </c>
      <c r="F752" s="8" t="s">
        <v>1391</v>
      </c>
      <c r="G752" s="8" t="s">
        <v>1383</v>
      </c>
      <c r="H752" s="9"/>
      <c r="I752" s="8" t="s">
        <v>340</v>
      </c>
      <c r="J752" s="4" t="s">
        <v>291</v>
      </c>
      <c r="K752" s="4" t="s">
        <v>291</v>
      </c>
      <c r="Q752" s="4" t="s">
        <v>292</v>
      </c>
      <c r="R752" s="4" t="s">
        <v>293</v>
      </c>
      <c r="X752" s="7" t="s">
        <v>50</v>
      </c>
      <c r="Y752" s="7" t="s">
        <v>391</v>
      </c>
      <c r="AF752" s="7">
        <v>1884.45</v>
      </c>
      <c r="AG752" s="7">
        <v>143.9</v>
      </c>
      <c r="AH752" s="7">
        <v>84.42</v>
      </c>
      <c r="AK752" s="4">
        <f t="shared" si="15"/>
        <v>899.17000000000007</v>
      </c>
      <c r="AL752" s="7">
        <v>829.33</v>
      </c>
      <c r="AM752" s="7">
        <v>69.84</v>
      </c>
      <c r="AN752" s="7">
        <v>0</v>
      </c>
      <c r="AR752" s="7">
        <v>7.02</v>
      </c>
      <c r="AS752" s="7">
        <v>68.400000000000006</v>
      </c>
      <c r="AT752" s="7">
        <v>26.1</v>
      </c>
      <c r="AX752" s="7">
        <v>100.8</v>
      </c>
      <c r="AY752" s="7">
        <v>26</v>
      </c>
      <c r="AZ752" s="7">
        <v>0</v>
      </c>
      <c r="BA752" s="7">
        <v>169.16</v>
      </c>
      <c r="BB752" s="4" t="s">
        <v>296</v>
      </c>
      <c r="BC752" s="1">
        <v>1881</v>
      </c>
      <c r="BE752" s="1">
        <v>3.45</v>
      </c>
    </row>
    <row r="753" spans="1:59" ht="30">
      <c r="A753" s="4">
        <v>796</v>
      </c>
      <c r="B753" s="7" t="s">
        <v>29</v>
      </c>
      <c r="C753" s="7" t="s">
        <v>36</v>
      </c>
      <c r="D753" s="7" t="s">
        <v>34</v>
      </c>
      <c r="E753" s="7" t="s">
        <v>37</v>
      </c>
      <c r="F753" s="8" t="s">
        <v>1399</v>
      </c>
      <c r="G753" s="8" t="s">
        <v>1383</v>
      </c>
      <c r="H753" s="9"/>
      <c r="I753" s="8" t="s">
        <v>309</v>
      </c>
      <c r="J753" s="4" t="s">
        <v>291</v>
      </c>
      <c r="K753" s="4" t="s">
        <v>291</v>
      </c>
      <c r="Q753" s="4" t="s">
        <v>292</v>
      </c>
      <c r="R753" s="4" t="s">
        <v>293</v>
      </c>
      <c r="X753" s="7" t="s">
        <v>616</v>
      </c>
      <c r="Y753" s="7" t="s">
        <v>342</v>
      </c>
      <c r="AF753" s="7">
        <v>2673.96</v>
      </c>
      <c r="AG753" s="7">
        <v>174.5</v>
      </c>
      <c r="AH753" s="7">
        <v>0</v>
      </c>
      <c r="AK753" s="4">
        <f t="shared" si="15"/>
        <v>1957.04</v>
      </c>
      <c r="AL753" s="7">
        <v>1656.12</v>
      </c>
      <c r="AM753" s="7">
        <v>300.92</v>
      </c>
      <c r="AN753" s="7">
        <v>0</v>
      </c>
      <c r="AR753" s="7">
        <v>7.02</v>
      </c>
      <c r="AS753" s="7">
        <v>68.400000000000006</v>
      </c>
      <c r="AT753" s="7">
        <v>26.1</v>
      </c>
      <c r="AX753" s="7">
        <v>100.8</v>
      </c>
      <c r="AY753" s="7">
        <v>31.2</v>
      </c>
      <c r="AZ753" s="7">
        <v>0</v>
      </c>
      <c r="BA753" s="7">
        <v>90.5</v>
      </c>
      <c r="BB753" s="4" t="s">
        <v>296</v>
      </c>
      <c r="BC753" s="1">
        <v>2399</v>
      </c>
      <c r="BE753" s="1">
        <v>274.95999999999998</v>
      </c>
    </row>
    <row r="754" spans="1:59" ht="30">
      <c r="A754" s="4">
        <v>798</v>
      </c>
      <c r="B754" s="7" t="s">
        <v>40</v>
      </c>
      <c r="C754" s="7" t="s">
        <v>41</v>
      </c>
      <c r="D754" s="7" t="s">
        <v>34</v>
      </c>
      <c r="E754" s="7" t="s">
        <v>42</v>
      </c>
      <c r="F754" s="8" t="s">
        <v>1399</v>
      </c>
      <c r="G754" s="8" t="s">
        <v>1383</v>
      </c>
      <c r="H754" s="9"/>
      <c r="I754" s="8" t="s">
        <v>309</v>
      </c>
      <c r="J754" s="4" t="s">
        <v>291</v>
      </c>
      <c r="K754" s="4" t="s">
        <v>291</v>
      </c>
      <c r="Q754" s="4" t="s">
        <v>292</v>
      </c>
      <c r="R754" s="4" t="s">
        <v>293</v>
      </c>
      <c r="X754" s="7" t="s">
        <v>473</v>
      </c>
      <c r="Y754" s="7" t="s">
        <v>474</v>
      </c>
      <c r="AF754" s="7">
        <v>1720.59</v>
      </c>
      <c r="AG754" s="7">
        <v>150.19999999999999</v>
      </c>
      <c r="AH754" s="7">
        <v>0</v>
      </c>
      <c r="AK754" s="4">
        <f t="shared" si="15"/>
        <v>1202.5899999999999</v>
      </c>
      <c r="AL754" s="7">
        <v>816.51</v>
      </c>
      <c r="AM754" s="7">
        <v>0</v>
      </c>
      <c r="AN754" s="7">
        <v>386.08</v>
      </c>
      <c r="AR754" s="7">
        <v>0</v>
      </c>
      <c r="AS754" s="7">
        <v>0</v>
      </c>
      <c r="AT754" s="7">
        <v>0</v>
      </c>
      <c r="AX754" s="7">
        <v>99</v>
      </c>
      <c r="AY754" s="7">
        <v>28.6</v>
      </c>
      <c r="AZ754" s="7">
        <v>0</v>
      </c>
      <c r="BA754" s="7">
        <v>40</v>
      </c>
      <c r="BB754" s="4" t="s">
        <v>296</v>
      </c>
      <c r="BC754" s="1">
        <v>1267</v>
      </c>
      <c r="BE754" s="1">
        <v>453.59</v>
      </c>
      <c r="BG754" s="1">
        <v>183</v>
      </c>
    </row>
    <row r="755" spans="1:59" ht="30">
      <c r="A755" s="4">
        <v>799</v>
      </c>
      <c r="B755" s="7" t="s">
        <v>43</v>
      </c>
      <c r="C755" s="7" t="s">
        <v>44</v>
      </c>
      <c r="D755" s="7" t="s">
        <v>34</v>
      </c>
      <c r="E755" s="7" t="s">
        <v>38</v>
      </c>
      <c r="F755" s="8" t="s">
        <v>1414</v>
      </c>
      <c r="G755" s="8" t="s">
        <v>1399</v>
      </c>
      <c r="H755" s="9"/>
      <c r="I755" s="8" t="s">
        <v>314</v>
      </c>
      <c r="J755" s="4" t="s">
        <v>291</v>
      </c>
      <c r="K755" s="4" t="s">
        <v>291</v>
      </c>
      <c r="Q755" s="4" t="s">
        <v>292</v>
      </c>
      <c r="R755" s="4" t="s">
        <v>293</v>
      </c>
      <c r="X755" s="7" t="s">
        <v>164</v>
      </c>
      <c r="Y755" s="7" t="s">
        <v>1415</v>
      </c>
      <c r="AF755" s="7">
        <v>469.05</v>
      </c>
      <c r="AG755" s="7">
        <v>47.6</v>
      </c>
      <c r="AH755" s="7">
        <v>0</v>
      </c>
      <c r="AK755" s="4">
        <f t="shared" si="15"/>
        <v>210.3</v>
      </c>
      <c r="AL755" s="7">
        <v>143.63</v>
      </c>
      <c r="AM755" s="7">
        <v>66.67</v>
      </c>
      <c r="AN755" s="7">
        <v>0</v>
      </c>
      <c r="AR755" s="7">
        <v>7.02</v>
      </c>
      <c r="AS755" s="7">
        <v>68.400000000000006</v>
      </c>
      <c r="AT755" s="7">
        <v>26.1</v>
      </c>
      <c r="AX755" s="7">
        <v>16.2</v>
      </c>
      <c r="AY755" s="7">
        <v>7.8</v>
      </c>
      <c r="AZ755" s="7">
        <v>0</v>
      </c>
      <c r="BA755" s="7">
        <v>31.03</v>
      </c>
      <c r="BB755" s="4" t="s">
        <v>296</v>
      </c>
    </row>
    <row r="756" spans="1:59" ht="30">
      <c r="A756" s="4">
        <v>801</v>
      </c>
      <c r="B756" s="7" t="s">
        <v>47</v>
      </c>
      <c r="C756" s="7" t="s">
        <v>48</v>
      </c>
      <c r="D756" s="7" t="s">
        <v>34</v>
      </c>
      <c r="E756" s="7" t="s">
        <v>38</v>
      </c>
      <c r="F756" s="8" t="s">
        <v>1416</v>
      </c>
      <c r="G756" s="8" t="s">
        <v>1412</v>
      </c>
      <c r="H756" s="9"/>
      <c r="I756" s="8" t="s">
        <v>340</v>
      </c>
      <c r="J756" s="4" t="s">
        <v>291</v>
      </c>
      <c r="K756" s="4" t="s">
        <v>291</v>
      </c>
      <c r="Q756" s="4" t="s">
        <v>292</v>
      </c>
      <c r="R756" s="4" t="s">
        <v>293</v>
      </c>
      <c r="X756" s="7" t="s">
        <v>624</v>
      </c>
      <c r="Y756" s="7" t="s">
        <v>625</v>
      </c>
      <c r="AF756" s="7">
        <v>798.05</v>
      </c>
      <c r="AG756" s="7">
        <v>70.2</v>
      </c>
      <c r="AH756" s="7">
        <v>0</v>
      </c>
      <c r="AK756" s="4">
        <f t="shared" si="15"/>
        <v>425.92999999999995</v>
      </c>
      <c r="AL756" s="7">
        <v>170.73</v>
      </c>
      <c r="AM756" s="7">
        <v>255.2</v>
      </c>
      <c r="AN756" s="7">
        <v>0</v>
      </c>
      <c r="AR756" s="7">
        <v>7.02</v>
      </c>
      <c r="AS756" s="7">
        <v>68.400000000000006</v>
      </c>
      <c r="AT756" s="7">
        <v>26.1</v>
      </c>
      <c r="AX756" s="7">
        <v>54</v>
      </c>
      <c r="AY756" s="7">
        <v>15.6</v>
      </c>
      <c r="AZ756" s="7">
        <v>0</v>
      </c>
      <c r="BA756" s="7">
        <v>21.6</v>
      </c>
      <c r="BB756" s="4" t="s">
        <v>296</v>
      </c>
      <c r="BC756" s="1">
        <v>780</v>
      </c>
      <c r="BE756" s="1">
        <v>18.05</v>
      </c>
    </row>
    <row r="757" spans="1:59" ht="30">
      <c r="A757" s="4">
        <v>804</v>
      </c>
      <c r="B757" s="7" t="s">
        <v>53</v>
      </c>
      <c r="C757" s="7" t="s">
        <v>54</v>
      </c>
      <c r="D757" s="7" t="s">
        <v>22</v>
      </c>
      <c r="E757" s="7" t="s">
        <v>55</v>
      </c>
      <c r="F757" s="8" t="s">
        <v>1417</v>
      </c>
      <c r="G757" s="8" t="s">
        <v>1418</v>
      </c>
      <c r="H757" s="9"/>
      <c r="I757" s="8" t="s">
        <v>340</v>
      </c>
      <c r="J757" s="4" t="s">
        <v>291</v>
      </c>
      <c r="K757" s="4" t="s">
        <v>291</v>
      </c>
      <c r="Q757" s="4" t="s">
        <v>292</v>
      </c>
      <c r="R757" s="4" t="s">
        <v>293</v>
      </c>
      <c r="X757" s="7" t="s">
        <v>107</v>
      </c>
      <c r="Y757" s="7" t="s">
        <v>980</v>
      </c>
      <c r="AF757" s="7">
        <v>1282</v>
      </c>
      <c r="AG757" s="7">
        <v>57.6</v>
      </c>
      <c r="AH757" s="7">
        <v>48.24</v>
      </c>
      <c r="AK757" s="4">
        <f t="shared" si="15"/>
        <v>593.55999999999995</v>
      </c>
      <c r="AL757" s="7">
        <v>446.86</v>
      </c>
      <c r="AM757" s="7">
        <v>146.69999999999999</v>
      </c>
      <c r="AN757" s="7">
        <v>0</v>
      </c>
      <c r="AR757" s="7">
        <v>0</v>
      </c>
      <c r="AS757" s="7">
        <v>0</v>
      </c>
      <c r="AT757" s="7">
        <v>0</v>
      </c>
      <c r="AX757" s="7">
        <v>41.4</v>
      </c>
      <c r="AY757" s="7">
        <v>15.6</v>
      </c>
      <c r="AZ757" s="7">
        <v>0</v>
      </c>
      <c r="BA757" s="7">
        <v>69.84</v>
      </c>
      <c r="BB757" s="4" t="s">
        <v>296</v>
      </c>
      <c r="BC757" s="1">
        <v>780</v>
      </c>
      <c r="BE757" s="1">
        <v>502</v>
      </c>
    </row>
    <row r="758" spans="1:59" ht="30">
      <c r="A758" s="4">
        <v>805</v>
      </c>
      <c r="B758" s="7" t="s">
        <v>53</v>
      </c>
      <c r="C758" s="7" t="s">
        <v>54</v>
      </c>
      <c r="D758" s="7" t="s">
        <v>22</v>
      </c>
      <c r="E758" s="7" t="s">
        <v>55</v>
      </c>
      <c r="F758" s="8" t="s">
        <v>1417</v>
      </c>
      <c r="G758" s="8" t="s">
        <v>1399</v>
      </c>
      <c r="H758" s="9"/>
      <c r="I758" s="8" t="s">
        <v>334</v>
      </c>
      <c r="J758" s="4" t="s">
        <v>291</v>
      </c>
      <c r="K758" s="4" t="s">
        <v>291</v>
      </c>
      <c r="Q758" s="4" t="s">
        <v>292</v>
      </c>
      <c r="R758" s="4" t="s">
        <v>293</v>
      </c>
      <c r="X758" s="7" t="s">
        <v>50</v>
      </c>
      <c r="Y758" s="7" t="s">
        <v>846</v>
      </c>
      <c r="AF758" s="7">
        <v>1210.67</v>
      </c>
      <c r="AG758" s="7">
        <v>101.6</v>
      </c>
      <c r="AH758" s="7">
        <v>0</v>
      </c>
      <c r="AK758" s="4">
        <f t="shared" si="15"/>
        <v>809.62</v>
      </c>
      <c r="AL758" s="7">
        <v>646.88</v>
      </c>
      <c r="AM758" s="7">
        <v>105.25</v>
      </c>
      <c r="AN758" s="7">
        <v>57.49</v>
      </c>
      <c r="AR758" s="7">
        <v>0</v>
      </c>
      <c r="AS758" s="7">
        <v>0</v>
      </c>
      <c r="AT758" s="7">
        <v>0</v>
      </c>
      <c r="AX758" s="7">
        <v>70.2</v>
      </c>
      <c r="AY758" s="7">
        <v>18.2</v>
      </c>
      <c r="AZ758" s="7">
        <v>0</v>
      </c>
      <c r="BA758" s="7">
        <v>83.65</v>
      </c>
      <c r="BB758" s="4" t="s">
        <v>296</v>
      </c>
      <c r="BC758" s="1">
        <v>801</v>
      </c>
      <c r="BE758" s="1">
        <v>409.67</v>
      </c>
    </row>
    <row r="759" spans="1:59" ht="30">
      <c r="A759" s="4">
        <v>806</v>
      </c>
      <c r="B759" s="7" t="s">
        <v>57</v>
      </c>
      <c r="C759" s="7" t="s">
        <v>58</v>
      </c>
      <c r="D759" s="7" t="s">
        <v>22</v>
      </c>
      <c r="E759" s="7" t="s">
        <v>38</v>
      </c>
      <c r="F759" s="8" t="s">
        <v>1419</v>
      </c>
      <c r="G759" s="8" t="s">
        <v>1411</v>
      </c>
      <c r="H759" s="9"/>
      <c r="I759" s="8" t="s">
        <v>373</v>
      </c>
      <c r="J759" s="4" t="s">
        <v>291</v>
      </c>
      <c r="K759" s="4" t="s">
        <v>291</v>
      </c>
      <c r="Q759" s="4" t="s">
        <v>292</v>
      </c>
      <c r="R759" s="4" t="s">
        <v>293</v>
      </c>
      <c r="X759" s="7" t="s">
        <v>164</v>
      </c>
      <c r="Y759" s="7" t="s">
        <v>601</v>
      </c>
      <c r="AF759" s="7">
        <v>951.59</v>
      </c>
      <c r="AG759" s="7">
        <v>75.5</v>
      </c>
      <c r="AH759" s="7">
        <v>0</v>
      </c>
      <c r="AK759" s="4">
        <f t="shared" si="15"/>
        <v>609.76</v>
      </c>
      <c r="AL759" s="7">
        <v>563.11</v>
      </c>
      <c r="AM759" s="7">
        <v>46.65</v>
      </c>
      <c r="AN759" s="7">
        <v>0</v>
      </c>
      <c r="AR759" s="7">
        <v>0</v>
      </c>
      <c r="AS759" s="7">
        <v>0</v>
      </c>
      <c r="AT759" s="7">
        <v>0</v>
      </c>
      <c r="AX759" s="7">
        <v>46.8</v>
      </c>
      <c r="AY759" s="7">
        <v>15.6</v>
      </c>
      <c r="AZ759" s="7">
        <v>0</v>
      </c>
      <c r="BA759" s="7">
        <v>94.73</v>
      </c>
      <c r="BB759" s="4" t="s">
        <v>296</v>
      </c>
      <c r="BC759" s="1">
        <v>654</v>
      </c>
      <c r="BE759" s="1">
        <v>297.58999999999997</v>
      </c>
    </row>
    <row r="760" spans="1:59" ht="30">
      <c r="A760" s="4">
        <v>807</v>
      </c>
      <c r="B760" s="7" t="s">
        <v>59</v>
      </c>
      <c r="C760" s="7" t="s">
        <v>60</v>
      </c>
      <c r="D760" s="7" t="s">
        <v>22</v>
      </c>
      <c r="E760" s="7" t="s">
        <v>38</v>
      </c>
      <c r="F760" s="8" t="s">
        <v>1420</v>
      </c>
      <c r="G760" s="8" t="s">
        <v>1412</v>
      </c>
      <c r="H760" s="9"/>
      <c r="I760" s="8" t="s">
        <v>317</v>
      </c>
      <c r="J760" s="4" t="s">
        <v>291</v>
      </c>
      <c r="K760" s="4" t="s">
        <v>291</v>
      </c>
      <c r="Q760" s="4" t="s">
        <v>292</v>
      </c>
      <c r="R760" s="4" t="s">
        <v>293</v>
      </c>
      <c r="X760" s="7" t="s">
        <v>544</v>
      </c>
      <c r="Y760" s="7" t="s">
        <v>545</v>
      </c>
      <c r="AF760" s="7">
        <v>2515.9899999999998</v>
      </c>
      <c r="AG760" s="7">
        <v>152</v>
      </c>
      <c r="AH760" s="7">
        <v>0</v>
      </c>
      <c r="AK760" s="4">
        <f t="shared" si="15"/>
        <v>1860.0700000000002</v>
      </c>
      <c r="AL760" s="7">
        <v>1168.45</v>
      </c>
      <c r="AM760" s="7">
        <v>168.91</v>
      </c>
      <c r="AN760" s="7">
        <v>522.71</v>
      </c>
      <c r="AR760" s="7">
        <v>0</v>
      </c>
      <c r="AS760" s="7">
        <v>0</v>
      </c>
      <c r="AT760" s="7">
        <v>0</v>
      </c>
      <c r="AX760" s="7">
        <v>108</v>
      </c>
      <c r="AY760" s="7">
        <v>33.799999999999997</v>
      </c>
      <c r="AZ760" s="7">
        <v>0</v>
      </c>
      <c r="BA760" s="7">
        <v>125.52</v>
      </c>
      <c r="BB760" s="4" t="s">
        <v>296</v>
      </c>
      <c r="BC760" s="1">
        <v>1867</v>
      </c>
      <c r="BE760" s="1">
        <v>648.99</v>
      </c>
    </row>
    <row r="761" spans="1:59" ht="30">
      <c r="A761" s="4">
        <v>808</v>
      </c>
      <c r="B761" s="7" t="s">
        <v>61</v>
      </c>
      <c r="C761" s="7" t="s">
        <v>62</v>
      </c>
      <c r="D761" s="7" t="s">
        <v>22</v>
      </c>
      <c r="E761" s="7" t="s">
        <v>38</v>
      </c>
      <c r="F761" s="8" t="s">
        <v>1401</v>
      </c>
      <c r="G761" s="8" t="s">
        <v>1412</v>
      </c>
      <c r="H761" s="9"/>
      <c r="I761" s="8" t="s">
        <v>322</v>
      </c>
      <c r="J761" s="4" t="s">
        <v>291</v>
      </c>
      <c r="K761" s="4" t="s">
        <v>291</v>
      </c>
      <c r="Q761" s="4" t="s">
        <v>292</v>
      </c>
      <c r="R761" s="4" t="s">
        <v>293</v>
      </c>
      <c r="X761" s="7" t="s">
        <v>63</v>
      </c>
      <c r="Y761" s="7" t="s">
        <v>315</v>
      </c>
      <c r="AF761" s="7">
        <v>1612.64</v>
      </c>
      <c r="AG761" s="7">
        <v>102.5</v>
      </c>
      <c r="AH761" s="7">
        <v>0</v>
      </c>
      <c r="AK761" s="4">
        <f t="shared" si="15"/>
        <v>1142.6200000000001</v>
      </c>
      <c r="AL761" s="7">
        <v>931.91</v>
      </c>
      <c r="AM761" s="7">
        <v>143.78</v>
      </c>
      <c r="AN761" s="7">
        <v>66.930000000000007</v>
      </c>
      <c r="AR761" s="7">
        <v>7.02</v>
      </c>
      <c r="AS761" s="7">
        <v>68.400000000000006</v>
      </c>
      <c r="AT761" s="7">
        <v>26.1</v>
      </c>
      <c r="AX761" s="7">
        <v>68.400000000000006</v>
      </c>
      <c r="AY761" s="7">
        <v>20.8</v>
      </c>
      <c r="AZ761" s="7">
        <v>0</v>
      </c>
      <c r="BA761" s="7">
        <v>31.2</v>
      </c>
      <c r="BB761" s="4" t="s">
        <v>296</v>
      </c>
      <c r="BC761" s="1">
        <v>1177</v>
      </c>
      <c r="BE761" s="1">
        <v>435.64</v>
      </c>
    </row>
    <row r="762" spans="1:59" ht="30">
      <c r="A762" s="4">
        <v>809</v>
      </c>
      <c r="B762" s="7" t="s">
        <v>49</v>
      </c>
      <c r="C762" s="7" t="s">
        <v>64</v>
      </c>
      <c r="D762" s="7" t="s">
        <v>22</v>
      </c>
      <c r="E762" s="7" t="s">
        <v>65</v>
      </c>
      <c r="F762" s="8" t="s">
        <v>1416</v>
      </c>
      <c r="G762" s="8" t="s">
        <v>1412</v>
      </c>
      <c r="H762" s="9"/>
      <c r="I762" s="8" t="s">
        <v>340</v>
      </c>
      <c r="J762" s="4" t="s">
        <v>291</v>
      </c>
      <c r="K762" s="4" t="s">
        <v>291</v>
      </c>
      <c r="Q762" s="4" t="s">
        <v>292</v>
      </c>
      <c r="R762" s="4" t="s">
        <v>293</v>
      </c>
      <c r="X762" s="7" t="s">
        <v>63</v>
      </c>
      <c r="Y762" s="7" t="s">
        <v>335</v>
      </c>
      <c r="AF762" s="7">
        <v>1296.99</v>
      </c>
      <c r="AG762" s="7">
        <v>63.8</v>
      </c>
      <c r="AH762" s="7">
        <v>96.48</v>
      </c>
      <c r="AK762" s="4">
        <f t="shared" si="15"/>
        <v>728.81</v>
      </c>
      <c r="AL762" s="7">
        <v>592.30999999999995</v>
      </c>
      <c r="AM762" s="7">
        <v>136.5</v>
      </c>
      <c r="AN762" s="7">
        <v>0</v>
      </c>
      <c r="AR762" s="7">
        <v>0</v>
      </c>
      <c r="AS762" s="7">
        <v>0</v>
      </c>
      <c r="AT762" s="7">
        <v>0</v>
      </c>
      <c r="AX762" s="7">
        <v>43.2</v>
      </c>
      <c r="AY762" s="7">
        <v>18.2</v>
      </c>
      <c r="AZ762" s="7">
        <v>0</v>
      </c>
      <c r="BA762" s="7">
        <v>122.08</v>
      </c>
      <c r="BB762" s="4" t="s">
        <v>296</v>
      </c>
      <c r="BC762" s="1">
        <v>920</v>
      </c>
      <c r="BE762" s="1">
        <v>376.99</v>
      </c>
    </row>
    <row r="763" spans="1:59" ht="30">
      <c r="A763" s="4">
        <v>810</v>
      </c>
      <c r="B763" s="7" t="s">
        <v>66</v>
      </c>
      <c r="C763" s="7" t="s">
        <v>67</v>
      </c>
      <c r="D763" s="7" t="s">
        <v>22</v>
      </c>
      <c r="E763" s="7" t="s">
        <v>68</v>
      </c>
      <c r="F763" s="8" t="s">
        <v>1416</v>
      </c>
      <c r="G763" s="8" t="s">
        <v>1405</v>
      </c>
      <c r="H763" s="9"/>
      <c r="I763" s="8" t="s">
        <v>373</v>
      </c>
      <c r="J763" s="4" t="s">
        <v>291</v>
      </c>
      <c r="K763" s="4" t="s">
        <v>291</v>
      </c>
      <c r="Q763" s="4" t="s">
        <v>292</v>
      </c>
      <c r="R763" s="4" t="s">
        <v>293</v>
      </c>
      <c r="X763" s="7" t="s">
        <v>164</v>
      </c>
      <c r="Y763" s="7" t="s">
        <v>439</v>
      </c>
      <c r="AF763" s="7">
        <v>2764.6</v>
      </c>
      <c r="AG763" s="7">
        <v>121.4</v>
      </c>
      <c r="AH763" s="7">
        <v>0</v>
      </c>
      <c r="AK763" s="4">
        <f t="shared" si="15"/>
        <v>2066.1499999999996</v>
      </c>
      <c r="AL763" s="7">
        <v>703.51</v>
      </c>
      <c r="AM763" s="7">
        <v>314.82</v>
      </c>
      <c r="AN763" s="7">
        <v>1047.82</v>
      </c>
      <c r="AR763" s="7">
        <v>7.02</v>
      </c>
      <c r="AS763" s="7">
        <v>68.400000000000006</v>
      </c>
      <c r="AT763" s="7">
        <v>26.1</v>
      </c>
      <c r="AX763" s="7">
        <v>81</v>
      </c>
      <c r="AY763" s="7">
        <v>28.6</v>
      </c>
      <c r="AZ763" s="7">
        <v>0</v>
      </c>
      <c r="BA763" s="7">
        <v>165.73</v>
      </c>
      <c r="BB763" s="4" t="s">
        <v>296</v>
      </c>
      <c r="BC763" s="1">
        <v>2445</v>
      </c>
      <c r="BE763" s="1">
        <v>319.60000000000002</v>
      </c>
    </row>
    <row r="764" spans="1:59" ht="30">
      <c r="A764" s="4">
        <v>812</v>
      </c>
      <c r="B764" s="7" t="s">
        <v>69</v>
      </c>
      <c r="C764" s="7" t="s">
        <v>70</v>
      </c>
      <c r="D764" s="7" t="s">
        <v>22</v>
      </c>
      <c r="E764" s="7" t="s">
        <v>71</v>
      </c>
      <c r="F764" s="8" t="s">
        <v>1421</v>
      </c>
      <c r="G764" s="8" t="s">
        <v>1405</v>
      </c>
      <c r="H764" s="9"/>
      <c r="I764" s="8" t="s">
        <v>628</v>
      </c>
      <c r="J764" s="4" t="s">
        <v>291</v>
      </c>
      <c r="K764" s="4" t="s">
        <v>291</v>
      </c>
      <c r="Q764" s="4" t="s">
        <v>292</v>
      </c>
      <c r="R764" s="4" t="s">
        <v>293</v>
      </c>
      <c r="X764" s="7" t="s">
        <v>318</v>
      </c>
      <c r="Y764" s="7" t="s">
        <v>351</v>
      </c>
      <c r="AF764" s="7">
        <v>3554.49</v>
      </c>
      <c r="AG764" s="7">
        <v>202.4</v>
      </c>
      <c r="AH764" s="7">
        <v>0</v>
      </c>
      <c r="AK764" s="4">
        <f t="shared" si="15"/>
        <v>1671.93</v>
      </c>
      <c r="AL764" s="7">
        <v>1540.08</v>
      </c>
      <c r="AM764" s="7">
        <v>82.18</v>
      </c>
      <c r="AN764" s="7">
        <v>49.67</v>
      </c>
      <c r="AR764" s="7">
        <v>7.02</v>
      </c>
      <c r="AS764" s="7">
        <v>68.400000000000006</v>
      </c>
      <c r="AT764" s="7">
        <v>26.1</v>
      </c>
      <c r="AX764" s="7">
        <v>81</v>
      </c>
      <c r="AY764" s="7">
        <v>36.4</v>
      </c>
      <c r="AZ764" s="7">
        <v>0</v>
      </c>
      <c r="BA764" s="7">
        <v>149.84</v>
      </c>
      <c r="BB764" s="4" t="s">
        <v>296</v>
      </c>
      <c r="BC764" s="1">
        <v>3376</v>
      </c>
      <c r="BE764" s="1">
        <v>178.49</v>
      </c>
    </row>
    <row r="765" spans="1:59" ht="30">
      <c r="A765" s="4">
        <v>813</v>
      </c>
      <c r="B765" s="7" t="s">
        <v>72</v>
      </c>
      <c r="C765" s="7" t="s">
        <v>73</v>
      </c>
      <c r="D765" s="7" t="s">
        <v>34</v>
      </c>
      <c r="E765" s="7" t="s">
        <v>1422</v>
      </c>
      <c r="F765" s="8" t="s">
        <v>1423</v>
      </c>
      <c r="G765" s="8" t="s">
        <v>1405</v>
      </c>
      <c r="H765" s="9"/>
      <c r="I765" s="8" t="s">
        <v>1287</v>
      </c>
      <c r="J765" s="4" t="s">
        <v>291</v>
      </c>
      <c r="K765" s="4" t="s">
        <v>291</v>
      </c>
      <c r="Q765" s="4" t="s">
        <v>292</v>
      </c>
      <c r="R765" s="4" t="s">
        <v>293</v>
      </c>
      <c r="X765" s="7" t="s">
        <v>323</v>
      </c>
      <c r="Y765" s="7" t="s">
        <v>324</v>
      </c>
      <c r="AF765" s="7">
        <v>976.13</v>
      </c>
      <c r="AG765" s="7">
        <v>60.2</v>
      </c>
      <c r="AH765" s="7">
        <v>0</v>
      </c>
      <c r="AK765" s="4">
        <f t="shared" si="15"/>
        <v>594.08000000000004</v>
      </c>
      <c r="AL765" s="7">
        <v>465.43</v>
      </c>
      <c r="AM765" s="7">
        <v>128.65</v>
      </c>
      <c r="AN765" s="7">
        <v>0</v>
      </c>
      <c r="AR765" s="7">
        <v>7.02</v>
      </c>
      <c r="AS765" s="7">
        <v>68.400000000000006</v>
      </c>
      <c r="AT765" s="7">
        <v>26.1</v>
      </c>
      <c r="AX765" s="7">
        <v>36</v>
      </c>
      <c r="AY765" s="7">
        <v>13</v>
      </c>
      <c r="AZ765" s="7">
        <v>0</v>
      </c>
      <c r="BA765" s="7">
        <v>80.33</v>
      </c>
      <c r="BB765" s="4" t="s">
        <v>296</v>
      </c>
      <c r="BC765" s="1">
        <v>675</v>
      </c>
      <c r="BE765" s="1">
        <v>303.13</v>
      </c>
    </row>
    <row r="766" spans="1:59" ht="15">
      <c r="A766" s="4">
        <v>814</v>
      </c>
      <c r="B766" s="7" t="s">
        <v>47</v>
      </c>
      <c r="C766" s="7" t="s">
        <v>74</v>
      </c>
      <c r="D766" s="7" t="s">
        <v>34</v>
      </c>
      <c r="E766" s="7" t="s">
        <v>75</v>
      </c>
      <c r="F766" s="8" t="s">
        <v>1424</v>
      </c>
      <c r="G766" s="8" t="s">
        <v>1407</v>
      </c>
      <c r="H766" s="9"/>
      <c r="I766" s="8" t="s">
        <v>362</v>
      </c>
      <c r="J766" s="4" t="s">
        <v>291</v>
      </c>
      <c r="K766" s="4" t="s">
        <v>291</v>
      </c>
      <c r="Q766" s="4" t="s">
        <v>292</v>
      </c>
      <c r="R766" s="4" t="s">
        <v>293</v>
      </c>
      <c r="X766" s="7" t="s">
        <v>141</v>
      </c>
      <c r="Y766" s="7" t="s">
        <v>962</v>
      </c>
      <c r="AF766" s="7">
        <v>894.56</v>
      </c>
      <c r="AG766" s="7">
        <v>55.7</v>
      </c>
      <c r="AH766" s="7">
        <v>0</v>
      </c>
      <c r="AK766" s="4">
        <f t="shared" si="15"/>
        <v>560.04</v>
      </c>
      <c r="AL766" s="7">
        <v>550.77</v>
      </c>
      <c r="AM766" s="7">
        <v>9.27</v>
      </c>
      <c r="AN766" s="7">
        <v>0</v>
      </c>
      <c r="AR766" s="7">
        <v>7.02</v>
      </c>
      <c r="AS766" s="7">
        <v>68.400000000000006</v>
      </c>
      <c r="AT766" s="7">
        <v>26.1</v>
      </c>
      <c r="AX766" s="7">
        <v>36</v>
      </c>
      <c r="AY766" s="7">
        <v>10.4</v>
      </c>
      <c r="AZ766" s="7">
        <v>0</v>
      </c>
      <c r="BA766" s="7">
        <v>58.1</v>
      </c>
      <c r="BB766" s="7" t="s">
        <v>459</v>
      </c>
      <c r="BC766" s="1">
        <v>584</v>
      </c>
      <c r="BE766" s="1">
        <v>310.56</v>
      </c>
    </row>
    <row r="767" spans="1:59" ht="30">
      <c r="A767" s="4">
        <v>815</v>
      </c>
      <c r="B767" s="7" t="s">
        <v>76</v>
      </c>
      <c r="C767" s="7" t="s">
        <v>77</v>
      </c>
      <c r="D767" s="7" t="s">
        <v>34</v>
      </c>
      <c r="E767" s="7" t="s">
        <v>78</v>
      </c>
      <c r="F767" s="8" t="s">
        <v>1425</v>
      </c>
      <c r="G767" s="8" t="s">
        <v>1407</v>
      </c>
      <c r="H767" s="9"/>
      <c r="I767" s="8" t="s">
        <v>309</v>
      </c>
      <c r="J767" s="4" t="s">
        <v>291</v>
      </c>
      <c r="K767" s="4" t="s">
        <v>291</v>
      </c>
      <c r="Q767" s="4" t="s">
        <v>292</v>
      </c>
      <c r="R767" s="4" t="s">
        <v>293</v>
      </c>
      <c r="X767" s="7" t="s">
        <v>63</v>
      </c>
      <c r="Y767" s="7" t="s">
        <v>310</v>
      </c>
      <c r="AF767" s="7">
        <v>1128.57</v>
      </c>
      <c r="AG767" s="7">
        <v>83.6</v>
      </c>
      <c r="AH767" s="7">
        <v>0</v>
      </c>
      <c r="AK767" s="4">
        <f t="shared" si="15"/>
        <v>644.85</v>
      </c>
      <c r="AL767" s="7">
        <v>644.85</v>
      </c>
      <c r="AM767" s="7">
        <v>0</v>
      </c>
      <c r="AN767" s="7">
        <v>0</v>
      </c>
      <c r="AR767" s="7">
        <v>7.02</v>
      </c>
      <c r="AS767" s="7">
        <v>68.400000000000006</v>
      </c>
      <c r="AT767" s="7">
        <v>26.1</v>
      </c>
      <c r="AX767" s="7">
        <v>50.4</v>
      </c>
      <c r="AY767" s="7">
        <v>18.2</v>
      </c>
      <c r="AZ767" s="7">
        <v>0</v>
      </c>
      <c r="BA767" s="7">
        <v>102.6</v>
      </c>
      <c r="BB767" s="4" t="s">
        <v>296</v>
      </c>
      <c r="BE767" s="7">
        <v>894.56</v>
      </c>
    </row>
    <row r="768" spans="1:59" ht="30">
      <c r="A768" s="4">
        <v>816</v>
      </c>
      <c r="B768" s="7" t="s">
        <v>79</v>
      </c>
      <c r="C768" s="7" t="s">
        <v>80</v>
      </c>
      <c r="D768" s="7" t="s">
        <v>22</v>
      </c>
      <c r="E768" s="7" t="s">
        <v>81</v>
      </c>
      <c r="F768" s="8" t="s">
        <v>1426</v>
      </c>
      <c r="G768" s="8" t="s">
        <v>1427</v>
      </c>
      <c r="H768" s="9"/>
      <c r="I768" s="8" t="s">
        <v>317</v>
      </c>
      <c r="J768" s="4" t="s">
        <v>291</v>
      </c>
      <c r="K768" s="4" t="s">
        <v>291</v>
      </c>
      <c r="Q768" s="4" t="s">
        <v>292</v>
      </c>
      <c r="R768" s="4" t="s">
        <v>293</v>
      </c>
      <c r="X768" s="7" t="s">
        <v>112</v>
      </c>
      <c r="Y768" s="7" t="s">
        <v>335</v>
      </c>
      <c r="AF768" s="7">
        <v>2282.21</v>
      </c>
      <c r="AG768" s="7">
        <v>105.2</v>
      </c>
      <c r="AH768" s="7">
        <v>0</v>
      </c>
      <c r="AK768" s="4">
        <f t="shared" si="15"/>
        <v>1275.07</v>
      </c>
      <c r="AL768" s="7">
        <v>789.39</v>
      </c>
      <c r="AM768" s="7">
        <v>196.78</v>
      </c>
      <c r="AN768" s="7">
        <v>288.89999999999998</v>
      </c>
      <c r="AR768" s="7">
        <v>7.02</v>
      </c>
      <c r="AS768" s="7">
        <v>68.400000000000006</v>
      </c>
      <c r="AT768" s="7">
        <v>26.1</v>
      </c>
      <c r="AX768" s="7">
        <v>79.2</v>
      </c>
      <c r="AY768" s="7">
        <v>23.4</v>
      </c>
      <c r="AZ768" s="7">
        <v>0</v>
      </c>
      <c r="BA768" s="7">
        <v>78.819999999999993</v>
      </c>
      <c r="BB768" s="4" t="s">
        <v>296</v>
      </c>
      <c r="BC768" s="1">
        <v>2157</v>
      </c>
      <c r="BE768" s="1">
        <v>125.21</v>
      </c>
    </row>
    <row r="769" spans="1:59" ht="30">
      <c r="A769" s="4">
        <v>817</v>
      </c>
      <c r="B769" s="7" t="s">
        <v>83</v>
      </c>
      <c r="C769" s="7" t="s">
        <v>84</v>
      </c>
      <c r="D769" s="7" t="s">
        <v>34</v>
      </c>
      <c r="E769" s="7" t="s">
        <v>85</v>
      </c>
      <c r="F769" s="8" t="s">
        <v>1420</v>
      </c>
      <c r="G769" s="8" t="s">
        <v>1407</v>
      </c>
      <c r="H769" s="9"/>
      <c r="I769" s="8" t="s">
        <v>322</v>
      </c>
      <c r="J769" s="4" t="s">
        <v>291</v>
      </c>
      <c r="K769" s="4" t="s">
        <v>291</v>
      </c>
      <c r="Q769" s="4" t="s">
        <v>292</v>
      </c>
      <c r="R769" s="4" t="s">
        <v>293</v>
      </c>
      <c r="X769" s="7" t="s">
        <v>164</v>
      </c>
      <c r="Y769" s="7" t="s">
        <v>439</v>
      </c>
      <c r="AF769" s="7">
        <v>3175.96</v>
      </c>
      <c r="AG769" s="7">
        <v>198.8</v>
      </c>
      <c r="AH769" s="7">
        <v>0</v>
      </c>
      <c r="AK769" s="4">
        <f>SUM(AL769:AN769)</f>
        <v>1480.9</v>
      </c>
      <c r="AL769" s="7">
        <v>795.89</v>
      </c>
      <c r="AM769" s="7">
        <v>685.01</v>
      </c>
      <c r="AN769" s="7">
        <v>0</v>
      </c>
      <c r="AR769" s="7">
        <v>0</v>
      </c>
      <c r="AS769" s="7">
        <v>0</v>
      </c>
      <c r="AT769" s="7">
        <v>0</v>
      </c>
      <c r="AX769" s="7">
        <v>140.4</v>
      </c>
      <c r="AY769" s="7">
        <v>54.6</v>
      </c>
      <c r="AZ769" s="7">
        <v>0</v>
      </c>
      <c r="BA769" s="7">
        <v>79.36</v>
      </c>
      <c r="BB769" s="4" t="s">
        <v>296</v>
      </c>
      <c r="BC769" s="1">
        <v>2894</v>
      </c>
      <c r="BE769" s="1">
        <v>281.95999999999998</v>
      </c>
    </row>
    <row r="770" spans="1:59" ht="30">
      <c r="A770" s="4">
        <v>819</v>
      </c>
      <c r="B770" s="7" t="s">
        <v>88</v>
      </c>
      <c r="C770" s="7" t="s">
        <v>89</v>
      </c>
      <c r="D770" s="7" t="s">
        <v>22</v>
      </c>
      <c r="E770" s="7" t="s">
        <v>134</v>
      </c>
      <c r="F770" s="8" t="s">
        <v>1425</v>
      </c>
      <c r="G770" s="8" t="s">
        <v>1407</v>
      </c>
      <c r="H770" s="9"/>
      <c r="I770" s="8" t="s">
        <v>309</v>
      </c>
      <c r="J770" s="4" t="s">
        <v>291</v>
      </c>
      <c r="K770" s="4" t="s">
        <v>291</v>
      </c>
      <c r="Q770" s="4" t="s">
        <v>292</v>
      </c>
      <c r="R770" s="4" t="s">
        <v>293</v>
      </c>
      <c r="X770" s="7" t="s">
        <v>164</v>
      </c>
      <c r="Y770" s="7" t="s">
        <v>439</v>
      </c>
      <c r="AF770" s="7">
        <v>560.85</v>
      </c>
      <c r="AG770" s="7">
        <v>32.4</v>
      </c>
      <c r="AH770" s="7">
        <v>0</v>
      </c>
      <c r="AK770" s="4">
        <f t="shared" ref="AK770:AK800" si="16">SUM(AL770:AN770)</f>
        <v>173.03</v>
      </c>
      <c r="AL770" s="7">
        <v>86.63</v>
      </c>
      <c r="AM770" s="7">
        <v>86.4</v>
      </c>
      <c r="AN770" s="7">
        <v>0</v>
      </c>
      <c r="AR770" s="7">
        <v>0</v>
      </c>
      <c r="AS770" s="7">
        <v>0</v>
      </c>
      <c r="AT770" s="7">
        <v>0</v>
      </c>
      <c r="AX770" s="7">
        <v>21.6</v>
      </c>
      <c r="AY770" s="7">
        <v>10.4</v>
      </c>
      <c r="AZ770" s="7">
        <v>0</v>
      </c>
      <c r="BA770" s="7">
        <v>28.47</v>
      </c>
      <c r="BB770" s="4" t="s">
        <v>296</v>
      </c>
      <c r="BC770" s="1">
        <v>547</v>
      </c>
      <c r="BE770" s="1">
        <v>13.85</v>
      </c>
    </row>
    <row r="771" spans="1:59" ht="30">
      <c r="A771" s="4">
        <v>820</v>
      </c>
      <c r="B771" s="7" t="s">
        <v>66</v>
      </c>
      <c r="C771" s="7" t="s">
        <v>90</v>
      </c>
      <c r="D771" s="7" t="s">
        <v>22</v>
      </c>
      <c r="E771" s="7" t="s">
        <v>91</v>
      </c>
      <c r="F771" s="8" t="s">
        <v>1420</v>
      </c>
      <c r="G771" s="8" t="s">
        <v>1417</v>
      </c>
      <c r="H771" s="9"/>
      <c r="I771" s="8" t="s">
        <v>309</v>
      </c>
      <c r="J771" s="4" t="s">
        <v>291</v>
      </c>
      <c r="K771" s="4" t="s">
        <v>291</v>
      </c>
      <c r="Q771" s="4" t="s">
        <v>292</v>
      </c>
      <c r="R771" s="4" t="s">
        <v>293</v>
      </c>
      <c r="X771" s="7" t="s">
        <v>371</v>
      </c>
      <c r="Y771" s="7" t="s">
        <v>439</v>
      </c>
      <c r="AF771" s="7">
        <v>911.26</v>
      </c>
      <c r="AG771" s="7">
        <v>73.7</v>
      </c>
      <c r="AH771" s="7">
        <v>0</v>
      </c>
      <c r="AK771" s="4">
        <f t="shared" si="16"/>
        <v>546.55999999999995</v>
      </c>
      <c r="AL771" s="7">
        <v>502.84</v>
      </c>
      <c r="AM771" s="7">
        <v>43.72</v>
      </c>
      <c r="AN771" s="7">
        <v>0</v>
      </c>
      <c r="AR771" s="7">
        <v>0</v>
      </c>
      <c r="AS771" s="7">
        <v>0</v>
      </c>
      <c r="AT771" s="7">
        <v>0</v>
      </c>
      <c r="AX771" s="7">
        <v>37.799999999999997</v>
      </c>
      <c r="AY771" s="7">
        <v>20.8</v>
      </c>
      <c r="AZ771" s="7">
        <v>0</v>
      </c>
      <c r="BA771" s="7">
        <v>86.8</v>
      </c>
      <c r="BB771" s="4" t="s">
        <v>296</v>
      </c>
      <c r="BC771" s="1">
        <v>562</v>
      </c>
      <c r="BE771" s="1">
        <v>349.26</v>
      </c>
    </row>
    <row r="772" spans="1:59" ht="30">
      <c r="A772" s="4">
        <v>821</v>
      </c>
      <c r="B772" s="7" t="s">
        <v>66</v>
      </c>
      <c r="C772" s="7" t="s">
        <v>90</v>
      </c>
      <c r="D772" s="7" t="s">
        <v>22</v>
      </c>
      <c r="E772" s="7" t="s">
        <v>91</v>
      </c>
      <c r="F772" s="8" t="s">
        <v>1420</v>
      </c>
      <c r="G772" s="8" t="s">
        <v>1428</v>
      </c>
      <c r="H772" s="9"/>
      <c r="I772" s="8" t="s">
        <v>314</v>
      </c>
      <c r="J772" s="4" t="s">
        <v>291</v>
      </c>
      <c r="K772" s="4" t="s">
        <v>291</v>
      </c>
      <c r="Q772" s="4" t="s">
        <v>292</v>
      </c>
      <c r="R772" s="4" t="s">
        <v>293</v>
      </c>
      <c r="X772" s="7" t="s">
        <v>164</v>
      </c>
      <c r="Y772" s="7" t="s">
        <v>391</v>
      </c>
      <c r="AF772" s="7">
        <v>2493.9899999999998</v>
      </c>
      <c r="AG772" s="7">
        <v>144.80000000000001</v>
      </c>
      <c r="AH772" s="7">
        <v>36.18</v>
      </c>
      <c r="AK772" s="4">
        <f t="shared" si="16"/>
        <v>1728.61</v>
      </c>
      <c r="AL772" s="7">
        <v>1403.61</v>
      </c>
      <c r="AM772" s="7">
        <v>214.26</v>
      </c>
      <c r="AN772" s="7">
        <v>110.74</v>
      </c>
      <c r="AR772" s="7">
        <v>7.02</v>
      </c>
      <c r="AS772" s="7">
        <v>68.400000000000006</v>
      </c>
      <c r="AT772" s="7">
        <v>26.1</v>
      </c>
      <c r="AX772" s="7">
        <v>106.2</v>
      </c>
      <c r="AY772" s="7">
        <v>28.6</v>
      </c>
      <c r="AZ772" s="7">
        <v>0</v>
      </c>
      <c r="BA772" s="7">
        <v>89.56</v>
      </c>
      <c r="BB772" s="4" t="s">
        <v>296</v>
      </c>
      <c r="BC772" s="1">
        <v>1917</v>
      </c>
      <c r="BE772" s="1">
        <v>576.99</v>
      </c>
    </row>
    <row r="773" spans="1:59" ht="30">
      <c r="A773" s="4">
        <v>822</v>
      </c>
      <c r="B773" s="7" t="s">
        <v>88</v>
      </c>
      <c r="C773" s="7" t="s">
        <v>92</v>
      </c>
      <c r="D773" s="7" t="s">
        <v>22</v>
      </c>
      <c r="E773" s="7" t="s">
        <v>135</v>
      </c>
      <c r="F773" s="8" t="s">
        <v>1429</v>
      </c>
      <c r="G773" s="8" t="s">
        <v>1428</v>
      </c>
      <c r="H773" s="9"/>
      <c r="I773" s="8" t="s">
        <v>340</v>
      </c>
      <c r="J773" s="4" t="s">
        <v>291</v>
      </c>
      <c r="K773" s="4" t="s">
        <v>291</v>
      </c>
      <c r="Q773" s="4" t="s">
        <v>292</v>
      </c>
      <c r="R773" s="4" t="s">
        <v>293</v>
      </c>
      <c r="X773" s="7" t="s">
        <v>63</v>
      </c>
      <c r="Y773" s="7" t="s">
        <v>335</v>
      </c>
      <c r="AF773" s="7">
        <v>3701.8</v>
      </c>
      <c r="AG773" s="7">
        <v>259.10000000000002</v>
      </c>
      <c r="AH773" s="7">
        <v>0</v>
      </c>
      <c r="AK773" s="4">
        <f t="shared" si="16"/>
        <v>2624.71</v>
      </c>
      <c r="AL773" s="7">
        <v>1787.1</v>
      </c>
      <c r="AM773" s="7">
        <v>504.65</v>
      </c>
      <c r="AN773" s="7">
        <v>332.96</v>
      </c>
      <c r="AR773" s="7">
        <v>7.02</v>
      </c>
      <c r="AS773" s="7">
        <v>68.400000000000006</v>
      </c>
      <c r="AT773" s="7">
        <v>26.1</v>
      </c>
      <c r="AX773" s="7">
        <v>165.6</v>
      </c>
      <c r="AY773" s="7">
        <v>54.6</v>
      </c>
      <c r="AZ773" s="7">
        <v>0</v>
      </c>
      <c r="BA773" s="7">
        <v>132.27000000000001</v>
      </c>
      <c r="BB773" s="4" t="s">
        <v>296</v>
      </c>
      <c r="BC773" s="1">
        <v>2877</v>
      </c>
      <c r="BE773" s="1">
        <v>824.8</v>
      </c>
    </row>
    <row r="774" spans="1:59" ht="30">
      <c r="A774" s="4">
        <v>823</v>
      </c>
      <c r="B774" s="7" t="s">
        <v>43</v>
      </c>
      <c r="C774" s="7" t="s">
        <v>94</v>
      </c>
      <c r="D774" s="7" t="s">
        <v>22</v>
      </c>
      <c r="E774" s="7" t="s">
        <v>128</v>
      </c>
      <c r="F774" s="8" t="s">
        <v>1430</v>
      </c>
      <c r="G774" s="8" t="s">
        <v>1428</v>
      </c>
      <c r="H774" s="9"/>
      <c r="I774" s="8" t="s">
        <v>373</v>
      </c>
      <c r="J774" s="4" t="s">
        <v>291</v>
      </c>
      <c r="K774" s="4" t="s">
        <v>291</v>
      </c>
      <c r="Q774" s="4" t="s">
        <v>292</v>
      </c>
      <c r="R774" s="4" t="s">
        <v>293</v>
      </c>
      <c r="X774" s="7" t="s">
        <v>417</v>
      </c>
      <c r="Y774" s="7" t="s">
        <v>1431</v>
      </c>
      <c r="AF774" s="7">
        <v>2023.55</v>
      </c>
      <c r="AG774" s="7">
        <v>161.9</v>
      </c>
      <c r="AH774" s="7">
        <v>0</v>
      </c>
      <c r="AK774" s="4">
        <f t="shared" si="16"/>
        <v>1288.3100000000002</v>
      </c>
      <c r="AL774" s="7">
        <v>1070.9100000000001</v>
      </c>
      <c r="AM774" s="7">
        <v>217.4</v>
      </c>
      <c r="AN774" s="7">
        <v>0</v>
      </c>
      <c r="AR774" s="7">
        <v>7.02</v>
      </c>
      <c r="AS774" s="7">
        <v>68.400000000000006</v>
      </c>
      <c r="AT774" s="7">
        <v>26.1</v>
      </c>
      <c r="AX774" s="7">
        <v>100.8</v>
      </c>
      <c r="AY774" s="7">
        <v>36.4</v>
      </c>
      <c r="AZ774" s="7">
        <v>0</v>
      </c>
      <c r="BA774" s="7">
        <v>79.819999999999993</v>
      </c>
      <c r="BB774" s="4" t="s">
        <v>296</v>
      </c>
      <c r="BC774" s="1">
        <v>1551</v>
      </c>
      <c r="BE774" s="1">
        <v>472.55</v>
      </c>
    </row>
    <row r="775" spans="1:59" ht="30">
      <c r="A775" s="4">
        <v>824</v>
      </c>
      <c r="B775" s="7" t="s">
        <v>29</v>
      </c>
      <c r="C775" s="7" t="s">
        <v>96</v>
      </c>
      <c r="D775" s="7" t="s">
        <v>22</v>
      </c>
      <c r="E775" s="7" t="s">
        <v>97</v>
      </c>
      <c r="F775" s="8" t="s">
        <v>1432</v>
      </c>
      <c r="G775" s="8" t="s">
        <v>1428</v>
      </c>
      <c r="H775" s="9"/>
      <c r="I775" s="8" t="s">
        <v>309</v>
      </c>
      <c r="J775" s="4" t="s">
        <v>291</v>
      </c>
      <c r="K775" s="4" t="s">
        <v>291</v>
      </c>
      <c r="Q775" s="4" t="s">
        <v>292</v>
      </c>
      <c r="R775" s="4" t="s">
        <v>293</v>
      </c>
      <c r="X775" s="7" t="s">
        <v>405</v>
      </c>
      <c r="Y775" s="7" t="s">
        <v>406</v>
      </c>
      <c r="AF775" s="7">
        <v>919.6</v>
      </c>
      <c r="AG775" s="7">
        <v>31.4</v>
      </c>
      <c r="AH775" s="7">
        <v>12.06</v>
      </c>
      <c r="AK775" s="4">
        <f t="shared" si="16"/>
        <v>416.42</v>
      </c>
      <c r="AL775" s="7">
        <v>328.88</v>
      </c>
      <c r="AM775" s="7">
        <v>87.54</v>
      </c>
      <c r="AN775" s="7">
        <v>0</v>
      </c>
      <c r="AR775" s="7">
        <v>7.02</v>
      </c>
      <c r="AS775" s="7">
        <v>68.400000000000006</v>
      </c>
      <c r="AT775" s="7">
        <v>26.1</v>
      </c>
      <c r="AX775" s="7">
        <v>21.6</v>
      </c>
      <c r="AY775" s="7">
        <v>7.8</v>
      </c>
      <c r="AZ775" s="7">
        <v>0</v>
      </c>
      <c r="BA775" s="7">
        <v>23.26</v>
      </c>
      <c r="BB775" s="4" t="s">
        <v>296</v>
      </c>
      <c r="BC775" s="1">
        <v>888</v>
      </c>
      <c r="BE775" s="1">
        <v>31.6</v>
      </c>
    </row>
    <row r="776" spans="1:59" ht="30">
      <c r="A776" s="4">
        <v>825</v>
      </c>
      <c r="B776" s="7" t="s">
        <v>29</v>
      </c>
      <c r="C776" s="7" t="s">
        <v>99</v>
      </c>
      <c r="D776" s="7" t="s">
        <v>34</v>
      </c>
      <c r="E776" s="7" t="s">
        <v>100</v>
      </c>
      <c r="F776" s="8" t="s">
        <v>1426</v>
      </c>
      <c r="G776" s="8" t="s">
        <v>1425</v>
      </c>
      <c r="H776" s="9"/>
      <c r="I776" s="8" t="s">
        <v>314</v>
      </c>
      <c r="J776" s="4" t="s">
        <v>291</v>
      </c>
      <c r="K776" s="4" t="s">
        <v>291</v>
      </c>
      <c r="Q776" s="4" t="s">
        <v>292</v>
      </c>
      <c r="R776" s="4" t="s">
        <v>293</v>
      </c>
      <c r="X776" s="7" t="s">
        <v>405</v>
      </c>
      <c r="Y776" s="7" t="s">
        <v>394</v>
      </c>
      <c r="AF776" s="7">
        <v>3804.6</v>
      </c>
      <c r="AG776" s="7">
        <v>231.2</v>
      </c>
      <c r="AH776" s="7">
        <v>0</v>
      </c>
      <c r="AK776" s="4">
        <f t="shared" si="16"/>
        <v>1793.28</v>
      </c>
      <c r="AL776" s="7">
        <v>1500.58</v>
      </c>
      <c r="AM776" s="7">
        <v>292.7</v>
      </c>
      <c r="AN776" s="7">
        <v>0</v>
      </c>
      <c r="AR776" s="7">
        <v>7.02</v>
      </c>
      <c r="AS776" s="7">
        <v>68.400000000000006</v>
      </c>
      <c r="AT776" s="7">
        <v>26.1</v>
      </c>
      <c r="AX776" s="7">
        <v>135</v>
      </c>
      <c r="AY776" s="7">
        <v>39</v>
      </c>
      <c r="AZ776" s="7">
        <v>0</v>
      </c>
      <c r="BA776" s="7">
        <v>60.4</v>
      </c>
      <c r="BB776" s="4" t="s">
        <v>296</v>
      </c>
      <c r="BC776" s="1">
        <v>3506</v>
      </c>
      <c r="BE776" s="1">
        <v>298.60000000000002</v>
      </c>
    </row>
    <row r="777" spans="1:59" ht="30">
      <c r="A777" s="4">
        <v>826</v>
      </c>
      <c r="B777" s="7" t="s">
        <v>57</v>
      </c>
      <c r="C777" s="7" t="s">
        <v>101</v>
      </c>
      <c r="D777" s="7" t="s">
        <v>22</v>
      </c>
      <c r="E777" s="7" t="s">
        <v>102</v>
      </c>
      <c r="F777" s="8" t="s">
        <v>1432</v>
      </c>
      <c r="G777" s="8" t="s">
        <v>1425</v>
      </c>
      <c r="H777" s="9"/>
      <c r="I777" s="8" t="s">
        <v>290</v>
      </c>
      <c r="J777" s="4" t="s">
        <v>291</v>
      </c>
      <c r="K777" s="4" t="s">
        <v>291</v>
      </c>
      <c r="Q777" s="4" t="s">
        <v>292</v>
      </c>
      <c r="R777" s="4" t="s">
        <v>293</v>
      </c>
      <c r="X777" s="7" t="s">
        <v>294</v>
      </c>
      <c r="Y777" s="7" t="s">
        <v>295</v>
      </c>
      <c r="AF777" s="7">
        <v>1968.43</v>
      </c>
      <c r="AG777" s="7">
        <v>151.1</v>
      </c>
      <c r="AH777" s="7">
        <v>0</v>
      </c>
      <c r="AK777" s="4">
        <f t="shared" si="16"/>
        <v>1432.6299999999999</v>
      </c>
      <c r="AL777" s="7">
        <v>1043.1099999999999</v>
      </c>
      <c r="AM777" s="7">
        <v>389.52</v>
      </c>
      <c r="AN777" s="7">
        <v>0</v>
      </c>
      <c r="AR777" s="7">
        <v>0</v>
      </c>
      <c r="AS777" s="7">
        <v>0</v>
      </c>
      <c r="AT777" s="7">
        <v>0</v>
      </c>
      <c r="AX777" s="7">
        <v>93.6</v>
      </c>
      <c r="AY777" s="7">
        <v>26</v>
      </c>
      <c r="AZ777" s="7">
        <v>0</v>
      </c>
      <c r="BA777" s="7">
        <v>83.1</v>
      </c>
      <c r="BB777" s="4" t="s">
        <v>296</v>
      </c>
      <c r="BC777" s="1">
        <v>1712</v>
      </c>
      <c r="BE777" s="1">
        <v>256.43</v>
      </c>
    </row>
    <row r="778" spans="1:59" ht="30">
      <c r="A778" s="4">
        <v>827</v>
      </c>
      <c r="B778" s="7" t="s">
        <v>103</v>
      </c>
      <c r="C778" s="7" t="s">
        <v>104</v>
      </c>
      <c r="D778" s="7" t="s">
        <v>22</v>
      </c>
      <c r="E778" s="7" t="s">
        <v>100</v>
      </c>
      <c r="F778" s="8" t="s">
        <v>1429</v>
      </c>
      <c r="G778" s="8" t="s">
        <v>1425</v>
      </c>
      <c r="H778" s="9"/>
      <c r="I778" s="8" t="s">
        <v>309</v>
      </c>
      <c r="J778" s="4" t="s">
        <v>291</v>
      </c>
      <c r="K778" s="4" t="s">
        <v>291</v>
      </c>
      <c r="Q778" s="4" t="s">
        <v>292</v>
      </c>
      <c r="R778" s="4" t="s">
        <v>293</v>
      </c>
      <c r="X778" s="7" t="s">
        <v>196</v>
      </c>
      <c r="Y778" s="7" t="s">
        <v>962</v>
      </c>
      <c r="AF778" s="7">
        <v>1792.59</v>
      </c>
      <c r="AG778" s="7">
        <v>134</v>
      </c>
      <c r="AH778" s="7">
        <v>0</v>
      </c>
      <c r="AK778" s="4">
        <f t="shared" si="16"/>
        <v>1091.97</v>
      </c>
      <c r="AL778" s="7">
        <v>783.93</v>
      </c>
      <c r="AM778" s="7">
        <v>308.04000000000002</v>
      </c>
      <c r="AN778" s="7">
        <v>0</v>
      </c>
      <c r="AR778" s="7">
        <v>7.02</v>
      </c>
      <c r="AS778" s="7">
        <v>68.400000000000006</v>
      </c>
      <c r="AT778" s="7">
        <v>26.1</v>
      </c>
      <c r="AX778" s="7">
        <v>70.2</v>
      </c>
      <c r="AY778" s="7">
        <v>23.4</v>
      </c>
      <c r="AZ778" s="7">
        <v>0</v>
      </c>
      <c r="BA778" s="7">
        <v>59.2</v>
      </c>
      <c r="BB778" s="4" t="s">
        <v>296</v>
      </c>
      <c r="BC778" s="1">
        <v>1740</v>
      </c>
      <c r="BE778" s="1">
        <v>52.59</v>
      </c>
    </row>
    <row r="779" spans="1:59" ht="30">
      <c r="A779" s="4">
        <v>828</v>
      </c>
      <c r="B779" s="7" t="s">
        <v>72</v>
      </c>
      <c r="C779" s="7" t="s">
        <v>105</v>
      </c>
      <c r="D779" s="7" t="s">
        <v>34</v>
      </c>
      <c r="E779" s="7" t="s">
        <v>106</v>
      </c>
      <c r="F779" s="8" t="s">
        <v>1429</v>
      </c>
      <c r="G779" s="8" t="s">
        <v>1425</v>
      </c>
      <c r="H779" s="9"/>
      <c r="I779" s="8" t="s">
        <v>309</v>
      </c>
      <c r="J779" s="4" t="s">
        <v>291</v>
      </c>
      <c r="K779" s="4" t="s">
        <v>291</v>
      </c>
      <c r="Q779" s="4" t="s">
        <v>292</v>
      </c>
      <c r="R779" s="4" t="s">
        <v>293</v>
      </c>
      <c r="X779" s="7" t="s">
        <v>50</v>
      </c>
      <c r="Y779" s="7" t="s">
        <v>335</v>
      </c>
      <c r="AF779" s="7">
        <v>1541.7</v>
      </c>
      <c r="AG779" s="7">
        <v>73.8</v>
      </c>
      <c r="AH779" s="7">
        <v>0</v>
      </c>
      <c r="AK779" s="4">
        <f t="shared" si="16"/>
        <v>806.88</v>
      </c>
      <c r="AL779" s="7">
        <v>562.04</v>
      </c>
      <c r="AM779" s="7">
        <v>244.84</v>
      </c>
      <c r="AN779" s="7">
        <v>0</v>
      </c>
      <c r="AR779" s="7">
        <v>7.02</v>
      </c>
      <c r="AS779" s="7">
        <v>68.400000000000006</v>
      </c>
      <c r="AT779" s="7">
        <v>26.1</v>
      </c>
      <c r="AX779" s="7">
        <v>57.6</v>
      </c>
      <c r="AY779" s="7">
        <v>15.6</v>
      </c>
      <c r="AZ779" s="7">
        <v>0</v>
      </c>
      <c r="BA779" s="7">
        <v>30.1</v>
      </c>
      <c r="BB779" s="4" t="s">
        <v>296</v>
      </c>
      <c r="BC779" s="1">
        <v>1506</v>
      </c>
      <c r="BE779" s="1">
        <v>35.700000000000003</v>
      </c>
    </row>
    <row r="780" spans="1:59" ht="30">
      <c r="A780" s="4">
        <v>829</v>
      </c>
      <c r="B780" s="7" t="s">
        <v>108</v>
      </c>
      <c r="C780" s="7" t="s">
        <v>109</v>
      </c>
      <c r="D780" s="7" t="s">
        <v>34</v>
      </c>
      <c r="E780" s="7" t="s">
        <v>38</v>
      </c>
      <c r="F780" s="8" t="s">
        <v>1430</v>
      </c>
      <c r="G780" s="8" t="s">
        <v>1425</v>
      </c>
      <c r="H780" s="9"/>
      <c r="I780" s="8" t="s">
        <v>330</v>
      </c>
      <c r="J780" s="4" t="s">
        <v>291</v>
      </c>
      <c r="K780" s="4" t="s">
        <v>291</v>
      </c>
      <c r="Q780" s="4" t="s">
        <v>292</v>
      </c>
      <c r="R780" s="4" t="s">
        <v>293</v>
      </c>
      <c r="X780" s="7" t="s">
        <v>50</v>
      </c>
      <c r="Y780" s="7" t="s">
        <v>439</v>
      </c>
      <c r="AF780" s="7">
        <v>3738.11</v>
      </c>
      <c r="AG780" s="7">
        <v>330.3</v>
      </c>
      <c r="AH780" s="7">
        <v>0</v>
      </c>
      <c r="AK780" s="4">
        <f t="shared" si="16"/>
        <v>2406.6099999999997</v>
      </c>
      <c r="AL780" s="7">
        <v>1966.59</v>
      </c>
      <c r="AM780" s="7">
        <v>440.02</v>
      </c>
      <c r="AN780" s="7">
        <v>0</v>
      </c>
      <c r="AR780" s="7">
        <v>0</v>
      </c>
      <c r="AS780" s="7">
        <v>0</v>
      </c>
      <c r="AT780" s="7">
        <v>0</v>
      </c>
      <c r="AX780" s="7">
        <v>239.4</v>
      </c>
      <c r="AY780" s="7">
        <v>65</v>
      </c>
      <c r="AZ780" s="7">
        <v>0</v>
      </c>
      <c r="BA780" s="7">
        <v>241.8</v>
      </c>
      <c r="BB780" s="4" t="s">
        <v>296</v>
      </c>
      <c r="BC780" s="1">
        <f>AF780*0.08</f>
        <v>299.04880000000003</v>
      </c>
      <c r="BE780" s="1">
        <f>AF780-BC780</f>
        <v>3439.0612000000001</v>
      </c>
    </row>
    <row r="781" spans="1:59" ht="30">
      <c r="A781" s="4">
        <v>830</v>
      </c>
      <c r="B781" s="7" t="s">
        <v>79</v>
      </c>
      <c r="C781" s="7" t="s">
        <v>110</v>
      </c>
      <c r="D781" s="7" t="s">
        <v>34</v>
      </c>
      <c r="E781" s="7" t="s">
        <v>111</v>
      </c>
      <c r="F781" s="8" t="s">
        <v>1433</v>
      </c>
      <c r="G781" s="8" t="s">
        <v>1425</v>
      </c>
      <c r="H781" s="9"/>
      <c r="I781" s="8" t="s">
        <v>322</v>
      </c>
      <c r="J781" s="4" t="s">
        <v>291</v>
      </c>
      <c r="K781" s="4" t="s">
        <v>291</v>
      </c>
      <c r="Q781" s="4" t="s">
        <v>292</v>
      </c>
      <c r="R781" s="4" t="s">
        <v>293</v>
      </c>
      <c r="X781" s="7" t="s">
        <v>411</v>
      </c>
      <c r="Y781" s="7" t="s">
        <v>394</v>
      </c>
      <c r="AF781" s="7">
        <v>642.44000000000005</v>
      </c>
      <c r="AG781" s="7">
        <v>48.5</v>
      </c>
      <c r="AH781" s="7">
        <v>12.06</v>
      </c>
      <c r="AK781" s="4">
        <f t="shared" si="16"/>
        <v>377.72</v>
      </c>
      <c r="AL781" s="7">
        <v>377.72</v>
      </c>
      <c r="AM781" s="7">
        <v>0</v>
      </c>
      <c r="AN781" s="7">
        <v>0</v>
      </c>
      <c r="AR781" s="7">
        <v>0</v>
      </c>
      <c r="AS781" s="7">
        <v>0</v>
      </c>
      <c r="AT781" s="7">
        <v>9</v>
      </c>
      <c r="AX781" s="7">
        <v>36</v>
      </c>
      <c r="AY781" s="7">
        <v>10.4</v>
      </c>
      <c r="AZ781" s="7">
        <v>0</v>
      </c>
      <c r="BA781" s="7">
        <v>88.02</v>
      </c>
      <c r="BB781" s="4" t="s">
        <v>296</v>
      </c>
      <c r="BC781" s="1">
        <v>386</v>
      </c>
      <c r="BE781" s="1">
        <v>256.44</v>
      </c>
      <c r="BG781" s="1">
        <v>120</v>
      </c>
    </row>
    <row r="782" spans="1:59" ht="30">
      <c r="A782" s="4">
        <v>831</v>
      </c>
      <c r="B782" s="7" t="s">
        <v>113</v>
      </c>
      <c r="C782" s="7" t="s">
        <v>114</v>
      </c>
      <c r="D782" s="7" t="s">
        <v>22</v>
      </c>
      <c r="E782" s="7" t="s">
        <v>38</v>
      </c>
      <c r="F782" s="8" t="s">
        <v>1434</v>
      </c>
      <c r="G782" s="8" t="s">
        <v>1432</v>
      </c>
      <c r="H782" s="9"/>
      <c r="I782" s="8" t="s">
        <v>322</v>
      </c>
      <c r="J782" s="4" t="s">
        <v>291</v>
      </c>
      <c r="K782" s="4" t="s">
        <v>291</v>
      </c>
      <c r="Q782" s="4" t="s">
        <v>292</v>
      </c>
      <c r="R782" s="4" t="s">
        <v>293</v>
      </c>
      <c r="X782" s="7" t="s">
        <v>371</v>
      </c>
      <c r="Y782" s="7" t="s">
        <v>335</v>
      </c>
      <c r="AF782" s="7">
        <v>919.43</v>
      </c>
      <c r="AG782" s="7">
        <v>42.2</v>
      </c>
      <c r="AH782" s="7">
        <v>0</v>
      </c>
      <c r="AK782" s="4">
        <f t="shared" si="16"/>
        <v>673.91</v>
      </c>
      <c r="AL782" s="7">
        <v>567.29999999999995</v>
      </c>
      <c r="AM782" s="7">
        <v>106.61</v>
      </c>
      <c r="AN782" s="7">
        <v>0</v>
      </c>
      <c r="AR782" s="7">
        <v>7.02</v>
      </c>
      <c r="AS782" s="7">
        <v>68.400000000000006</v>
      </c>
      <c r="AT782" s="7">
        <v>26.1</v>
      </c>
      <c r="AX782" s="7">
        <v>27</v>
      </c>
      <c r="AY782" s="7">
        <v>7.8</v>
      </c>
      <c r="AZ782" s="7">
        <v>0</v>
      </c>
      <c r="BA782" s="7">
        <v>12.4</v>
      </c>
      <c r="BB782" s="4" t="s">
        <v>296</v>
      </c>
      <c r="BC782" s="1">
        <v>612</v>
      </c>
      <c r="BE782" s="1">
        <v>307.43</v>
      </c>
    </row>
    <row r="783" spans="1:59" ht="30">
      <c r="A783" s="4">
        <v>832</v>
      </c>
      <c r="B783" s="7" t="s">
        <v>76</v>
      </c>
      <c r="C783" s="7" t="s">
        <v>115</v>
      </c>
      <c r="D783" s="7" t="s">
        <v>34</v>
      </c>
      <c r="E783" s="7" t="s">
        <v>38</v>
      </c>
      <c r="F783" s="8" t="s">
        <v>1424</v>
      </c>
      <c r="G783" s="8" t="s">
        <v>1420</v>
      </c>
      <c r="H783" s="9"/>
      <c r="I783" s="8" t="s">
        <v>373</v>
      </c>
      <c r="J783" s="4" t="s">
        <v>291</v>
      </c>
      <c r="K783" s="4" t="s">
        <v>291</v>
      </c>
      <c r="Q783" s="4" t="s">
        <v>292</v>
      </c>
      <c r="R783" s="4" t="s">
        <v>293</v>
      </c>
      <c r="X783" s="7" t="s">
        <v>405</v>
      </c>
      <c r="Y783" s="7" t="s">
        <v>406</v>
      </c>
      <c r="AF783" s="7">
        <v>1764.09</v>
      </c>
      <c r="AG783" s="7">
        <v>103.4</v>
      </c>
      <c r="AH783" s="7">
        <v>0</v>
      </c>
      <c r="AK783" s="4">
        <f t="shared" si="16"/>
        <v>1248.6400000000001</v>
      </c>
      <c r="AL783" s="7">
        <v>1160.1300000000001</v>
      </c>
      <c r="AM783" s="7">
        <v>88.51</v>
      </c>
      <c r="AN783" s="7">
        <v>0</v>
      </c>
      <c r="AR783" s="7">
        <v>7.02</v>
      </c>
      <c r="AS783" s="7">
        <v>68.400000000000006</v>
      </c>
      <c r="AT783" s="7">
        <v>26.1</v>
      </c>
      <c r="AX783" s="7">
        <v>55.8</v>
      </c>
      <c r="AY783" s="7">
        <v>20.8</v>
      </c>
      <c r="AZ783" s="7">
        <v>0</v>
      </c>
      <c r="BA783" s="7">
        <v>106.53</v>
      </c>
      <c r="BB783" s="4" t="s">
        <v>296</v>
      </c>
      <c r="BC783" s="1">
        <v>1353</v>
      </c>
      <c r="BE783" s="1">
        <v>411.09</v>
      </c>
    </row>
    <row r="784" spans="1:59" ht="30">
      <c r="A784" s="4">
        <v>833</v>
      </c>
      <c r="B784" s="7" t="s">
        <v>116</v>
      </c>
      <c r="C784" s="7" t="s">
        <v>117</v>
      </c>
      <c r="D784" s="7" t="s">
        <v>22</v>
      </c>
      <c r="E784" s="7" t="s">
        <v>136</v>
      </c>
      <c r="F784" s="8" t="s">
        <v>1435</v>
      </c>
      <c r="G784" s="8" t="s">
        <v>1432</v>
      </c>
      <c r="H784" s="9"/>
      <c r="I784" s="8" t="s">
        <v>362</v>
      </c>
      <c r="J784" s="4" t="s">
        <v>291</v>
      </c>
      <c r="K784" s="4" t="s">
        <v>291</v>
      </c>
      <c r="Q784" s="4" t="s">
        <v>292</v>
      </c>
      <c r="R784" s="4" t="s">
        <v>293</v>
      </c>
      <c r="X784" s="7" t="s">
        <v>922</v>
      </c>
      <c r="Y784" s="7" t="s">
        <v>406</v>
      </c>
      <c r="AF784" s="7">
        <v>1372.93</v>
      </c>
      <c r="AG784" s="7">
        <v>124.1</v>
      </c>
      <c r="AH784" s="7">
        <v>0</v>
      </c>
      <c r="AK784" s="4">
        <f t="shared" si="16"/>
        <v>814.31</v>
      </c>
      <c r="AL784" s="7">
        <v>804.81</v>
      </c>
      <c r="AM784" s="7">
        <v>9.5</v>
      </c>
      <c r="AN784" s="7">
        <v>0</v>
      </c>
      <c r="AR784" s="7">
        <v>7.02</v>
      </c>
      <c r="AS784" s="7">
        <v>68.400000000000006</v>
      </c>
      <c r="AT784" s="7">
        <v>26.1</v>
      </c>
      <c r="AX784" s="7">
        <v>37.799999999999997</v>
      </c>
      <c r="AY784" s="7">
        <v>31.2</v>
      </c>
      <c r="AZ784" s="7">
        <v>0</v>
      </c>
      <c r="BA784" s="7">
        <v>45.6</v>
      </c>
      <c r="BB784" s="4" t="s">
        <v>296</v>
      </c>
      <c r="BC784" s="1">
        <v>1004</v>
      </c>
      <c r="BE784" s="1">
        <v>368.93</v>
      </c>
    </row>
    <row r="785" spans="1:57" ht="30">
      <c r="A785" s="4">
        <v>834</v>
      </c>
      <c r="B785" s="7" t="s">
        <v>53</v>
      </c>
      <c r="C785" s="7" t="s">
        <v>118</v>
      </c>
      <c r="D785" s="7" t="s">
        <v>34</v>
      </c>
      <c r="E785" s="7" t="s">
        <v>38</v>
      </c>
      <c r="F785" s="8" t="s">
        <v>1436</v>
      </c>
      <c r="G785" s="8" t="s">
        <v>1429</v>
      </c>
      <c r="H785" s="9"/>
      <c r="I785" s="8" t="s">
        <v>340</v>
      </c>
      <c r="J785" s="4" t="s">
        <v>291</v>
      </c>
      <c r="K785" s="4" t="s">
        <v>291</v>
      </c>
      <c r="Q785" s="4" t="s">
        <v>292</v>
      </c>
      <c r="R785" s="4" t="s">
        <v>293</v>
      </c>
      <c r="X785" s="7" t="s">
        <v>190</v>
      </c>
      <c r="Y785" s="7" t="s">
        <v>1437</v>
      </c>
      <c r="AF785" s="7">
        <v>1465.76</v>
      </c>
      <c r="AG785" s="7">
        <v>108.8</v>
      </c>
      <c r="AH785" s="7">
        <v>0</v>
      </c>
      <c r="AK785" s="4">
        <f t="shared" si="16"/>
        <v>1119.96</v>
      </c>
      <c r="AL785" s="7">
        <v>725.84</v>
      </c>
      <c r="AM785" s="7">
        <v>394.12</v>
      </c>
      <c r="AN785" s="7">
        <v>0</v>
      </c>
      <c r="AR785" s="7">
        <v>0</v>
      </c>
      <c r="AS785" s="7">
        <v>0</v>
      </c>
      <c r="AT785" s="7">
        <v>0</v>
      </c>
      <c r="AX785" s="7">
        <v>63</v>
      </c>
      <c r="AY785" s="7">
        <v>18.2</v>
      </c>
      <c r="AZ785" s="7">
        <v>0</v>
      </c>
      <c r="BA785" s="7">
        <v>28.4</v>
      </c>
      <c r="BB785" s="4" t="s">
        <v>296</v>
      </c>
      <c r="BC785" s="1">
        <v>1214</v>
      </c>
      <c r="BE785" s="1">
        <v>251.76</v>
      </c>
    </row>
    <row r="786" spans="1:57" ht="30">
      <c r="A786" s="4">
        <v>835</v>
      </c>
      <c r="B786" s="7" t="s">
        <v>119</v>
      </c>
      <c r="C786" s="7" t="s">
        <v>120</v>
      </c>
      <c r="D786" s="7" t="s">
        <v>22</v>
      </c>
      <c r="E786" s="7" t="s">
        <v>121</v>
      </c>
      <c r="F786" s="8" t="s">
        <v>1436</v>
      </c>
      <c r="G786" s="8" t="s">
        <v>1433</v>
      </c>
      <c r="H786" s="9"/>
      <c r="I786" s="8" t="s">
        <v>373</v>
      </c>
      <c r="J786" s="4" t="s">
        <v>291</v>
      </c>
      <c r="K786" s="4" t="s">
        <v>291</v>
      </c>
      <c r="Q786" s="4" t="s">
        <v>292</v>
      </c>
      <c r="R786" s="4" t="s">
        <v>293</v>
      </c>
      <c r="X786" s="7" t="s">
        <v>164</v>
      </c>
      <c r="Y786" s="7" t="s">
        <v>439</v>
      </c>
      <c r="AF786" s="7">
        <v>884.88</v>
      </c>
      <c r="AG786" s="7">
        <v>41.3</v>
      </c>
      <c r="AH786" s="7">
        <v>0</v>
      </c>
      <c r="AK786" s="4">
        <f t="shared" si="16"/>
        <v>587.05999999999995</v>
      </c>
      <c r="AL786" s="7">
        <v>461.53</v>
      </c>
      <c r="AM786" s="7">
        <v>125.53</v>
      </c>
      <c r="AN786" s="7">
        <v>0</v>
      </c>
      <c r="AR786" s="7">
        <v>7.02</v>
      </c>
      <c r="AS786" s="7">
        <v>68.400000000000006</v>
      </c>
      <c r="AT786" s="7">
        <v>26.1</v>
      </c>
      <c r="AX786" s="7">
        <v>25.2</v>
      </c>
      <c r="AY786" s="7">
        <v>10.4</v>
      </c>
      <c r="AZ786" s="7">
        <v>0</v>
      </c>
      <c r="BA786" s="7">
        <v>46.6</v>
      </c>
      <c r="BB786" s="4" t="s">
        <v>296</v>
      </c>
      <c r="BC786" s="1">
        <v>834</v>
      </c>
      <c r="BE786" s="1">
        <v>50.88</v>
      </c>
    </row>
    <row r="787" spans="1:57" ht="30">
      <c r="A787" s="4">
        <v>836</v>
      </c>
      <c r="B787" s="7" t="s">
        <v>72</v>
      </c>
      <c r="C787" s="7" t="s">
        <v>122</v>
      </c>
      <c r="D787" s="7" t="s">
        <v>22</v>
      </c>
      <c r="E787" s="7" t="s">
        <v>123</v>
      </c>
      <c r="F787" s="8" t="s">
        <v>1438</v>
      </c>
      <c r="G787" s="8" t="s">
        <v>1433</v>
      </c>
      <c r="H787" s="9"/>
      <c r="I787" s="8" t="s">
        <v>314</v>
      </c>
      <c r="J787" s="4" t="s">
        <v>291</v>
      </c>
      <c r="K787" s="4" t="s">
        <v>291</v>
      </c>
      <c r="Q787" s="4" t="s">
        <v>292</v>
      </c>
      <c r="R787" s="4" t="s">
        <v>293</v>
      </c>
      <c r="X787" s="7" t="s">
        <v>576</v>
      </c>
      <c r="Y787" s="7" t="s">
        <v>487</v>
      </c>
      <c r="AF787" s="7">
        <v>962.39</v>
      </c>
      <c r="AG787" s="7">
        <v>55.7</v>
      </c>
      <c r="AH787" s="7">
        <v>0</v>
      </c>
      <c r="AK787" s="4">
        <f t="shared" si="16"/>
        <v>669.57</v>
      </c>
      <c r="AL787" s="7">
        <v>642.47</v>
      </c>
      <c r="AM787" s="7">
        <v>27.1</v>
      </c>
      <c r="AN787" s="7">
        <v>0</v>
      </c>
      <c r="AR787" s="7">
        <v>7.02</v>
      </c>
      <c r="AS787" s="7">
        <v>68.400000000000006</v>
      </c>
      <c r="AT787" s="7">
        <v>26.1</v>
      </c>
      <c r="AX787" s="7">
        <v>36</v>
      </c>
      <c r="AY787" s="7">
        <v>10.4</v>
      </c>
      <c r="AZ787" s="7">
        <v>0</v>
      </c>
      <c r="BA787" s="7">
        <v>16.399999999999999</v>
      </c>
      <c r="BB787" s="4" t="s">
        <v>296</v>
      </c>
      <c r="BC787" s="1">
        <v>655</v>
      </c>
      <c r="BE787" s="1">
        <v>307.39</v>
      </c>
    </row>
    <row r="788" spans="1:57" ht="30">
      <c r="A788" s="4">
        <v>837</v>
      </c>
      <c r="B788" s="7" t="s">
        <v>124</v>
      </c>
      <c r="C788" s="7" t="s">
        <v>125</v>
      </c>
      <c r="D788" s="7" t="s">
        <v>22</v>
      </c>
      <c r="E788" s="7" t="s">
        <v>126</v>
      </c>
      <c r="F788" s="8" t="s">
        <v>1439</v>
      </c>
      <c r="G788" s="8" t="s">
        <v>1424</v>
      </c>
      <c r="H788" s="9"/>
      <c r="I788" s="8" t="s">
        <v>322</v>
      </c>
      <c r="J788" s="4" t="s">
        <v>291</v>
      </c>
      <c r="K788" s="4" t="s">
        <v>291</v>
      </c>
      <c r="Q788" s="4" t="s">
        <v>292</v>
      </c>
      <c r="R788" s="4" t="s">
        <v>293</v>
      </c>
      <c r="X788" s="7" t="s">
        <v>63</v>
      </c>
      <c r="Y788" s="7" t="s">
        <v>335</v>
      </c>
      <c r="AF788" s="7">
        <v>1154.5999999999999</v>
      </c>
      <c r="AG788" s="7">
        <v>90.8</v>
      </c>
      <c r="AH788" s="7">
        <v>0</v>
      </c>
      <c r="AK788" s="4">
        <f t="shared" si="16"/>
        <v>826.2</v>
      </c>
      <c r="AL788" s="7">
        <v>773.63</v>
      </c>
      <c r="AM788" s="7">
        <v>52.57</v>
      </c>
      <c r="AN788" s="7">
        <v>0</v>
      </c>
      <c r="AR788" s="7">
        <v>0</v>
      </c>
      <c r="AS788" s="7">
        <v>0</v>
      </c>
      <c r="AT788" s="7">
        <v>0</v>
      </c>
      <c r="AX788" s="7">
        <v>63</v>
      </c>
      <c r="AY788" s="7">
        <v>18.2</v>
      </c>
      <c r="AZ788" s="7">
        <v>0</v>
      </c>
      <c r="BA788" s="7">
        <v>29</v>
      </c>
      <c r="BB788" s="4" t="s">
        <v>296</v>
      </c>
      <c r="BC788" s="1">
        <v>809</v>
      </c>
      <c r="BE788" s="1">
        <v>345.6</v>
      </c>
    </row>
    <row r="789" spans="1:57" ht="30">
      <c r="A789" s="4">
        <v>838</v>
      </c>
      <c r="B789" s="7" t="s">
        <v>66</v>
      </c>
      <c r="C789" s="7" t="s">
        <v>421</v>
      </c>
      <c r="D789" s="7" t="s">
        <v>34</v>
      </c>
      <c r="E789" s="7" t="s">
        <v>130</v>
      </c>
      <c r="F789" s="8" t="s">
        <v>1423</v>
      </c>
      <c r="G789" s="8" t="s">
        <v>1424</v>
      </c>
      <c r="H789" s="9"/>
      <c r="I789" s="8" t="s">
        <v>330</v>
      </c>
      <c r="J789" s="4" t="s">
        <v>291</v>
      </c>
      <c r="K789" s="4" t="s">
        <v>291</v>
      </c>
      <c r="Q789" s="4" t="s">
        <v>292</v>
      </c>
      <c r="R789" s="4" t="s">
        <v>293</v>
      </c>
      <c r="X789" s="7" t="s">
        <v>132</v>
      </c>
      <c r="Y789" s="7" t="s">
        <v>324</v>
      </c>
      <c r="AF789" s="7">
        <v>1496.53</v>
      </c>
      <c r="AG789" s="7">
        <v>102.5</v>
      </c>
      <c r="AH789" s="7">
        <v>0</v>
      </c>
      <c r="AK789" s="4">
        <f t="shared" si="16"/>
        <v>991.11</v>
      </c>
      <c r="AL789" s="7">
        <v>869.62</v>
      </c>
      <c r="AM789" s="7">
        <v>121.49</v>
      </c>
      <c r="AN789" s="7">
        <v>0</v>
      </c>
      <c r="AR789" s="7">
        <v>7.02</v>
      </c>
      <c r="AS789" s="7">
        <v>68.400000000000006</v>
      </c>
      <c r="AT789" s="7">
        <v>26.1</v>
      </c>
      <c r="AX789" s="7">
        <v>72</v>
      </c>
      <c r="AY789" s="7">
        <v>20.8</v>
      </c>
      <c r="AZ789" s="7">
        <v>0</v>
      </c>
      <c r="BA789" s="7">
        <v>63</v>
      </c>
      <c r="BB789" s="4" t="s">
        <v>296</v>
      </c>
      <c r="BC789" s="1">
        <v>1182</v>
      </c>
      <c r="BE789" s="1">
        <v>314.52999999999997</v>
      </c>
    </row>
    <row r="790" spans="1:57" ht="30">
      <c r="A790" s="4">
        <v>839</v>
      </c>
      <c r="B790" s="7" t="s">
        <v>69</v>
      </c>
      <c r="C790" s="7" t="s">
        <v>1129</v>
      </c>
      <c r="D790" s="7" t="s">
        <v>22</v>
      </c>
      <c r="E790" s="7" t="s">
        <v>129</v>
      </c>
      <c r="F790" s="8" t="s">
        <v>1421</v>
      </c>
      <c r="G790" s="8" t="s">
        <v>1424</v>
      </c>
      <c r="H790" s="9"/>
      <c r="I790" s="8" t="s">
        <v>373</v>
      </c>
      <c r="J790" s="4" t="s">
        <v>291</v>
      </c>
      <c r="K790" s="4" t="s">
        <v>291</v>
      </c>
      <c r="Q790" s="4" t="s">
        <v>292</v>
      </c>
      <c r="R790" s="4" t="s">
        <v>293</v>
      </c>
      <c r="X790" s="7" t="s">
        <v>63</v>
      </c>
      <c r="Y790" s="7" t="s">
        <v>439</v>
      </c>
      <c r="AF790" s="7">
        <v>1580.66</v>
      </c>
      <c r="AG790" s="7">
        <v>102.5</v>
      </c>
      <c r="AH790" s="7">
        <v>0</v>
      </c>
      <c r="AK790" s="4">
        <f t="shared" si="16"/>
        <v>1109.04</v>
      </c>
      <c r="AL790" s="7">
        <v>861.09</v>
      </c>
      <c r="AM790" s="7">
        <v>247.95</v>
      </c>
      <c r="AN790" s="7">
        <v>0</v>
      </c>
      <c r="AR790" s="7">
        <v>7.02</v>
      </c>
      <c r="AS790" s="7">
        <v>68.400000000000006</v>
      </c>
      <c r="AT790" s="7">
        <v>26.1</v>
      </c>
      <c r="AX790" s="7">
        <v>72</v>
      </c>
      <c r="AY790" s="7">
        <v>20.8</v>
      </c>
      <c r="AZ790" s="7">
        <v>0</v>
      </c>
      <c r="BA790" s="7">
        <v>29.2</v>
      </c>
      <c r="BB790" s="4" t="s">
        <v>296</v>
      </c>
      <c r="BC790" s="1">
        <v>1160</v>
      </c>
      <c r="BE790" s="1">
        <v>420.66</v>
      </c>
    </row>
    <row r="791" spans="1:57" ht="30">
      <c r="A791" s="4">
        <v>840</v>
      </c>
      <c r="B791" s="7" t="s">
        <v>61</v>
      </c>
      <c r="C791" s="7" t="s">
        <v>331</v>
      </c>
      <c r="D791" s="7" t="s">
        <v>34</v>
      </c>
      <c r="E791" s="7" t="s">
        <v>156</v>
      </c>
      <c r="F791" s="8" t="s">
        <v>1439</v>
      </c>
      <c r="G791" s="8" t="s">
        <v>1440</v>
      </c>
      <c r="H791" s="9"/>
      <c r="I791" s="8" t="s">
        <v>373</v>
      </c>
      <c r="J791" s="4" t="s">
        <v>291</v>
      </c>
      <c r="K791" s="4" t="s">
        <v>291</v>
      </c>
      <c r="Q791" s="4" t="s">
        <v>292</v>
      </c>
      <c r="R791" s="4" t="s">
        <v>293</v>
      </c>
      <c r="X791" s="7" t="s">
        <v>294</v>
      </c>
      <c r="Y791" s="7" t="s">
        <v>394</v>
      </c>
      <c r="AF791" s="7">
        <v>815.92</v>
      </c>
      <c r="AG791" s="7">
        <v>60.2</v>
      </c>
      <c r="AH791" s="7">
        <v>0</v>
      </c>
      <c r="AK791" s="4">
        <f t="shared" si="16"/>
        <v>577.65</v>
      </c>
      <c r="AL791" s="7">
        <v>482.58</v>
      </c>
      <c r="AM791" s="7">
        <v>95.07</v>
      </c>
      <c r="AN791" s="7">
        <v>0</v>
      </c>
      <c r="AR791" s="7">
        <v>0</v>
      </c>
      <c r="AS791" s="7">
        <v>0</v>
      </c>
      <c r="AT791" s="7">
        <v>0</v>
      </c>
      <c r="AX791" s="7">
        <v>36</v>
      </c>
      <c r="AY791" s="7">
        <v>13</v>
      </c>
      <c r="AZ791" s="7">
        <v>0</v>
      </c>
      <c r="BA791" s="7">
        <v>38.07</v>
      </c>
      <c r="BB791" s="4" t="s">
        <v>296</v>
      </c>
      <c r="BC791" s="1">
        <v>530</v>
      </c>
      <c r="BE791" s="1">
        <v>285.92</v>
      </c>
    </row>
    <row r="792" spans="1:57" ht="30">
      <c r="A792" s="4">
        <v>841</v>
      </c>
      <c r="B792" s="7" t="s">
        <v>444</v>
      </c>
      <c r="C792" s="7" t="s">
        <v>557</v>
      </c>
      <c r="D792" s="7" t="s">
        <v>34</v>
      </c>
      <c r="E792" s="7" t="s">
        <v>558</v>
      </c>
      <c r="F792" s="8" t="s">
        <v>1439</v>
      </c>
      <c r="G792" s="8" t="s">
        <v>1434</v>
      </c>
      <c r="H792" s="9"/>
      <c r="I792" s="8" t="s">
        <v>309</v>
      </c>
      <c r="J792" s="4" t="s">
        <v>291</v>
      </c>
      <c r="K792" s="4" t="s">
        <v>291</v>
      </c>
      <c r="Q792" s="4" t="s">
        <v>292</v>
      </c>
      <c r="R792" s="4" t="s">
        <v>293</v>
      </c>
      <c r="X792" s="7" t="s">
        <v>294</v>
      </c>
      <c r="Y792" s="7" t="s">
        <v>295</v>
      </c>
      <c r="AF792" s="7">
        <v>1499</v>
      </c>
      <c r="AG792" s="7">
        <v>78.2</v>
      </c>
      <c r="AH792" s="7">
        <v>0</v>
      </c>
      <c r="AK792" s="4">
        <f t="shared" si="16"/>
        <v>1251.3999999999999</v>
      </c>
      <c r="AL792" s="7">
        <v>1023.01</v>
      </c>
      <c r="AM792" s="7">
        <v>195.35</v>
      </c>
      <c r="AN792" s="7">
        <v>33.04</v>
      </c>
      <c r="AR792" s="7">
        <v>0</v>
      </c>
      <c r="AS792" s="7">
        <v>0</v>
      </c>
      <c r="AT792" s="7">
        <v>0</v>
      </c>
      <c r="AX792" s="7">
        <v>45</v>
      </c>
      <c r="AY792" s="7">
        <v>13</v>
      </c>
      <c r="AZ792" s="7">
        <v>0</v>
      </c>
      <c r="BA792" s="7">
        <v>20.399999999999999</v>
      </c>
      <c r="BB792" s="4" t="s">
        <v>296</v>
      </c>
      <c r="BC792" s="1">
        <v>1092</v>
      </c>
      <c r="BE792" s="1">
        <v>407</v>
      </c>
    </row>
    <row r="793" spans="1:57" ht="30">
      <c r="A793" s="4">
        <v>842</v>
      </c>
      <c r="B793" s="7" t="s">
        <v>83</v>
      </c>
      <c r="C793" s="7" t="s">
        <v>554</v>
      </c>
      <c r="D793" s="7" t="s">
        <v>34</v>
      </c>
      <c r="E793" s="7" t="s">
        <v>555</v>
      </c>
      <c r="F793" s="8" t="s">
        <v>1435</v>
      </c>
      <c r="G793" s="8" t="s">
        <v>1434</v>
      </c>
      <c r="H793" s="9"/>
      <c r="I793" s="8" t="s">
        <v>373</v>
      </c>
      <c r="J793" s="4" t="s">
        <v>291</v>
      </c>
      <c r="K793" s="4" t="s">
        <v>291</v>
      </c>
      <c r="Q793" s="4" t="s">
        <v>292</v>
      </c>
      <c r="R793" s="4" t="s">
        <v>293</v>
      </c>
      <c r="X793" s="7" t="s">
        <v>63</v>
      </c>
      <c r="Y793" s="7" t="s">
        <v>315</v>
      </c>
      <c r="AF793" s="7">
        <v>2935.02</v>
      </c>
      <c r="AG793" s="7">
        <v>308.60000000000002</v>
      </c>
      <c r="AH793" s="7">
        <v>0</v>
      </c>
      <c r="AK793" s="4">
        <f t="shared" si="16"/>
        <v>1481.13</v>
      </c>
      <c r="AL793" s="7">
        <v>1283.25</v>
      </c>
      <c r="AM793" s="7">
        <v>197.88</v>
      </c>
      <c r="AN793" s="7">
        <v>0</v>
      </c>
      <c r="AR793" s="7">
        <v>7.02</v>
      </c>
      <c r="AS793" s="7">
        <v>68.400000000000006</v>
      </c>
      <c r="AT793" s="7">
        <v>26.1</v>
      </c>
      <c r="AX793" s="7">
        <v>190.8</v>
      </c>
      <c r="AY793" s="7">
        <v>59.8</v>
      </c>
      <c r="AZ793" s="7">
        <v>0</v>
      </c>
      <c r="BA793" s="7">
        <v>226.97</v>
      </c>
      <c r="BB793" s="4" t="s">
        <v>296</v>
      </c>
      <c r="BC793" s="1">
        <v>2907</v>
      </c>
      <c r="BE793" s="1">
        <v>28.02</v>
      </c>
    </row>
    <row r="794" spans="1:57" ht="30">
      <c r="A794" s="4">
        <v>843</v>
      </c>
      <c r="B794" s="7" t="s">
        <v>66</v>
      </c>
      <c r="C794" s="7" t="s">
        <v>67</v>
      </c>
      <c r="D794" s="7" t="s">
        <v>22</v>
      </c>
      <c r="E794" s="7" t="s">
        <v>68</v>
      </c>
      <c r="F794" s="8" t="s">
        <v>1441</v>
      </c>
      <c r="G794" s="8" t="s">
        <v>1439</v>
      </c>
      <c r="H794" s="9"/>
      <c r="I794" s="8" t="s">
        <v>369</v>
      </c>
      <c r="J794" s="4" t="s">
        <v>291</v>
      </c>
      <c r="K794" s="4" t="s">
        <v>291</v>
      </c>
      <c r="Q794" s="4" t="s">
        <v>292</v>
      </c>
      <c r="R794" s="4" t="s">
        <v>293</v>
      </c>
      <c r="X794" s="7" t="s">
        <v>616</v>
      </c>
      <c r="Y794" s="7" t="s">
        <v>310</v>
      </c>
      <c r="AF794" s="7">
        <v>1568.68</v>
      </c>
      <c r="AG794" s="7">
        <v>95.3</v>
      </c>
      <c r="AH794" s="7">
        <v>0</v>
      </c>
      <c r="AK794" s="4">
        <f t="shared" si="16"/>
        <v>1154.28</v>
      </c>
      <c r="AL794" s="7">
        <v>997.41</v>
      </c>
      <c r="AM794" s="7">
        <v>156.87</v>
      </c>
      <c r="AN794" s="7">
        <v>0</v>
      </c>
      <c r="AR794" s="7">
        <v>0</v>
      </c>
      <c r="AS794" s="7">
        <v>0</v>
      </c>
      <c r="AT794" s="7">
        <v>0</v>
      </c>
      <c r="AX794" s="7">
        <v>59.4</v>
      </c>
      <c r="AY794" s="7">
        <v>20.8</v>
      </c>
      <c r="AZ794" s="7">
        <v>0</v>
      </c>
      <c r="BA794" s="7">
        <v>93.3</v>
      </c>
      <c r="BB794" s="4" t="s">
        <v>296</v>
      </c>
      <c r="BC794" s="1">
        <v>1290</v>
      </c>
      <c r="BE794" s="1">
        <v>278.68</v>
      </c>
    </row>
    <row r="795" spans="1:57" ht="30">
      <c r="A795" s="4">
        <v>844</v>
      </c>
      <c r="B795" s="7" t="s">
        <v>79</v>
      </c>
      <c r="C795" s="7" t="s">
        <v>110</v>
      </c>
      <c r="D795" s="7" t="s">
        <v>34</v>
      </c>
      <c r="E795" s="7" t="s">
        <v>111</v>
      </c>
      <c r="F795" s="8" t="s">
        <v>1442</v>
      </c>
      <c r="G795" s="8" t="s">
        <v>1435</v>
      </c>
      <c r="H795" s="9"/>
      <c r="I795" s="8" t="s">
        <v>373</v>
      </c>
      <c r="J795" s="4" t="s">
        <v>291</v>
      </c>
      <c r="K795" s="4" t="s">
        <v>291</v>
      </c>
      <c r="Q795" s="4" t="s">
        <v>292</v>
      </c>
      <c r="R795" s="4" t="s">
        <v>293</v>
      </c>
      <c r="X795" s="7" t="s">
        <v>405</v>
      </c>
      <c r="Y795" s="7" t="s">
        <v>406</v>
      </c>
      <c r="AF795" s="7">
        <v>2114.69</v>
      </c>
      <c r="AG795" s="7">
        <v>138.5</v>
      </c>
      <c r="AH795" s="7">
        <v>0</v>
      </c>
      <c r="AK795" s="4">
        <f t="shared" si="16"/>
        <v>1406.0500000000002</v>
      </c>
      <c r="AL795" s="7">
        <v>1154.4000000000001</v>
      </c>
      <c r="AM795" s="7">
        <v>251.65</v>
      </c>
      <c r="AN795" s="7">
        <v>0</v>
      </c>
      <c r="AR795" s="7">
        <v>14.04</v>
      </c>
      <c r="AS795" s="7">
        <v>136.80000000000001</v>
      </c>
      <c r="AT795" s="7">
        <v>52.2</v>
      </c>
      <c r="AX795" s="7">
        <v>77.400000000000006</v>
      </c>
      <c r="AY795" s="7">
        <v>26</v>
      </c>
      <c r="AZ795" s="7">
        <v>0</v>
      </c>
      <c r="BA795" s="7">
        <v>81.7</v>
      </c>
      <c r="BB795" s="4" t="s">
        <v>296</v>
      </c>
      <c r="BC795" s="1">
        <v>1859</v>
      </c>
      <c r="BE795" s="1">
        <v>255.69</v>
      </c>
    </row>
    <row r="796" spans="1:57" ht="30">
      <c r="A796" s="4">
        <v>845</v>
      </c>
      <c r="B796" s="7" t="s">
        <v>119</v>
      </c>
      <c r="C796" s="7" t="s">
        <v>1152</v>
      </c>
      <c r="D796" s="7" t="s">
        <v>22</v>
      </c>
      <c r="E796" s="7" t="s">
        <v>1443</v>
      </c>
      <c r="F796" s="8" t="s">
        <v>1442</v>
      </c>
      <c r="G796" s="8" t="s">
        <v>1435</v>
      </c>
      <c r="H796" s="9"/>
      <c r="I796" s="8" t="s">
        <v>373</v>
      </c>
      <c r="J796" s="4" t="s">
        <v>291</v>
      </c>
      <c r="K796" s="4" t="s">
        <v>291</v>
      </c>
      <c r="Q796" s="4" t="s">
        <v>292</v>
      </c>
      <c r="R796" s="4" t="s">
        <v>293</v>
      </c>
      <c r="X796" s="7" t="s">
        <v>63</v>
      </c>
      <c r="Y796" s="7" t="s">
        <v>394</v>
      </c>
      <c r="AF796" s="7">
        <v>2438.9699999999998</v>
      </c>
      <c r="AG796" s="7">
        <v>129.6</v>
      </c>
      <c r="AH796" s="7">
        <v>0</v>
      </c>
      <c r="AK796" s="4">
        <f t="shared" si="16"/>
        <v>886.05000000000007</v>
      </c>
      <c r="AL796" s="7">
        <v>649.47</v>
      </c>
      <c r="AM796" s="7">
        <v>236.58</v>
      </c>
      <c r="AN796" s="7">
        <v>0</v>
      </c>
      <c r="AR796" s="7">
        <v>7.02</v>
      </c>
      <c r="AS796" s="7">
        <v>68.400000000000006</v>
      </c>
      <c r="AT796" s="7">
        <v>26.1</v>
      </c>
      <c r="AX796" s="7">
        <v>86.4</v>
      </c>
      <c r="AY796" s="7">
        <v>31.2</v>
      </c>
      <c r="AZ796" s="7">
        <v>0</v>
      </c>
      <c r="BA796" s="7">
        <v>43.2</v>
      </c>
      <c r="BB796" s="4" t="s">
        <v>296</v>
      </c>
      <c r="BC796" s="1">
        <v>2373</v>
      </c>
      <c r="BE796" s="1">
        <v>65.97</v>
      </c>
    </row>
    <row r="797" spans="1:57" ht="30">
      <c r="A797" s="4">
        <v>846</v>
      </c>
      <c r="B797" s="7" t="s">
        <v>516</v>
      </c>
      <c r="C797" s="7" t="s">
        <v>1444</v>
      </c>
      <c r="D797" s="7" t="s">
        <v>22</v>
      </c>
      <c r="E797" s="7" t="s">
        <v>398</v>
      </c>
      <c r="F797" s="8" t="s">
        <v>1445</v>
      </c>
      <c r="G797" s="8" t="s">
        <v>1446</v>
      </c>
      <c r="H797" s="9"/>
      <c r="I797" s="7" t="s">
        <v>317</v>
      </c>
      <c r="J797" s="4" t="s">
        <v>291</v>
      </c>
      <c r="K797" s="4" t="s">
        <v>291</v>
      </c>
      <c r="Q797" s="4" t="s">
        <v>292</v>
      </c>
      <c r="R797" s="4" t="s">
        <v>293</v>
      </c>
      <c r="X797" s="7" t="s">
        <v>473</v>
      </c>
      <c r="Y797" s="7" t="s">
        <v>302</v>
      </c>
      <c r="AF797" s="7">
        <v>1286.3499999999999</v>
      </c>
      <c r="AG797" s="7">
        <v>119.7</v>
      </c>
      <c r="AH797" s="7">
        <v>0</v>
      </c>
      <c r="AK797" s="4">
        <f t="shared" si="16"/>
        <v>740.67</v>
      </c>
      <c r="AL797" s="7">
        <v>603.88</v>
      </c>
      <c r="AM797" s="7">
        <v>136.79</v>
      </c>
      <c r="AN797" s="7">
        <v>0</v>
      </c>
      <c r="AR797" s="7">
        <v>7.02</v>
      </c>
      <c r="AS797" s="7">
        <v>68.400000000000006</v>
      </c>
      <c r="AT797" s="7">
        <v>0</v>
      </c>
      <c r="AX797" s="7">
        <v>81</v>
      </c>
      <c r="AY797" s="7">
        <v>28.6</v>
      </c>
      <c r="AZ797" s="7">
        <v>0</v>
      </c>
      <c r="BA797" s="7">
        <v>40.76</v>
      </c>
      <c r="BB797" s="4" t="s">
        <v>296</v>
      </c>
      <c r="BC797" s="1">
        <v>1085</v>
      </c>
      <c r="BE797" s="1">
        <v>201.35</v>
      </c>
    </row>
    <row r="798" spans="1:57" ht="30">
      <c r="A798" s="4">
        <v>848</v>
      </c>
      <c r="B798" s="7" t="s">
        <v>124</v>
      </c>
      <c r="C798" s="7" t="s">
        <v>1447</v>
      </c>
      <c r="D798" s="7" t="s">
        <v>22</v>
      </c>
      <c r="E798" s="7" t="s">
        <v>914</v>
      </c>
      <c r="F798" s="8" t="s">
        <v>1448</v>
      </c>
      <c r="G798" s="8" t="s">
        <v>1446</v>
      </c>
      <c r="H798" s="9"/>
      <c r="I798" s="7" t="s">
        <v>322</v>
      </c>
      <c r="J798" s="4" t="s">
        <v>291</v>
      </c>
      <c r="K798" s="4" t="s">
        <v>291</v>
      </c>
      <c r="Q798" s="4" t="s">
        <v>292</v>
      </c>
      <c r="R798" s="4" t="s">
        <v>293</v>
      </c>
      <c r="X798" s="7" t="s">
        <v>294</v>
      </c>
      <c r="Y798" s="7" t="s">
        <v>295</v>
      </c>
      <c r="AF798" s="7">
        <v>1474.3</v>
      </c>
      <c r="AG798" s="7">
        <v>95.3</v>
      </c>
      <c r="AH798" s="7">
        <v>0</v>
      </c>
      <c r="AK798" s="4">
        <f t="shared" si="16"/>
        <v>1009.8799999999999</v>
      </c>
      <c r="AL798" s="7">
        <v>702</v>
      </c>
      <c r="AM798" s="7">
        <v>37.799999999999997</v>
      </c>
      <c r="AN798" s="7">
        <v>270.08</v>
      </c>
      <c r="AR798" s="7">
        <v>7.02</v>
      </c>
      <c r="AS798" s="7">
        <v>68.400000000000006</v>
      </c>
      <c r="AT798" s="7">
        <v>26.1</v>
      </c>
      <c r="AX798" s="7">
        <v>72</v>
      </c>
      <c r="AY798" s="7">
        <v>20.8</v>
      </c>
      <c r="AZ798" s="7">
        <v>0</v>
      </c>
      <c r="BA798" s="7">
        <v>29.2</v>
      </c>
      <c r="BB798" s="4" t="s">
        <v>296</v>
      </c>
      <c r="BC798" s="1">
        <v>1405</v>
      </c>
      <c r="BE798" s="1">
        <v>69.3</v>
      </c>
    </row>
    <row r="799" spans="1:57" ht="30">
      <c r="A799" s="4">
        <v>849</v>
      </c>
      <c r="B799" s="7" t="s">
        <v>66</v>
      </c>
      <c r="C799" s="7" t="s">
        <v>562</v>
      </c>
      <c r="D799" s="7" t="s">
        <v>22</v>
      </c>
      <c r="E799" s="7" t="s">
        <v>563</v>
      </c>
      <c r="F799" s="8" t="s">
        <v>1449</v>
      </c>
      <c r="G799" s="8" t="s">
        <v>1446</v>
      </c>
      <c r="H799" s="9"/>
      <c r="I799" s="7" t="s">
        <v>314</v>
      </c>
      <c r="J799" s="4" t="s">
        <v>291</v>
      </c>
      <c r="K799" s="4" t="s">
        <v>291</v>
      </c>
      <c r="Q799" s="4" t="s">
        <v>292</v>
      </c>
      <c r="R799" s="4" t="s">
        <v>293</v>
      </c>
      <c r="X799" s="7" t="s">
        <v>536</v>
      </c>
      <c r="Y799" s="7" t="s">
        <v>347</v>
      </c>
      <c r="AF799" s="7">
        <v>1863.36</v>
      </c>
      <c r="AG799" s="7">
        <v>118.7</v>
      </c>
      <c r="AH799" s="7">
        <v>0</v>
      </c>
      <c r="AK799" s="4">
        <f t="shared" si="16"/>
        <v>1484.6600000000003</v>
      </c>
      <c r="AL799" s="7">
        <v>1240.6400000000001</v>
      </c>
      <c r="AM799" s="7">
        <v>147.37</v>
      </c>
      <c r="AN799" s="7">
        <v>96.65</v>
      </c>
      <c r="AR799" s="7">
        <v>0</v>
      </c>
      <c r="AS799" s="7">
        <v>0</v>
      </c>
      <c r="AT799" s="7">
        <v>0</v>
      </c>
      <c r="AX799" s="7">
        <v>61.2</v>
      </c>
      <c r="AY799" s="7">
        <v>20.8</v>
      </c>
      <c r="AZ799" s="7">
        <v>0</v>
      </c>
      <c r="BA799" s="7">
        <v>32.4</v>
      </c>
      <c r="BB799" s="4" t="s">
        <v>296</v>
      </c>
      <c r="BC799" s="1">
        <v>1378</v>
      </c>
      <c r="BE799" s="1">
        <v>485.36</v>
      </c>
    </row>
    <row r="800" spans="1:57" ht="30">
      <c r="A800" s="4">
        <v>850</v>
      </c>
      <c r="B800" s="7" t="s">
        <v>59</v>
      </c>
      <c r="C800" s="7" t="s">
        <v>1247</v>
      </c>
      <c r="D800" s="7" t="s">
        <v>22</v>
      </c>
      <c r="E800" s="7" t="s">
        <v>38</v>
      </c>
      <c r="F800" s="8" t="s">
        <v>1441</v>
      </c>
      <c r="G800" s="8" t="s">
        <v>1446</v>
      </c>
      <c r="H800" s="9"/>
      <c r="I800" s="7" t="s">
        <v>373</v>
      </c>
      <c r="J800" s="4" t="s">
        <v>291</v>
      </c>
      <c r="K800" s="4" t="s">
        <v>291</v>
      </c>
      <c r="Q800" s="4" t="s">
        <v>292</v>
      </c>
      <c r="R800" s="4" t="s">
        <v>293</v>
      </c>
      <c r="X800" s="7" t="s">
        <v>405</v>
      </c>
      <c r="Y800" s="7" t="s">
        <v>406</v>
      </c>
      <c r="AF800" s="7">
        <v>374.72</v>
      </c>
      <c r="AG800" s="7">
        <v>23.4</v>
      </c>
      <c r="AH800" s="7">
        <v>0</v>
      </c>
      <c r="AK800" s="4">
        <f t="shared" si="16"/>
        <v>144.38</v>
      </c>
      <c r="AL800" s="7">
        <v>101.14</v>
      </c>
      <c r="AM800" s="7">
        <v>43.24</v>
      </c>
      <c r="AN800" s="7">
        <v>0</v>
      </c>
      <c r="AR800" s="7">
        <v>7.02</v>
      </c>
      <c r="AS800" s="7">
        <v>68.400000000000006</v>
      </c>
      <c r="AT800" s="7">
        <v>26.1</v>
      </c>
      <c r="AX800" s="7">
        <v>18</v>
      </c>
      <c r="AY800" s="7">
        <v>5.2</v>
      </c>
      <c r="AZ800" s="7">
        <v>0</v>
      </c>
      <c r="BA800" s="7">
        <v>45.82</v>
      </c>
      <c r="BB800" s="4" t="s">
        <v>296</v>
      </c>
      <c r="BC800" s="1">
        <v>164</v>
      </c>
      <c r="BE800" s="1">
        <v>210.72</v>
      </c>
    </row>
    <row r="801" spans="1:59" ht="30">
      <c r="A801" s="4">
        <v>852</v>
      </c>
      <c r="B801" s="7" t="s">
        <v>488</v>
      </c>
      <c r="C801" s="7" t="s">
        <v>828</v>
      </c>
      <c r="D801" s="7" t="s">
        <v>34</v>
      </c>
      <c r="E801" s="7" t="s">
        <v>144</v>
      </c>
      <c r="F801" s="8" t="s">
        <v>1445</v>
      </c>
      <c r="G801" s="8" t="s">
        <v>1450</v>
      </c>
      <c r="H801" s="9"/>
      <c r="I801" s="7" t="s">
        <v>322</v>
      </c>
      <c r="J801" s="4" t="s">
        <v>291</v>
      </c>
      <c r="K801" s="4" t="s">
        <v>291</v>
      </c>
      <c r="Q801" s="4" t="s">
        <v>292</v>
      </c>
      <c r="R801" s="4" t="s">
        <v>293</v>
      </c>
      <c r="X801" s="7" t="s">
        <v>132</v>
      </c>
      <c r="Y801" s="7" t="s">
        <v>324</v>
      </c>
      <c r="AF801" s="7">
        <v>1545.85</v>
      </c>
      <c r="AG801" s="7">
        <v>109.7</v>
      </c>
      <c r="AH801" s="7">
        <v>0</v>
      </c>
      <c r="AK801" s="4">
        <f t="shared" ref="AK801:AK836" si="17">SUM(AL801:AN801)</f>
        <v>1144.1099999999999</v>
      </c>
      <c r="AL801" s="7">
        <v>1030.03</v>
      </c>
      <c r="AM801" s="7">
        <v>114.08</v>
      </c>
      <c r="AN801" s="7">
        <v>0</v>
      </c>
      <c r="AR801" s="7">
        <v>0</v>
      </c>
      <c r="AS801" s="7">
        <v>0</v>
      </c>
      <c r="AT801" s="7">
        <v>0</v>
      </c>
      <c r="AX801" s="7">
        <v>72</v>
      </c>
      <c r="AY801" s="7">
        <v>20.8</v>
      </c>
      <c r="AZ801" s="7">
        <v>0</v>
      </c>
      <c r="BA801" s="7">
        <v>53.64</v>
      </c>
      <c r="BB801" s="4" t="s">
        <v>296</v>
      </c>
      <c r="BC801" s="1">
        <v>1103</v>
      </c>
      <c r="BE801" s="1">
        <v>442.85</v>
      </c>
    </row>
    <row r="802" spans="1:59" ht="30">
      <c r="A802" s="4">
        <v>853</v>
      </c>
      <c r="B802" s="7" t="s">
        <v>88</v>
      </c>
      <c r="C802" s="7" t="s">
        <v>365</v>
      </c>
      <c r="D802" s="7" t="s">
        <v>22</v>
      </c>
      <c r="E802" s="7" t="s">
        <v>366</v>
      </c>
      <c r="F802" s="8" t="s">
        <v>1451</v>
      </c>
      <c r="G802" s="8" t="s">
        <v>1450</v>
      </c>
      <c r="H802" s="9"/>
      <c r="I802" s="7" t="s">
        <v>373</v>
      </c>
      <c r="J802" s="4" t="s">
        <v>291</v>
      </c>
      <c r="K802" s="4" t="s">
        <v>291</v>
      </c>
      <c r="Q802" s="4" t="s">
        <v>292</v>
      </c>
      <c r="R802" s="4" t="s">
        <v>293</v>
      </c>
      <c r="X802" s="7" t="s">
        <v>294</v>
      </c>
      <c r="Y802" s="7" t="s">
        <v>295</v>
      </c>
      <c r="AF802" s="7">
        <v>1349.64</v>
      </c>
      <c r="AG802" s="7">
        <v>85.4</v>
      </c>
      <c r="AH802" s="7">
        <v>0</v>
      </c>
      <c r="AK802" s="4">
        <f t="shared" si="17"/>
        <v>1028.24</v>
      </c>
      <c r="AL802" s="7">
        <v>1013.04</v>
      </c>
      <c r="AM802" s="7">
        <v>15.2</v>
      </c>
      <c r="AN802" s="7">
        <v>0</v>
      </c>
      <c r="AR802" s="7">
        <v>0</v>
      </c>
      <c r="AS802" s="7">
        <v>0</v>
      </c>
      <c r="AT802" s="7">
        <v>0</v>
      </c>
      <c r="AX802" s="7">
        <v>64.8</v>
      </c>
      <c r="AY802" s="7">
        <v>18.2</v>
      </c>
      <c r="AZ802" s="7">
        <v>0</v>
      </c>
      <c r="BA802" s="7">
        <v>25.6</v>
      </c>
      <c r="BB802" s="4" t="s">
        <v>296</v>
      </c>
      <c r="BC802" s="1">
        <v>963</v>
      </c>
      <c r="BE802" s="1">
        <v>386.64</v>
      </c>
    </row>
    <row r="803" spans="1:59" ht="30">
      <c r="A803" s="4">
        <v>854</v>
      </c>
      <c r="B803" s="7" t="s">
        <v>116</v>
      </c>
      <c r="C803" s="7" t="s">
        <v>1452</v>
      </c>
      <c r="D803" s="7" t="s">
        <v>22</v>
      </c>
      <c r="E803" s="7" t="s">
        <v>550</v>
      </c>
      <c r="F803" s="8" t="s">
        <v>1453</v>
      </c>
      <c r="G803" s="8" t="s">
        <v>1450</v>
      </c>
      <c r="H803" s="9"/>
      <c r="I803" s="7" t="s">
        <v>34</v>
      </c>
      <c r="J803" s="4" t="s">
        <v>291</v>
      </c>
      <c r="K803" s="4" t="s">
        <v>291</v>
      </c>
      <c r="Q803" s="4" t="s">
        <v>292</v>
      </c>
      <c r="R803" s="4" t="s">
        <v>293</v>
      </c>
      <c r="X803" s="7" t="s">
        <v>176</v>
      </c>
      <c r="Y803" s="7" t="s">
        <v>295</v>
      </c>
      <c r="AF803" s="7">
        <v>1430.99</v>
      </c>
      <c r="AG803" s="7">
        <v>96.2</v>
      </c>
      <c r="AH803" s="7">
        <v>0</v>
      </c>
      <c r="AK803" s="4">
        <f t="shared" si="17"/>
        <v>1100.79</v>
      </c>
      <c r="AL803" s="7">
        <v>860.22</v>
      </c>
      <c r="AM803" s="7">
        <v>240.57</v>
      </c>
      <c r="AN803" s="7">
        <v>0</v>
      </c>
      <c r="AR803" s="7">
        <v>0</v>
      </c>
      <c r="AS803" s="7">
        <v>0</v>
      </c>
      <c r="AT803" s="7">
        <v>0</v>
      </c>
      <c r="AX803" s="7">
        <v>61.2</v>
      </c>
      <c r="AY803" s="7">
        <v>18.2</v>
      </c>
      <c r="AZ803" s="7">
        <v>0</v>
      </c>
      <c r="BA803" s="7">
        <v>27.2</v>
      </c>
      <c r="BB803" s="4" t="s">
        <v>296</v>
      </c>
      <c r="BC803" s="1">
        <v>1056</v>
      </c>
      <c r="BE803" s="1">
        <v>374.99</v>
      </c>
    </row>
    <row r="804" spans="1:59" ht="30">
      <c r="A804" s="4">
        <v>855</v>
      </c>
      <c r="B804" s="7" t="s">
        <v>119</v>
      </c>
      <c r="C804" s="7" t="s">
        <v>367</v>
      </c>
      <c r="D804" s="7" t="s">
        <v>22</v>
      </c>
      <c r="E804" s="7" t="s">
        <v>95</v>
      </c>
      <c r="F804" s="8" t="s">
        <v>1449</v>
      </c>
      <c r="G804" s="8" t="s">
        <v>1442</v>
      </c>
      <c r="H804" s="9"/>
      <c r="I804" s="7" t="s">
        <v>290</v>
      </c>
      <c r="J804" s="4" t="s">
        <v>291</v>
      </c>
      <c r="K804" s="4" t="s">
        <v>291</v>
      </c>
      <c r="Q804" s="4" t="s">
        <v>292</v>
      </c>
      <c r="R804" s="4" t="s">
        <v>293</v>
      </c>
      <c r="X804" s="7" t="s">
        <v>318</v>
      </c>
      <c r="Y804" s="7" t="s">
        <v>351</v>
      </c>
      <c r="AF804" s="7">
        <v>545.46</v>
      </c>
      <c r="AG804" s="7">
        <v>31.4</v>
      </c>
      <c r="AH804" s="7">
        <v>0</v>
      </c>
      <c r="AK804" s="4">
        <f t="shared" si="17"/>
        <v>316.14</v>
      </c>
      <c r="AL804" s="7">
        <v>211.15</v>
      </c>
      <c r="AM804" s="7">
        <v>104.99</v>
      </c>
      <c r="AN804" s="7">
        <v>0</v>
      </c>
      <c r="AR804" s="7">
        <v>7.02</v>
      </c>
      <c r="AS804" s="7">
        <v>68.400000000000006</v>
      </c>
      <c r="AT804" s="7">
        <v>26.1</v>
      </c>
      <c r="AX804" s="7">
        <v>16.2</v>
      </c>
      <c r="AY804" s="7">
        <v>7.8</v>
      </c>
      <c r="AZ804" s="7">
        <v>0</v>
      </c>
      <c r="BA804" s="7">
        <v>17.8</v>
      </c>
      <c r="BB804" s="4" t="s">
        <v>296</v>
      </c>
      <c r="BC804" s="1">
        <v>292</v>
      </c>
      <c r="BE804" s="1">
        <v>253.46</v>
      </c>
    </row>
    <row r="805" spans="1:59" ht="30">
      <c r="A805" s="4">
        <v>856</v>
      </c>
      <c r="B805" s="7" t="s">
        <v>69</v>
      </c>
      <c r="C805" s="7" t="s">
        <v>1129</v>
      </c>
      <c r="D805" s="7" t="s">
        <v>22</v>
      </c>
      <c r="E805" s="7" t="s">
        <v>129</v>
      </c>
      <c r="F805" s="8" t="s">
        <v>1454</v>
      </c>
      <c r="G805" s="8" t="s">
        <v>1450</v>
      </c>
      <c r="H805" s="9"/>
      <c r="I805" s="7" t="s">
        <v>314</v>
      </c>
      <c r="J805" s="4" t="s">
        <v>291</v>
      </c>
      <c r="K805" s="4" t="s">
        <v>291</v>
      </c>
      <c r="Q805" s="4" t="s">
        <v>292</v>
      </c>
      <c r="R805" s="4" t="s">
        <v>293</v>
      </c>
      <c r="X805" s="7" t="s">
        <v>164</v>
      </c>
      <c r="Y805" s="7" t="s">
        <v>347</v>
      </c>
      <c r="AF805" s="7">
        <v>543.5</v>
      </c>
      <c r="AG805" s="7">
        <v>47.6</v>
      </c>
      <c r="AH805" s="7">
        <v>0</v>
      </c>
      <c r="AK805" s="4">
        <f t="shared" si="17"/>
        <v>285.05</v>
      </c>
      <c r="AL805" s="7">
        <v>213.58</v>
      </c>
      <c r="AM805" s="7">
        <v>71.47</v>
      </c>
      <c r="AN805" s="7">
        <v>0</v>
      </c>
      <c r="AR805" s="7">
        <v>7.02</v>
      </c>
      <c r="AS805" s="7">
        <v>68.400000000000006</v>
      </c>
      <c r="AT805" s="7">
        <v>26.1</v>
      </c>
      <c r="AX805" s="7">
        <v>16.2</v>
      </c>
      <c r="AY805" s="7">
        <v>7.8</v>
      </c>
      <c r="AZ805" s="7">
        <v>0</v>
      </c>
      <c r="BA805" s="7">
        <v>30.73</v>
      </c>
      <c r="BB805" s="4" t="s">
        <v>296</v>
      </c>
      <c r="BC805" s="1">
        <v>311</v>
      </c>
      <c r="BE805" s="1">
        <v>232.5</v>
      </c>
    </row>
    <row r="806" spans="1:59" ht="30">
      <c r="A806" s="4">
        <v>857</v>
      </c>
      <c r="B806" s="7" t="s">
        <v>49</v>
      </c>
      <c r="C806" s="7" t="s">
        <v>560</v>
      </c>
      <c r="D806" s="7" t="s">
        <v>34</v>
      </c>
      <c r="E806" s="7" t="s">
        <v>202</v>
      </c>
      <c r="F806" s="8" t="s">
        <v>1448</v>
      </c>
      <c r="G806" s="8" t="s">
        <v>1450</v>
      </c>
      <c r="H806" s="9"/>
      <c r="I806" s="7" t="s">
        <v>314</v>
      </c>
      <c r="J806" s="4" t="s">
        <v>291</v>
      </c>
      <c r="K806" s="4" t="s">
        <v>291</v>
      </c>
      <c r="Q806" s="4" t="s">
        <v>292</v>
      </c>
      <c r="R806" s="4" t="s">
        <v>293</v>
      </c>
      <c r="X806" s="7" t="s">
        <v>107</v>
      </c>
      <c r="Y806" s="7" t="s">
        <v>347</v>
      </c>
      <c r="AF806" s="7">
        <v>922.2</v>
      </c>
      <c r="AG806" s="7">
        <v>81</v>
      </c>
      <c r="AH806" s="7">
        <v>0</v>
      </c>
      <c r="AK806" s="4">
        <f t="shared" si="17"/>
        <v>567.5</v>
      </c>
      <c r="AL806" s="7">
        <v>508.4</v>
      </c>
      <c r="AM806" s="7">
        <v>59.1</v>
      </c>
      <c r="AN806" s="7">
        <v>0</v>
      </c>
      <c r="AR806" s="7">
        <v>0</v>
      </c>
      <c r="AS806" s="7">
        <v>0</v>
      </c>
      <c r="AT806" s="7">
        <v>0</v>
      </c>
      <c r="AX806" s="7">
        <v>43.2</v>
      </c>
      <c r="AY806" s="7">
        <v>15.6</v>
      </c>
      <c r="AZ806" s="7">
        <v>0</v>
      </c>
      <c r="BA806" s="7">
        <v>26.5</v>
      </c>
      <c r="BB806" s="4" t="s">
        <v>296</v>
      </c>
      <c r="BC806" s="1">
        <f>AF806*0.7</f>
        <v>645.54</v>
      </c>
      <c r="BE806" s="1">
        <f>AF806-BC806</f>
        <v>276.66000000000008</v>
      </c>
    </row>
    <row r="807" spans="1:59" ht="30">
      <c r="A807" s="4">
        <v>858</v>
      </c>
      <c r="B807" s="7" t="s">
        <v>66</v>
      </c>
      <c r="C807" s="7" t="s">
        <v>552</v>
      </c>
      <c r="D807" s="7" t="s">
        <v>22</v>
      </c>
      <c r="E807" s="7" t="s">
        <v>243</v>
      </c>
      <c r="F807" s="8" t="s">
        <v>1453</v>
      </c>
      <c r="G807" s="8" t="s">
        <v>1442</v>
      </c>
      <c r="H807" s="9"/>
      <c r="I807" s="7" t="s">
        <v>608</v>
      </c>
      <c r="J807" s="4" t="s">
        <v>291</v>
      </c>
      <c r="K807" s="4" t="s">
        <v>291</v>
      </c>
      <c r="Q807" s="4" t="s">
        <v>292</v>
      </c>
      <c r="R807" s="4" t="s">
        <v>293</v>
      </c>
      <c r="X807" s="7" t="s">
        <v>294</v>
      </c>
      <c r="Y807" s="7" t="s">
        <v>295</v>
      </c>
      <c r="AF807" s="7">
        <v>444.08</v>
      </c>
      <c r="AG807" s="7">
        <v>67.5</v>
      </c>
      <c r="AH807" s="7">
        <v>0</v>
      </c>
      <c r="AK807" s="4">
        <f t="shared" si="17"/>
        <v>212.98000000000002</v>
      </c>
      <c r="AL807" s="7">
        <v>200.86</v>
      </c>
      <c r="AM807" s="7">
        <v>12.12</v>
      </c>
      <c r="AN807" s="7">
        <v>0</v>
      </c>
      <c r="AR807" s="7">
        <v>0</v>
      </c>
      <c r="AS807" s="7">
        <v>0</v>
      </c>
      <c r="AT807" s="7">
        <v>0</v>
      </c>
      <c r="AX807" s="7">
        <v>36</v>
      </c>
      <c r="AY807" s="7">
        <v>13</v>
      </c>
      <c r="AZ807" s="7">
        <v>0</v>
      </c>
      <c r="BA807" s="7">
        <v>23.6</v>
      </c>
      <c r="BB807" s="4" t="s">
        <v>296</v>
      </c>
      <c r="BC807" s="1">
        <f t="shared" ref="BC807:BC826" si="18">AF807*0.7</f>
        <v>310.85599999999999</v>
      </c>
      <c r="BE807" s="1">
        <f>AF807-BC807</f>
        <v>133.22399999999999</v>
      </c>
    </row>
    <row r="808" spans="1:59" ht="30">
      <c r="A808" s="4">
        <v>859</v>
      </c>
      <c r="B808" s="7" t="s">
        <v>103</v>
      </c>
      <c r="C808" s="7" t="s">
        <v>572</v>
      </c>
      <c r="D808" s="7" t="s">
        <v>22</v>
      </c>
      <c r="E808" s="7" t="s">
        <v>242</v>
      </c>
      <c r="F808" s="8" t="s">
        <v>1455</v>
      </c>
      <c r="G808" s="8" t="s">
        <v>1456</v>
      </c>
      <c r="H808" s="9"/>
      <c r="I808" s="7" t="s">
        <v>300</v>
      </c>
      <c r="J808" s="4" t="s">
        <v>291</v>
      </c>
      <c r="K808" s="4" t="s">
        <v>291</v>
      </c>
      <c r="Q808" s="4" t="s">
        <v>292</v>
      </c>
      <c r="R808" s="4" t="s">
        <v>293</v>
      </c>
      <c r="X808" s="7" t="s">
        <v>176</v>
      </c>
      <c r="Y808" s="7" t="s">
        <v>302</v>
      </c>
      <c r="AF808" s="7">
        <v>2674.85</v>
      </c>
      <c r="AG808" s="7">
        <v>525.5</v>
      </c>
      <c r="AH808" s="7">
        <v>0</v>
      </c>
      <c r="AK808" s="4">
        <f t="shared" si="17"/>
        <v>1194.77</v>
      </c>
      <c r="AL808" s="7">
        <v>1010.36</v>
      </c>
      <c r="AM808" s="7">
        <v>184.41</v>
      </c>
      <c r="AN808" s="7">
        <v>0</v>
      </c>
      <c r="AR808" s="7">
        <v>0</v>
      </c>
      <c r="AS808" s="7">
        <v>0</v>
      </c>
      <c r="AT808" s="7">
        <v>0</v>
      </c>
      <c r="AX808" s="7">
        <v>192.6</v>
      </c>
      <c r="AY808" s="7">
        <v>67.599999999999994</v>
      </c>
      <c r="AZ808" s="7">
        <v>0</v>
      </c>
      <c r="BA808" s="7">
        <v>221.18</v>
      </c>
      <c r="BB808" s="4" t="s">
        <v>296</v>
      </c>
      <c r="BC808" s="1">
        <f t="shared" si="18"/>
        <v>1872.3949999999998</v>
      </c>
      <c r="BE808" s="1">
        <f t="shared" ref="BE808:BE834" si="19">AF808-BC808</f>
        <v>802.45500000000015</v>
      </c>
    </row>
    <row r="809" spans="1:59" ht="30">
      <c r="A809" s="4">
        <v>860</v>
      </c>
      <c r="B809" s="7" t="s">
        <v>509</v>
      </c>
      <c r="C809" s="7" t="s">
        <v>1457</v>
      </c>
      <c r="D809" s="7" t="s">
        <v>22</v>
      </c>
      <c r="E809" s="7" t="s">
        <v>670</v>
      </c>
      <c r="F809" s="8" t="s">
        <v>1454</v>
      </c>
      <c r="G809" s="8" t="s">
        <v>1449</v>
      </c>
      <c r="H809" s="9"/>
      <c r="I809" s="7" t="s">
        <v>441</v>
      </c>
      <c r="J809" s="4" t="s">
        <v>291</v>
      </c>
      <c r="K809" s="4" t="s">
        <v>291</v>
      </c>
      <c r="Q809" s="4" t="s">
        <v>292</v>
      </c>
      <c r="R809" s="4" t="s">
        <v>293</v>
      </c>
      <c r="X809" s="7" t="s">
        <v>107</v>
      </c>
      <c r="Y809" s="7" t="s">
        <v>295</v>
      </c>
      <c r="AF809" s="7">
        <v>1675.46</v>
      </c>
      <c r="AG809" s="7">
        <v>147.5</v>
      </c>
      <c r="AH809" s="7">
        <v>0</v>
      </c>
      <c r="AK809" s="4">
        <f t="shared" si="17"/>
        <v>1069.96</v>
      </c>
      <c r="AL809" s="7">
        <v>858.55</v>
      </c>
      <c r="AM809" s="7">
        <v>211.41</v>
      </c>
      <c r="AN809" s="7">
        <v>0</v>
      </c>
      <c r="AR809" s="7">
        <v>0</v>
      </c>
      <c r="AS809" s="7">
        <v>0</v>
      </c>
      <c r="AT809" s="7">
        <v>0</v>
      </c>
      <c r="AX809" s="7">
        <v>108</v>
      </c>
      <c r="AY809" s="7">
        <v>31.2</v>
      </c>
      <c r="AZ809" s="7">
        <v>0</v>
      </c>
      <c r="BA809" s="7">
        <v>100.4</v>
      </c>
      <c r="BB809" s="4" t="s">
        <v>296</v>
      </c>
      <c r="BC809" s="1">
        <f t="shared" si="18"/>
        <v>1172.8219999999999</v>
      </c>
      <c r="BE809" s="1">
        <f t="shared" si="19"/>
        <v>502.63800000000015</v>
      </c>
    </row>
    <row r="810" spans="1:59" ht="30">
      <c r="A810" s="4">
        <v>861</v>
      </c>
      <c r="B810" s="7" t="s">
        <v>116</v>
      </c>
      <c r="C810" s="7" t="s">
        <v>679</v>
      </c>
      <c r="D810" s="7" t="s">
        <v>22</v>
      </c>
      <c r="E810" s="7" t="s">
        <v>680</v>
      </c>
      <c r="F810" s="8" t="s">
        <v>1458</v>
      </c>
      <c r="G810" s="8" t="s">
        <v>1445</v>
      </c>
      <c r="H810" s="9"/>
      <c r="I810" s="7" t="s">
        <v>340</v>
      </c>
      <c r="J810" s="4" t="s">
        <v>291</v>
      </c>
      <c r="K810" s="4" t="s">
        <v>291</v>
      </c>
      <c r="Q810" s="4" t="s">
        <v>292</v>
      </c>
      <c r="R810" s="4" t="s">
        <v>293</v>
      </c>
      <c r="X810" s="7" t="s">
        <v>873</v>
      </c>
      <c r="Y810" s="7" t="s">
        <v>874</v>
      </c>
      <c r="AF810" s="7">
        <v>2713.73</v>
      </c>
      <c r="AG810" s="7">
        <v>275.39999999999998</v>
      </c>
      <c r="AH810" s="7">
        <v>156.78</v>
      </c>
      <c r="AK810" s="4">
        <f t="shared" si="17"/>
        <v>812.46</v>
      </c>
      <c r="AL810" s="7">
        <v>570.48</v>
      </c>
      <c r="AM810" s="7">
        <v>241.98</v>
      </c>
      <c r="AN810" s="7">
        <v>0</v>
      </c>
      <c r="AR810" s="7">
        <v>0</v>
      </c>
      <c r="AS810" s="7">
        <v>0</v>
      </c>
      <c r="AT810" s="7">
        <v>26.1</v>
      </c>
      <c r="AX810" s="7">
        <v>162</v>
      </c>
      <c r="AY810" s="7">
        <v>46.8</v>
      </c>
      <c r="AZ810" s="7">
        <v>0</v>
      </c>
      <c r="BA810" s="7">
        <v>328.97</v>
      </c>
      <c r="BB810" s="4" t="s">
        <v>296</v>
      </c>
      <c r="BC810" s="1">
        <f t="shared" si="18"/>
        <v>1899.6109999999999</v>
      </c>
      <c r="BE810" s="1">
        <f t="shared" si="19"/>
        <v>814.11900000000014</v>
      </c>
    </row>
    <row r="811" spans="1:59" ht="30">
      <c r="A811" s="4">
        <v>862</v>
      </c>
      <c r="B811" s="7" t="s">
        <v>359</v>
      </c>
      <c r="C811" s="7" t="s">
        <v>1023</v>
      </c>
      <c r="D811" s="7" t="s">
        <v>22</v>
      </c>
      <c r="E811" s="7" t="s">
        <v>618</v>
      </c>
      <c r="F811" s="8" t="s">
        <v>1458</v>
      </c>
      <c r="G811" s="8" t="s">
        <v>1451</v>
      </c>
      <c r="H811" s="9"/>
      <c r="I811" s="7" t="s">
        <v>441</v>
      </c>
      <c r="J811" s="4" t="s">
        <v>291</v>
      </c>
      <c r="K811" s="4" t="s">
        <v>291</v>
      </c>
      <c r="Q811" s="4" t="s">
        <v>292</v>
      </c>
      <c r="R811" s="4" t="s">
        <v>293</v>
      </c>
      <c r="X811" s="7" t="s">
        <v>536</v>
      </c>
      <c r="Y811" s="7" t="s">
        <v>537</v>
      </c>
      <c r="AF811" s="7">
        <v>1666.66</v>
      </c>
      <c r="AG811" s="7">
        <v>120.6</v>
      </c>
      <c r="AH811" s="7">
        <v>120.6</v>
      </c>
      <c r="AK811" s="4">
        <f t="shared" si="17"/>
        <v>781.82</v>
      </c>
      <c r="AL811" s="7">
        <v>666.44</v>
      </c>
      <c r="AM811" s="7">
        <v>115.38</v>
      </c>
      <c r="AN811" s="7">
        <v>0</v>
      </c>
      <c r="AR811" s="7">
        <v>7.02</v>
      </c>
      <c r="AS811" s="7">
        <v>68.400000000000006</v>
      </c>
      <c r="AT811" s="7">
        <v>26.1</v>
      </c>
      <c r="AX811" s="7">
        <v>90</v>
      </c>
      <c r="AY811" s="7">
        <v>26</v>
      </c>
      <c r="AZ811" s="7">
        <v>0</v>
      </c>
      <c r="BA811" s="7">
        <v>220.72</v>
      </c>
      <c r="BB811" s="4" t="s">
        <v>296</v>
      </c>
      <c r="BC811" s="1">
        <f t="shared" si="18"/>
        <v>1166.662</v>
      </c>
      <c r="BE811" s="1">
        <v>220</v>
      </c>
      <c r="BG811" s="1">
        <v>280</v>
      </c>
    </row>
    <row r="812" spans="1:59" ht="30">
      <c r="A812" s="4">
        <v>863</v>
      </c>
      <c r="B812" s="7" t="s">
        <v>220</v>
      </c>
      <c r="C812" s="7" t="s">
        <v>890</v>
      </c>
      <c r="D812" s="7" t="s">
        <v>34</v>
      </c>
      <c r="E812" s="7" t="s">
        <v>555</v>
      </c>
      <c r="F812" s="8" t="s">
        <v>1459</v>
      </c>
      <c r="G812" s="8" t="s">
        <v>1451</v>
      </c>
      <c r="H812" s="9"/>
      <c r="I812" s="7" t="s">
        <v>290</v>
      </c>
      <c r="J812" s="4" t="s">
        <v>291</v>
      </c>
      <c r="K812" s="4" t="s">
        <v>291</v>
      </c>
      <c r="Q812" s="4" t="s">
        <v>292</v>
      </c>
      <c r="R812" s="4" t="s">
        <v>293</v>
      </c>
      <c r="X812" s="7" t="s">
        <v>164</v>
      </c>
      <c r="Y812" s="7" t="s">
        <v>676</v>
      </c>
      <c r="AF812" s="7">
        <v>1940.86</v>
      </c>
      <c r="AG812" s="7">
        <v>199.8</v>
      </c>
      <c r="AH812" s="7">
        <v>0</v>
      </c>
      <c r="AK812" s="4">
        <f t="shared" si="17"/>
        <v>1084.47</v>
      </c>
      <c r="AL812" s="7">
        <v>493.76</v>
      </c>
      <c r="AM812" s="7">
        <v>590.71</v>
      </c>
      <c r="AN812" s="7">
        <v>0</v>
      </c>
      <c r="AR812" s="7">
        <v>7.02</v>
      </c>
      <c r="AS812" s="7">
        <v>68.400000000000006</v>
      </c>
      <c r="AT812" s="7">
        <v>26.1</v>
      </c>
      <c r="AX812" s="7">
        <v>156.6</v>
      </c>
      <c r="AY812" s="7">
        <v>41.6</v>
      </c>
      <c r="AZ812" s="7">
        <v>0</v>
      </c>
      <c r="BA812" s="7">
        <v>65.67</v>
      </c>
      <c r="BB812" s="4" t="s">
        <v>296</v>
      </c>
      <c r="BC812" s="1">
        <f t="shared" si="18"/>
        <v>1358.6019999999999</v>
      </c>
      <c r="BE812" s="1">
        <f t="shared" si="19"/>
        <v>582.25800000000004</v>
      </c>
    </row>
    <row r="813" spans="1:59" ht="30">
      <c r="A813" s="4">
        <v>864</v>
      </c>
      <c r="B813" s="7" t="s">
        <v>336</v>
      </c>
      <c r="C813" s="7" t="s">
        <v>1460</v>
      </c>
      <c r="D813" s="7" t="s">
        <v>22</v>
      </c>
      <c r="E813" s="7" t="s">
        <v>163</v>
      </c>
      <c r="F813" s="8" t="s">
        <v>1454</v>
      </c>
      <c r="G813" s="8" t="s">
        <v>1451</v>
      </c>
      <c r="H813" s="9"/>
      <c r="I813" s="7" t="s">
        <v>373</v>
      </c>
      <c r="J813" s="4" t="s">
        <v>291</v>
      </c>
      <c r="K813" s="4" t="s">
        <v>291</v>
      </c>
      <c r="Q813" s="4" t="s">
        <v>292</v>
      </c>
      <c r="R813" s="4" t="s">
        <v>293</v>
      </c>
      <c r="X813" s="7" t="s">
        <v>294</v>
      </c>
      <c r="Y813" s="7" t="s">
        <v>347</v>
      </c>
      <c r="AF813" s="7">
        <v>595.05999999999995</v>
      </c>
      <c r="AG813" s="7">
        <v>51.2</v>
      </c>
      <c r="AH813" s="7">
        <v>12.06</v>
      </c>
      <c r="AK813" s="4">
        <f t="shared" si="17"/>
        <v>201.64999999999998</v>
      </c>
      <c r="AL813" s="7">
        <v>161.01</v>
      </c>
      <c r="AM813" s="7">
        <v>40.64</v>
      </c>
      <c r="AN813" s="7">
        <v>0</v>
      </c>
      <c r="AR813" s="7">
        <v>7.02</v>
      </c>
      <c r="AS813" s="7">
        <v>68.400000000000006</v>
      </c>
      <c r="AT813" s="7">
        <v>26.1</v>
      </c>
      <c r="AX813" s="7">
        <v>37.799999999999997</v>
      </c>
      <c r="AY813" s="7">
        <v>7.8</v>
      </c>
      <c r="AZ813" s="7">
        <v>0</v>
      </c>
      <c r="BA813" s="7">
        <v>50.49</v>
      </c>
      <c r="BB813" s="4" t="s">
        <v>296</v>
      </c>
      <c r="BC813" s="1">
        <f t="shared" si="18"/>
        <v>416.54199999999992</v>
      </c>
      <c r="BE813" s="1">
        <f t="shared" si="19"/>
        <v>178.51800000000003</v>
      </c>
    </row>
    <row r="814" spans="1:59" ht="30">
      <c r="A814" s="4">
        <v>865</v>
      </c>
      <c r="B814" s="7" t="s">
        <v>220</v>
      </c>
      <c r="C814" s="7" t="s">
        <v>882</v>
      </c>
      <c r="D814" s="7" t="s">
        <v>22</v>
      </c>
      <c r="E814" s="7" t="s">
        <v>178</v>
      </c>
      <c r="F814" s="8" t="s">
        <v>1461</v>
      </c>
      <c r="G814" s="8" t="s">
        <v>1451</v>
      </c>
      <c r="H814" s="9"/>
      <c r="I814" s="7" t="s">
        <v>369</v>
      </c>
      <c r="J814" s="4" t="s">
        <v>291</v>
      </c>
      <c r="K814" s="4" t="s">
        <v>291</v>
      </c>
      <c r="Q814" s="4" t="s">
        <v>292</v>
      </c>
      <c r="R814" s="4" t="s">
        <v>293</v>
      </c>
      <c r="X814" s="7" t="s">
        <v>616</v>
      </c>
      <c r="Y814" s="7" t="s">
        <v>310</v>
      </c>
      <c r="AF814" s="7">
        <v>1124.83</v>
      </c>
      <c r="AG814" s="7">
        <v>95.3</v>
      </c>
      <c r="AH814" s="7">
        <v>0</v>
      </c>
      <c r="AK814" s="4">
        <f t="shared" si="17"/>
        <v>660.41000000000008</v>
      </c>
      <c r="AL814" s="7">
        <v>483.55</v>
      </c>
      <c r="AM814" s="7">
        <v>176.86</v>
      </c>
      <c r="AN814" s="7">
        <v>0</v>
      </c>
      <c r="AR814" s="7">
        <v>7.02</v>
      </c>
      <c r="AS814" s="7">
        <v>68.400000000000006</v>
      </c>
      <c r="AT814" s="7">
        <v>26.1</v>
      </c>
      <c r="AX814" s="7">
        <v>72</v>
      </c>
      <c r="AY814" s="7">
        <v>20.8</v>
      </c>
      <c r="AZ814" s="7">
        <v>0</v>
      </c>
      <c r="BA814" s="7">
        <v>29.2</v>
      </c>
      <c r="BB814" s="4" t="s">
        <v>296</v>
      </c>
      <c r="BC814" s="1">
        <f t="shared" si="18"/>
        <v>787.38099999999986</v>
      </c>
      <c r="BE814" s="1">
        <f t="shared" si="19"/>
        <v>337.44900000000007</v>
      </c>
    </row>
    <row r="815" spans="1:59" ht="30">
      <c r="A815" s="4">
        <v>866</v>
      </c>
      <c r="B815" s="7" t="s">
        <v>396</v>
      </c>
      <c r="C815" s="7" t="s">
        <v>1166</v>
      </c>
      <c r="D815" s="7" t="s">
        <v>22</v>
      </c>
      <c r="E815" s="7" t="s">
        <v>1146</v>
      </c>
      <c r="F815" s="8" t="s">
        <v>1462</v>
      </c>
      <c r="G815" s="8" t="s">
        <v>1463</v>
      </c>
      <c r="H815" s="9"/>
      <c r="I815" s="7" t="s">
        <v>300</v>
      </c>
      <c r="J815" s="4" t="s">
        <v>291</v>
      </c>
      <c r="K815" s="4" t="s">
        <v>291</v>
      </c>
      <c r="Q815" s="4" t="s">
        <v>292</v>
      </c>
      <c r="R815" s="4" t="s">
        <v>293</v>
      </c>
      <c r="X815" s="7" t="s">
        <v>1464</v>
      </c>
      <c r="Y815" s="7" t="s">
        <v>1465</v>
      </c>
      <c r="AF815" s="7">
        <v>1499.82</v>
      </c>
      <c r="AG815" s="7">
        <v>185.3</v>
      </c>
      <c r="AH815" s="7">
        <v>0</v>
      </c>
      <c r="AK815" s="4">
        <f t="shared" si="17"/>
        <v>708.88</v>
      </c>
      <c r="AL815" s="7">
        <v>514.79999999999995</v>
      </c>
      <c r="AM815" s="7">
        <v>194.08</v>
      </c>
      <c r="AN815" s="7">
        <v>0</v>
      </c>
      <c r="AR815" s="7">
        <v>7.02</v>
      </c>
      <c r="AS815" s="7">
        <v>68.400000000000006</v>
      </c>
      <c r="AT815" s="7">
        <v>26.1</v>
      </c>
      <c r="AX815" s="7">
        <v>129.6</v>
      </c>
      <c r="AY815" s="7">
        <v>31.2</v>
      </c>
      <c r="AZ815" s="7">
        <v>0</v>
      </c>
      <c r="BA815" s="7">
        <v>124.92</v>
      </c>
      <c r="BB815" s="4" t="s">
        <v>296</v>
      </c>
      <c r="BC815" s="1">
        <f t="shared" si="18"/>
        <v>1049.8739999999998</v>
      </c>
      <c r="BE815" s="1">
        <f t="shared" si="19"/>
        <v>449.94600000000014</v>
      </c>
    </row>
    <row r="816" spans="1:59" ht="30">
      <c r="A816" s="4">
        <v>867</v>
      </c>
      <c r="B816" s="7" t="s">
        <v>49</v>
      </c>
      <c r="C816" s="7" t="s">
        <v>64</v>
      </c>
      <c r="D816" s="7" t="s">
        <v>22</v>
      </c>
      <c r="E816" s="7" t="s">
        <v>65</v>
      </c>
      <c r="F816" s="8" t="s">
        <v>1462</v>
      </c>
      <c r="G816" s="8" t="s">
        <v>1463</v>
      </c>
      <c r="H816" s="9"/>
      <c r="I816" s="7" t="s">
        <v>340</v>
      </c>
      <c r="J816" s="4" t="s">
        <v>291</v>
      </c>
      <c r="K816" s="4" t="s">
        <v>291</v>
      </c>
      <c r="Q816" s="4" t="s">
        <v>292</v>
      </c>
      <c r="R816" s="4" t="s">
        <v>293</v>
      </c>
      <c r="X816" s="7" t="s">
        <v>107</v>
      </c>
      <c r="Y816" s="7" t="s">
        <v>347</v>
      </c>
      <c r="AF816" s="7">
        <v>900</v>
      </c>
      <c r="AG816" s="7">
        <v>81</v>
      </c>
      <c r="AH816" s="7">
        <v>0</v>
      </c>
      <c r="AK816" s="4">
        <f t="shared" si="17"/>
        <v>518.41999999999996</v>
      </c>
      <c r="AL816" s="7">
        <v>424.75</v>
      </c>
      <c r="AM816" s="7">
        <v>93.67</v>
      </c>
      <c r="AN816" s="7">
        <v>0</v>
      </c>
      <c r="AR816" s="7">
        <v>7.02</v>
      </c>
      <c r="AS816" s="7">
        <v>68.400000000000006</v>
      </c>
      <c r="AT816" s="7">
        <v>26.1</v>
      </c>
      <c r="AX816" s="7">
        <v>43.2</v>
      </c>
      <c r="AY816" s="7">
        <v>15.6</v>
      </c>
      <c r="AZ816" s="7">
        <v>0</v>
      </c>
      <c r="BA816" s="7">
        <v>31.06</v>
      </c>
      <c r="BB816" s="4" t="s">
        <v>296</v>
      </c>
      <c r="BC816" s="1">
        <f t="shared" si="18"/>
        <v>630</v>
      </c>
      <c r="BE816" s="1">
        <f t="shared" si="19"/>
        <v>270</v>
      </c>
    </row>
    <row r="817" spans="1:59" ht="30">
      <c r="A817" s="4">
        <v>868</v>
      </c>
      <c r="B817" s="7" t="s">
        <v>217</v>
      </c>
      <c r="C817" s="7" t="s">
        <v>681</v>
      </c>
      <c r="D817" s="7" t="s">
        <v>22</v>
      </c>
      <c r="E817" s="7" t="s">
        <v>129</v>
      </c>
      <c r="F817" s="8" t="s">
        <v>1462</v>
      </c>
      <c r="G817" s="8" t="s">
        <v>1466</v>
      </c>
      <c r="H817" s="9"/>
      <c r="I817" s="7" t="s">
        <v>362</v>
      </c>
      <c r="J817" s="4" t="s">
        <v>291</v>
      </c>
      <c r="K817" s="4" t="s">
        <v>291</v>
      </c>
      <c r="Q817" s="4" t="s">
        <v>292</v>
      </c>
      <c r="R817" s="4" t="s">
        <v>293</v>
      </c>
      <c r="X817" s="7" t="s">
        <v>536</v>
      </c>
      <c r="Y817" s="7" t="s">
        <v>537</v>
      </c>
      <c r="AF817" s="7">
        <v>1238.45</v>
      </c>
      <c r="AG817" s="7">
        <v>123.2</v>
      </c>
      <c r="AH817" s="7">
        <v>0</v>
      </c>
      <c r="AK817" s="4">
        <f t="shared" si="17"/>
        <v>690.98</v>
      </c>
      <c r="AL817" s="7">
        <v>558.51</v>
      </c>
      <c r="AM817" s="7">
        <v>132.47</v>
      </c>
      <c r="AN817" s="7">
        <v>0</v>
      </c>
      <c r="AR817" s="7">
        <v>7.02</v>
      </c>
      <c r="AS817" s="7">
        <v>68.400000000000006</v>
      </c>
      <c r="AT817" s="7">
        <v>26.1</v>
      </c>
      <c r="AX817" s="7">
        <v>97.2</v>
      </c>
      <c r="AY817" s="7">
        <v>23.4</v>
      </c>
      <c r="AZ817" s="7">
        <v>0</v>
      </c>
      <c r="BA817" s="7">
        <v>38.35</v>
      </c>
      <c r="BB817" s="4" t="s">
        <v>296</v>
      </c>
      <c r="BC817" s="1">
        <f t="shared" si="18"/>
        <v>866.91499999999996</v>
      </c>
      <c r="BE817" s="1">
        <f t="shared" si="19"/>
        <v>371.53500000000008</v>
      </c>
    </row>
    <row r="818" spans="1:59" ht="30">
      <c r="A818" s="4">
        <v>869</v>
      </c>
      <c r="B818" s="7" t="s">
        <v>684</v>
      </c>
      <c r="C818" s="7" t="s">
        <v>1467</v>
      </c>
      <c r="D818" s="7" t="s">
        <v>34</v>
      </c>
      <c r="E818" s="7" t="s">
        <v>471</v>
      </c>
      <c r="F818" s="8" t="s">
        <v>1462</v>
      </c>
      <c r="G818" s="8" t="s">
        <v>1466</v>
      </c>
      <c r="H818" s="9"/>
      <c r="I818" s="7" t="s">
        <v>317</v>
      </c>
      <c r="J818" s="4" t="s">
        <v>291</v>
      </c>
      <c r="K818" s="4" t="s">
        <v>291</v>
      </c>
      <c r="Q818" s="4" t="s">
        <v>292</v>
      </c>
      <c r="R818" s="4" t="s">
        <v>293</v>
      </c>
      <c r="X818" s="7" t="s">
        <v>559</v>
      </c>
      <c r="Y818" s="7" t="s">
        <v>347</v>
      </c>
      <c r="AF818" s="7">
        <v>2087.15</v>
      </c>
      <c r="AG818" s="7">
        <v>254.6</v>
      </c>
      <c r="AH818" s="7">
        <v>60.3</v>
      </c>
      <c r="AK818" s="4">
        <f t="shared" si="17"/>
        <v>861.22</v>
      </c>
      <c r="AL818" s="7">
        <v>646.34</v>
      </c>
      <c r="AM818" s="7">
        <v>214.88</v>
      </c>
      <c r="AN818" s="7">
        <v>0</v>
      </c>
      <c r="AR818" s="7">
        <v>7.02</v>
      </c>
      <c r="AS818" s="7">
        <v>68.400000000000006</v>
      </c>
      <c r="AT818" s="7">
        <v>26.1</v>
      </c>
      <c r="AX818" s="7">
        <v>158.4</v>
      </c>
      <c r="AY818" s="7">
        <v>39</v>
      </c>
      <c r="AZ818" s="7">
        <v>0</v>
      </c>
      <c r="BA818" s="7">
        <v>250.91</v>
      </c>
      <c r="BB818" s="4" t="s">
        <v>296</v>
      </c>
      <c r="BC818" s="1">
        <f t="shared" si="18"/>
        <v>1461.0049999999999</v>
      </c>
      <c r="BE818" s="1">
        <f t="shared" si="19"/>
        <v>626.14500000000021</v>
      </c>
    </row>
    <row r="819" spans="1:59" ht="30">
      <c r="A819" s="4">
        <v>870</v>
      </c>
      <c r="B819" s="7" t="s">
        <v>53</v>
      </c>
      <c r="C819" s="7" t="s">
        <v>1330</v>
      </c>
      <c r="D819" s="7" t="s">
        <v>34</v>
      </c>
      <c r="E819" s="7" t="s">
        <v>142</v>
      </c>
      <c r="F819" s="8" t="s">
        <v>1468</v>
      </c>
      <c r="G819" s="8" t="s">
        <v>1466</v>
      </c>
      <c r="H819" s="9"/>
      <c r="I819" s="7" t="s">
        <v>334</v>
      </c>
      <c r="J819" s="4" t="s">
        <v>291</v>
      </c>
      <c r="K819" s="4" t="s">
        <v>291</v>
      </c>
      <c r="Q819" s="4" t="s">
        <v>292</v>
      </c>
      <c r="R819" s="4" t="s">
        <v>293</v>
      </c>
      <c r="X819" s="7" t="s">
        <v>50</v>
      </c>
      <c r="Y819" s="7" t="s">
        <v>342</v>
      </c>
      <c r="AF819" s="7">
        <v>2017.08</v>
      </c>
      <c r="AG819" s="7">
        <v>128.69999999999999</v>
      </c>
      <c r="AH819" s="7">
        <v>144.72</v>
      </c>
      <c r="AK819" s="4">
        <f t="shared" si="17"/>
        <v>824.71</v>
      </c>
      <c r="AL819" s="7">
        <v>614.64</v>
      </c>
      <c r="AM819" s="7">
        <v>59.2</v>
      </c>
      <c r="AN819" s="7">
        <v>150.87</v>
      </c>
      <c r="AR819" s="7">
        <v>7.02</v>
      </c>
      <c r="AS819" s="7">
        <v>68.400000000000006</v>
      </c>
      <c r="AT819" s="7">
        <v>26.1</v>
      </c>
      <c r="AX819" s="7">
        <v>93.6</v>
      </c>
      <c r="AY819" s="7">
        <v>33.799999999999997</v>
      </c>
      <c r="AZ819" s="7">
        <v>0</v>
      </c>
      <c r="BA819" s="7">
        <v>205.75</v>
      </c>
      <c r="BB819" s="4" t="s">
        <v>296</v>
      </c>
      <c r="BC819" s="1">
        <f t="shared" si="18"/>
        <v>1411.9559999999999</v>
      </c>
      <c r="BE819" s="1">
        <f t="shared" si="19"/>
        <v>605.12400000000002</v>
      </c>
    </row>
    <row r="820" spans="1:59" ht="30">
      <c r="A820" s="4">
        <v>871</v>
      </c>
      <c r="B820" s="7" t="s">
        <v>40</v>
      </c>
      <c r="C820" s="7" t="s">
        <v>1135</v>
      </c>
      <c r="D820" s="7" t="s">
        <v>22</v>
      </c>
      <c r="E820" s="7" t="s">
        <v>1136</v>
      </c>
      <c r="F820" s="8" t="s">
        <v>1458</v>
      </c>
      <c r="G820" s="8" t="s">
        <v>1466</v>
      </c>
      <c r="H820" s="9"/>
      <c r="I820" s="7" t="s">
        <v>373</v>
      </c>
      <c r="J820" s="4" t="s">
        <v>291</v>
      </c>
      <c r="K820" s="4" t="s">
        <v>291</v>
      </c>
      <c r="Q820" s="4" t="s">
        <v>292</v>
      </c>
      <c r="R820" s="4" t="s">
        <v>293</v>
      </c>
      <c r="X820" s="7" t="s">
        <v>294</v>
      </c>
      <c r="Y820" s="7" t="s">
        <v>347</v>
      </c>
      <c r="AF820" s="7">
        <v>1836.54</v>
      </c>
      <c r="AG820" s="7">
        <v>132.30000000000001</v>
      </c>
      <c r="AH820" s="7">
        <v>0</v>
      </c>
      <c r="AK820" s="4">
        <f t="shared" si="17"/>
        <v>547.30999999999995</v>
      </c>
      <c r="AL820" s="7">
        <v>305.69</v>
      </c>
      <c r="AM820" s="7">
        <v>241.62</v>
      </c>
      <c r="AN820" s="7">
        <v>0</v>
      </c>
      <c r="AR820" s="7">
        <v>0</v>
      </c>
      <c r="AS820" s="7">
        <v>0</v>
      </c>
      <c r="AT820" s="7">
        <v>26.1</v>
      </c>
      <c r="AX820" s="7">
        <v>95.4</v>
      </c>
      <c r="AY820" s="7">
        <v>28.6</v>
      </c>
      <c r="AZ820" s="7">
        <v>0</v>
      </c>
      <c r="BA820" s="7">
        <v>103.73</v>
      </c>
      <c r="BB820" s="4" t="s">
        <v>296</v>
      </c>
      <c r="BC820" s="1">
        <f t="shared" si="18"/>
        <v>1285.578</v>
      </c>
      <c r="BE820" s="1">
        <f t="shared" si="19"/>
        <v>550.96199999999999</v>
      </c>
    </row>
    <row r="821" spans="1:59" ht="30">
      <c r="A821" s="4">
        <v>872</v>
      </c>
      <c r="B821" s="7" t="s">
        <v>375</v>
      </c>
      <c r="C821" s="7" t="s">
        <v>640</v>
      </c>
      <c r="D821" s="7" t="s">
        <v>22</v>
      </c>
      <c r="E821" s="7" t="s">
        <v>641</v>
      </c>
      <c r="F821" s="8" t="s">
        <v>1469</v>
      </c>
      <c r="G821" s="8" t="s">
        <v>1466</v>
      </c>
      <c r="H821" s="9"/>
      <c r="I821" s="7" t="s">
        <v>410</v>
      </c>
      <c r="J821" s="4" t="s">
        <v>291</v>
      </c>
      <c r="K821" s="4" t="s">
        <v>291</v>
      </c>
      <c r="Q821" s="4" t="s">
        <v>292</v>
      </c>
      <c r="R821" s="4" t="s">
        <v>293</v>
      </c>
      <c r="X821" s="7" t="s">
        <v>98</v>
      </c>
      <c r="Y821" s="7" t="s">
        <v>537</v>
      </c>
      <c r="AF821" s="7">
        <v>1098.4000000000001</v>
      </c>
      <c r="AG821" s="7">
        <v>96.2</v>
      </c>
      <c r="AH821" s="7">
        <v>0</v>
      </c>
      <c r="AK821" s="4">
        <f t="shared" si="17"/>
        <v>438.16</v>
      </c>
      <c r="AL821" s="7">
        <v>305.69</v>
      </c>
      <c r="AM821" s="7">
        <v>99.24</v>
      </c>
      <c r="AN821" s="7">
        <v>33.229999999999997</v>
      </c>
      <c r="AR821" s="7">
        <v>7.02</v>
      </c>
      <c r="AS821" s="7">
        <v>68.400000000000006</v>
      </c>
      <c r="AT821" s="7">
        <v>26.1</v>
      </c>
      <c r="AX821" s="7">
        <v>75.599999999999994</v>
      </c>
      <c r="AY821" s="7">
        <v>18.2</v>
      </c>
      <c r="AZ821" s="7">
        <v>0</v>
      </c>
      <c r="BA821" s="7">
        <v>69.87</v>
      </c>
      <c r="BB821" s="4" t="s">
        <v>296</v>
      </c>
      <c r="BC821" s="1">
        <f t="shared" si="18"/>
        <v>768.88</v>
      </c>
      <c r="BE821" s="1">
        <v>9.52</v>
      </c>
      <c r="BG821" s="1">
        <v>320</v>
      </c>
    </row>
    <row r="822" spans="1:59" ht="30">
      <c r="A822" s="4">
        <v>873</v>
      </c>
      <c r="B822" s="7" t="s">
        <v>49</v>
      </c>
      <c r="C822" s="7" t="s">
        <v>553</v>
      </c>
      <c r="D822" s="7" t="s">
        <v>22</v>
      </c>
      <c r="E822" s="7" t="s">
        <v>186</v>
      </c>
      <c r="F822" s="8" t="s">
        <v>1458</v>
      </c>
      <c r="G822" s="8" t="s">
        <v>1470</v>
      </c>
      <c r="H822" s="9"/>
      <c r="I822" s="7" t="s">
        <v>309</v>
      </c>
      <c r="J822" s="4" t="s">
        <v>291</v>
      </c>
      <c r="K822" s="4" t="s">
        <v>291</v>
      </c>
      <c r="Q822" s="4" t="s">
        <v>292</v>
      </c>
      <c r="R822" s="4" t="s">
        <v>293</v>
      </c>
      <c r="X822" s="7" t="s">
        <v>107</v>
      </c>
      <c r="Y822" s="7" t="s">
        <v>961</v>
      </c>
      <c r="AF822" s="7">
        <v>2177.91</v>
      </c>
      <c r="AG822" s="7">
        <v>155.69999999999999</v>
      </c>
      <c r="AH822" s="7">
        <v>0</v>
      </c>
      <c r="AK822" s="4">
        <f t="shared" si="17"/>
        <v>777.52</v>
      </c>
      <c r="AL822" s="7">
        <v>405.08</v>
      </c>
      <c r="AM822" s="7">
        <v>372.44</v>
      </c>
      <c r="AN822" s="7">
        <v>0</v>
      </c>
      <c r="AR822" s="7">
        <v>7.02</v>
      </c>
      <c r="AS822" s="7">
        <v>68.400000000000006</v>
      </c>
      <c r="AT822" s="7">
        <v>26.1</v>
      </c>
      <c r="AX822" s="7">
        <v>117</v>
      </c>
      <c r="AY822" s="7">
        <v>33.799999999999997</v>
      </c>
      <c r="AZ822" s="7">
        <v>0</v>
      </c>
      <c r="BA822" s="7">
        <v>65.47</v>
      </c>
      <c r="BB822" s="4" t="s">
        <v>296</v>
      </c>
      <c r="BC822" s="1">
        <f t="shared" si="18"/>
        <v>1524.5369999999998</v>
      </c>
      <c r="BE822" s="1">
        <f t="shared" si="19"/>
        <v>653.37300000000005</v>
      </c>
    </row>
    <row r="823" spans="1:59" ht="30">
      <c r="A823" s="4">
        <v>874</v>
      </c>
      <c r="B823" s="7" t="s">
        <v>217</v>
      </c>
      <c r="C823" s="7" t="s">
        <v>681</v>
      </c>
      <c r="D823" s="7" t="s">
        <v>22</v>
      </c>
      <c r="E823" s="7" t="s">
        <v>129</v>
      </c>
      <c r="F823" s="8" t="s">
        <v>1468</v>
      </c>
      <c r="G823" s="8" t="s">
        <v>1462</v>
      </c>
      <c r="H823" s="9"/>
      <c r="I823" s="7" t="s">
        <v>22</v>
      </c>
      <c r="J823" s="4" t="s">
        <v>291</v>
      </c>
      <c r="K823" s="4" t="s">
        <v>291</v>
      </c>
      <c r="Q823" s="4" t="s">
        <v>292</v>
      </c>
      <c r="R823" s="4" t="s">
        <v>293</v>
      </c>
      <c r="X823" s="7" t="s">
        <v>98</v>
      </c>
      <c r="Y823" s="7" t="s">
        <v>335</v>
      </c>
      <c r="AF823" s="7">
        <v>717.66</v>
      </c>
      <c r="AG823" s="7">
        <v>81.900000000000006</v>
      </c>
      <c r="AH823" s="7">
        <v>0</v>
      </c>
      <c r="AK823" s="4">
        <f t="shared" si="17"/>
        <v>262.87</v>
      </c>
      <c r="AL823" s="7">
        <v>100.85</v>
      </c>
      <c r="AM823" s="7">
        <v>162.02000000000001</v>
      </c>
      <c r="AN823" s="7">
        <v>0</v>
      </c>
      <c r="AR823" s="7">
        <v>0</v>
      </c>
      <c r="AS823" s="7">
        <v>68.400000000000006</v>
      </c>
      <c r="AT823" s="7">
        <v>26.1</v>
      </c>
      <c r="AX823" s="7">
        <v>63</v>
      </c>
      <c r="AY823" s="7">
        <v>18.2</v>
      </c>
      <c r="AZ823" s="7">
        <v>0</v>
      </c>
      <c r="BA823" s="7">
        <v>69.790000000000006</v>
      </c>
      <c r="BB823" s="4" t="s">
        <v>296</v>
      </c>
      <c r="BC823" s="1">
        <f t="shared" si="18"/>
        <v>502.36199999999997</v>
      </c>
      <c r="BE823" s="1">
        <f t="shared" si="19"/>
        <v>215.298</v>
      </c>
    </row>
    <row r="824" spans="1:59" ht="30">
      <c r="A824" s="4">
        <v>875</v>
      </c>
      <c r="B824" s="7" t="s">
        <v>69</v>
      </c>
      <c r="C824" s="7" t="s">
        <v>820</v>
      </c>
      <c r="D824" s="7" t="s">
        <v>22</v>
      </c>
      <c r="E824" s="7" t="s">
        <v>821</v>
      </c>
      <c r="F824" s="8" t="s">
        <v>1458</v>
      </c>
      <c r="G824" s="8" t="s">
        <v>1462</v>
      </c>
      <c r="H824" s="9"/>
      <c r="I824" s="7" t="s">
        <v>309</v>
      </c>
      <c r="J824" s="4" t="s">
        <v>291</v>
      </c>
      <c r="K824" s="4" t="s">
        <v>291</v>
      </c>
      <c r="Q824" s="4" t="s">
        <v>292</v>
      </c>
      <c r="R824" s="4" t="s">
        <v>293</v>
      </c>
      <c r="X824" s="7" t="s">
        <v>873</v>
      </c>
      <c r="Y824" s="7" t="s">
        <v>302</v>
      </c>
      <c r="AF824" s="7">
        <v>359.73</v>
      </c>
      <c r="AG824" s="7">
        <v>23.4</v>
      </c>
      <c r="AH824" s="7">
        <v>0</v>
      </c>
      <c r="AK824" s="4">
        <f t="shared" si="17"/>
        <v>168.01</v>
      </c>
      <c r="AL824" s="7">
        <v>64.89</v>
      </c>
      <c r="AM824" s="7">
        <v>103.12</v>
      </c>
      <c r="AN824" s="7">
        <v>0</v>
      </c>
      <c r="AR824" s="7">
        <v>7.02</v>
      </c>
      <c r="AS824" s="7">
        <v>68.400000000000006</v>
      </c>
      <c r="AT824" s="7">
        <v>26.1</v>
      </c>
      <c r="AX824" s="7">
        <v>18</v>
      </c>
      <c r="AY824" s="7">
        <v>5.2</v>
      </c>
      <c r="AZ824" s="7">
        <v>0</v>
      </c>
      <c r="BA824" s="7">
        <v>7.2</v>
      </c>
      <c r="BB824" s="4" t="s">
        <v>296</v>
      </c>
      <c r="BC824" s="1">
        <f t="shared" si="18"/>
        <v>251.81100000000001</v>
      </c>
      <c r="BE824" s="1">
        <f t="shared" si="19"/>
        <v>107.91900000000001</v>
      </c>
    </row>
    <row r="825" spans="1:59" ht="30">
      <c r="A825" s="4">
        <v>876</v>
      </c>
      <c r="B825" s="7" t="s">
        <v>327</v>
      </c>
      <c r="C825" s="7" t="s">
        <v>1471</v>
      </c>
      <c r="D825" s="7" t="s">
        <v>22</v>
      </c>
      <c r="E825" s="7" t="s">
        <v>163</v>
      </c>
      <c r="F825" s="8" t="s">
        <v>1472</v>
      </c>
      <c r="G825" s="8" t="s">
        <v>1461</v>
      </c>
      <c r="H825" s="9"/>
      <c r="I825" s="7" t="s">
        <v>309</v>
      </c>
      <c r="J825" s="4" t="s">
        <v>291</v>
      </c>
      <c r="K825" s="4" t="s">
        <v>291</v>
      </c>
      <c r="Q825" s="4" t="s">
        <v>292</v>
      </c>
      <c r="R825" s="4" t="s">
        <v>293</v>
      </c>
      <c r="X825" s="7" t="s">
        <v>294</v>
      </c>
      <c r="Y825" s="7" t="s">
        <v>347</v>
      </c>
      <c r="AF825" s="7">
        <v>847.34</v>
      </c>
      <c r="AG825" s="7">
        <v>83.6</v>
      </c>
      <c r="AH825" s="7">
        <v>0</v>
      </c>
      <c r="AK825" s="4">
        <f t="shared" si="17"/>
        <v>518.94000000000005</v>
      </c>
      <c r="AL825" s="7">
        <v>382.89</v>
      </c>
      <c r="AM825" s="7">
        <v>136.05000000000001</v>
      </c>
      <c r="AN825" s="7">
        <v>0</v>
      </c>
      <c r="AR825" s="7">
        <v>0</v>
      </c>
      <c r="AS825" s="7">
        <v>0</v>
      </c>
      <c r="AT825" s="7">
        <v>0</v>
      </c>
      <c r="AX825" s="7">
        <v>63</v>
      </c>
      <c r="AY825" s="7">
        <v>18.2</v>
      </c>
      <c r="AZ825" s="7">
        <v>0</v>
      </c>
      <c r="BA825" s="7">
        <v>36.200000000000003</v>
      </c>
      <c r="BB825" s="4" t="s">
        <v>296</v>
      </c>
      <c r="BC825" s="1">
        <f t="shared" si="18"/>
        <v>593.13800000000003</v>
      </c>
      <c r="BE825" s="1">
        <f t="shared" si="19"/>
        <v>254.202</v>
      </c>
    </row>
    <row r="826" spans="1:59" ht="30">
      <c r="A826" s="4">
        <v>877</v>
      </c>
      <c r="B826" s="7" t="s">
        <v>29</v>
      </c>
      <c r="C826" s="7" t="s">
        <v>1473</v>
      </c>
      <c r="D826" s="7" t="s">
        <v>22</v>
      </c>
      <c r="E826" s="7" t="s">
        <v>146</v>
      </c>
      <c r="F826" s="8" t="s">
        <v>1468</v>
      </c>
      <c r="G826" s="8" t="s">
        <v>1461</v>
      </c>
      <c r="H826" s="9"/>
      <c r="I826" s="7" t="s">
        <v>373</v>
      </c>
      <c r="J826" s="4" t="s">
        <v>291</v>
      </c>
      <c r="K826" s="4" t="s">
        <v>291</v>
      </c>
      <c r="Q826" s="4" t="s">
        <v>292</v>
      </c>
      <c r="R826" s="4" t="s">
        <v>293</v>
      </c>
      <c r="X826" s="7" t="s">
        <v>1474</v>
      </c>
      <c r="Y826" s="7" t="s">
        <v>302</v>
      </c>
      <c r="AF826" s="7">
        <v>799.27</v>
      </c>
      <c r="AG826" s="7">
        <v>75.5</v>
      </c>
      <c r="AH826" s="7">
        <v>0</v>
      </c>
      <c r="AK826" s="4">
        <f t="shared" si="17"/>
        <v>411.69</v>
      </c>
      <c r="AL826" s="7">
        <v>371.14</v>
      </c>
      <c r="AM826" s="7">
        <v>40.549999999999997</v>
      </c>
      <c r="AN826" s="7">
        <v>0</v>
      </c>
      <c r="AR826" s="7">
        <v>7.02</v>
      </c>
      <c r="AS826" s="7">
        <v>68.400000000000006</v>
      </c>
      <c r="AT826" s="7">
        <v>26.1</v>
      </c>
      <c r="AX826" s="7">
        <v>57.6</v>
      </c>
      <c r="AY826" s="7">
        <v>15.6</v>
      </c>
      <c r="AZ826" s="7">
        <v>0</v>
      </c>
      <c r="BA826" s="7">
        <v>28.16</v>
      </c>
      <c r="BB826" s="4" t="s">
        <v>296</v>
      </c>
      <c r="BC826" s="1">
        <f t="shared" si="18"/>
        <v>559.48899999999992</v>
      </c>
      <c r="BE826" s="1">
        <f t="shared" ref="BE826:BE831" si="20">AF826-BC826</f>
        <v>239.78100000000006</v>
      </c>
    </row>
    <row r="827" spans="1:59" ht="30">
      <c r="A827" s="4">
        <v>878</v>
      </c>
      <c r="B827" s="7" t="s">
        <v>72</v>
      </c>
      <c r="C827" s="7" t="s">
        <v>1475</v>
      </c>
      <c r="D827" s="7" t="s">
        <v>22</v>
      </c>
      <c r="E827" s="7" t="s">
        <v>508</v>
      </c>
      <c r="F827" s="8" t="s">
        <v>1458</v>
      </c>
      <c r="G827" s="8" t="s">
        <v>1459</v>
      </c>
      <c r="H827" s="9"/>
      <c r="I827" s="7" t="s">
        <v>34</v>
      </c>
      <c r="J827" s="4" t="s">
        <v>291</v>
      </c>
      <c r="K827" s="4" t="s">
        <v>291</v>
      </c>
      <c r="Q827" s="4" t="s">
        <v>292</v>
      </c>
      <c r="R827" s="4" t="s">
        <v>293</v>
      </c>
      <c r="X827" s="7" t="s">
        <v>164</v>
      </c>
      <c r="Y827" s="7" t="s">
        <v>310</v>
      </c>
      <c r="AF827" s="7">
        <v>1141.69</v>
      </c>
      <c r="AG827" s="7">
        <v>94.5</v>
      </c>
      <c r="AH827" s="7">
        <v>0</v>
      </c>
      <c r="AK827" s="4">
        <f t="shared" si="17"/>
        <v>329.04</v>
      </c>
      <c r="AL827" s="7">
        <v>86.48</v>
      </c>
      <c r="AM827" s="7">
        <v>178</v>
      </c>
      <c r="AN827" s="7">
        <v>64.56</v>
      </c>
      <c r="AR827" s="7">
        <v>7.02</v>
      </c>
      <c r="AS827" s="7">
        <v>68.400000000000006</v>
      </c>
      <c r="AT827" s="7">
        <v>26.1</v>
      </c>
      <c r="AX827" s="7">
        <v>50.4</v>
      </c>
      <c r="AY827" s="7">
        <v>18.2</v>
      </c>
      <c r="AZ827" s="7">
        <v>0</v>
      </c>
      <c r="BA827" s="7">
        <v>61.53</v>
      </c>
      <c r="BB827" s="4" t="s">
        <v>296</v>
      </c>
      <c r="BC827" s="1">
        <f t="shared" ref="BC827:BC833" si="21">AF827*0.7</f>
        <v>799.18299999999999</v>
      </c>
      <c r="BE827" s="1">
        <f t="shared" si="20"/>
        <v>342.50700000000006</v>
      </c>
    </row>
    <row r="828" spans="1:59" ht="30">
      <c r="A828" s="4">
        <v>879</v>
      </c>
      <c r="B828" s="7" t="s">
        <v>375</v>
      </c>
      <c r="C828" s="7" t="s">
        <v>1212</v>
      </c>
      <c r="D828" s="7" t="s">
        <v>22</v>
      </c>
      <c r="E828" s="7" t="s">
        <v>146</v>
      </c>
      <c r="F828" s="8" t="s">
        <v>1458</v>
      </c>
      <c r="G828" s="8" t="s">
        <v>1461</v>
      </c>
      <c r="H828" s="9"/>
      <c r="I828" s="7" t="s">
        <v>314</v>
      </c>
      <c r="J828" s="4" t="s">
        <v>291</v>
      </c>
      <c r="K828" s="4" t="s">
        <v>291</v>
      </c>
      <c r="Q828" s="4" t="s">
        <v>292</v>
      </c>
      <c r="R828" s="4" t="s">
        <v>293</v>
      </c>
      <c r="X828" s="7" t="s">
        <v>536</v>
      </c>
      <c r="Y828" s="7" t="s">
        <v>347</v>
      </c>
      <c r="AF828" s="7">
        <v>586.15</v>
      </c>
      <c r="AG828" s="7">
        <v>31.4</v>
      </c>
      <c r="AH828" s="7">
        <v>0</v>
      </c>
      <c r="AK828" s="4">
        <f t="shared" si="17"/>
        <v>339.66</v>
      </c>
      <c r="AL828" s="7">
        <v>248.34</v>
      </c>
      <c r="AM828" s="7">
        <v>30.2</v>
      </c>
      <c r="AN828" s="7">
        <v>61.12</v>
      </c>
      <c r="AR828" s="7">
        <v>7.02</v>
      </c>
      <c r="AS828" s="7">
        <v>68.400000000000006</v>
      </c>
      <c r="AT828" s="7">
        <v>26.1</v>
      </c>
      <c r="AX828" s="7">
        <v>21.6</v>
      </c>
      <c r="AY828" s="7">
        <v>7.8</v>
      </c>
      <c r="AZ828" s="7">
        <v>0</v>
      </c>
      <c r="BA828" s="7">
        <v>29.57</v>
      </c>
      <c r="BB828" s="4" t="s">
        <v>296</v>
      </c>
      <c r="BC828" s="1">
        <f t="shared" si="21"/>
        <v>410.30499999999995</v>
      </c>
      <c r="BE828" s="1">
        <f t="shared" si="20"/>
        <v>175.84500000000003</v>
      </c>
    </row>
    <row r="829" spans="1:59" ht="30">
      <c r="A829" s="4">
        <v>880</v>
      </c>
      <c r="B829" s="7" t="s">
        <v>375</v>
      </c>
      <c r="C829" s="7" t="s">
        <v>640</v>
      </c>
      <c r="D829" s="7" t="s">
        <v>22</v>
      </c>
      <c r="E829" s="7" t="s">
        <v>641</v>
      </c>
      <c r="F829" s="8" t="s">
        <v>1468</v>
      </c>
      <c r="G829" s="8" t="s">
        <v>1454</v>
      </c>
      <c r="H829" s="9"/>
      <c r="I829" s="7" t="s">
        <v>22</v>
      </c>
      <c r="J829" s="4" t="s">
        <v>291</v>
      </c>
      <c r="K829" s="4" t="s">
        <v>291</v>
      </c>
      <c r="Q829" s="4" t="s">
        <v>292</v>
      </c>
      <c r="R829" s="4" t="s">
        <v>293</v>
      </c>
      <c r="X829" s="7" t="s">
        <v>473</v>
      </c>
      <c r="Y829" s="7" t="s">
        <v>474</v>
      </c>
      <c r="AF829" s="7">
        <v>704.27</v>
      </c>
      <c r="AG829" s="7">
        <v>67.5</v>
      </c>
      <c r="AH829" s="7">
        <v>0</v>
      </c>
      <c r="AK829" s="4">
        <f t="shared" si="17"/>
        <v>320.58</v>
      </c>
      <c r="AL829" s="7">
        <v>173.94</v>
      </c>
      <c r="AM829" s="7">
        <v>146.63999999999999</v>
      </c>
      <c r="AN829" s="7">
        <v>0</v>
      </c>
      <c r="AR829" s="7">
        <v>7.02</v>
      </c>
      <c r="AS829" s="7">
        <v>68.400000000000006</v>
      </c>
      <c r="AT829" s="7">
        <v>26.1</v>
      </c>
      <c r="AX829" s="7">
        <v>54</v>
      </c>
      <c r="AY829" s="7">
        <v>13</v>
      </c>
      <c r="AZ829" s="7">
        <v>0</v>
      </c>
      <c r="BA829" s="7">
        <v>56.67</v>
      </c>
      <c r="BB829" s="4" t="s">
        <v>296</v>
      </c>
      <c r="BC829" s="1">
        <f t="shared" si="21"/>
        <v>492.98899999999998</v>
      </c>
      <c r="BE829" s="1">
        <f t="shared" si="20"/>
        <v>211.28100000000001</v>
      </c>
    </row>
    <row r="830" spans="1:59" ht="30">
      <c r="A830" s="4">
        <v>881</v>
      </c>
      <c r="B830" s="7" t="s">
        <v>59</v>
      </c>
      <c r="C830" s="7" t="s">
        <v>681</v>
      </c>
      <c r="D830" s="7" t="s">
        <v>22</v>
      </c>
      <c r="E830" s="7" t="s">
        <v>129</v>
      </c>
      <c r="F830" s="8" t="s">
        <v>1458</v>
      </c>
      <c r="G830" s="8" t="s">
        <v>1459</v>
      </c>
      <c r="H830" s="9"/>
      <c r="I830" s="7" t="s">
        <v>34</v>
      </c>
      <c r="J830" s="4" t="s">
        <v>291</v>
      </c>
      <c r="K830" s="4" t="s">
        <v>291</v>
      </c>
      <c r="Q830" s="4" t="s">
        <v>292</v>
      </c>
      <c r="R830" s="4" t="s">
        <v>293</v>
      </c>
      <c r="X830" s="7" t="s">
        <v>98</v>
      </c>
      <c r="Y830" s="7" t="s">
        <v>310</v>
      </c>
      <c r="AF830" s="7">
        <v>479.6</v>
      </c>
      <c r="AG830" s="7">
        <v>47.6</v>
      </c>
      <c r="AH830" s="7">
        <v>0</v>
      </c>
      <c r="AK830" s="4">
        <f t="shared" si="17"/>
        <v>194.78</v>
      </c>
      <c r="AL830" s="7">
        <v>140.81</v>
      </c>
      <c r="AM830" s="7">
        <v>53.97</v>
      </c>
      <c r="AN830" s="7">
        <v>0</v>
      </c>
      <c r="AR830" s="7">
        <v>7.02</v>
      </c>
      <c r="AS830" s="7">
        <v>68.400000000000006</v>
      </c>
      <c r="AT830" s="7">
        <v>26.1</v>
      </c>
      <c r="AX830" s="7">
        <v>32.4</v>
      </c>
      <c r="AY830" s="7">
        <v>7.8</v>
      </c>
      <c r="AZ830" s="7">
        <v>0</v>
      </c>
      <c r="BA830" s="7">
        <v>40.9</v>
      </c>
      <c r="BB830" s="4" t="s">
        <v>296</v>
      </c>
      <c r="BC830" s="1">
        <f t="shared" si="21"/>
        <v>335.71999999999997</v>
      </c>
      <c r="BE830" s="1">
        <f t="shared" si="20"/>
        <v>143.88000000000005</v>
      </c>
    </row>
    <row r="831" spans="1:59" ht="30">
      <c r="A831" s="4">
        <v>882</v>
      </c>
      <c r="B831" s="7" t="s">
        <v>69</v>
      </c>
      <c r="C831" s="7" t="s">
        <v>820</v>
      </c>
      <c r="D831" s="7" t="s">
        <v>22</v>
      </c>
      <c r="E831" s="7" t="s">
        <v>821</v>
      </c>
      <c r="F831" s="8" t="s">
        <v>1210</v>
      </c>
      <c r="G831" s="8" t="s">
        <v>1207</v>
      </c>
      <c r="H831" s="9"/>
      <c r="I831" s="8" t="s">
        <v>322</v>
      </c>
      <c r="J831" s="4" t="s">
        <v>291</v>
      </c>
      <c r="K831" s="4" t="s">
        <v>291</v>
      </c>
      <c r="Q831" s="4" t="s">
        <v>292</v>
      </c>
      <c r="R831" s="4" t="s">
        <v>293</v>
      </c>
      <c r="X831" s="7" t="s">
        <v>107</v>
      </c>
      <c r="Y831" s="7" t="s">
        <v>310</v>
      </c>
      <c r="AF831" s="7">
        <v>248.73</v>
      </c>
      <c r="AG831" s="7">
        <v>28.7</v>
      </c>
      <c r="AH831" s="7">
        <v>0</v>
      </c>
      <c r="AK831" s="4">
        <f t="shared" si="17"/>
        <v>143.07</v>
      </c>
      <c r="AL831" s="7">
        <v>116.56</v>
      </c>
      <c r="AM831" s="7">
        <v>26.51</v>
      </c>
      <c r="AN831" s="7">
        <v>0</v>
      </c>
      <c r="AR831" s="7">
        <v>0</v>
      </c>
      <c r="AS831" s="7">
        <v>0</v>
      </c>
      <c r="AT831" s="7">
        <v>0</v>
      </c>
      <c r="AX831" s="7">
        <v>21.6</v>
      </c>
      <c r="AY831" s="7">
        <v>5.2</v>
      </c>
      <c r="AZ831" s="7">
        <v>0</v>
      </c>
      <c r="BA831" s="7">
        <v>13.76</v>
      </c>
      <c r="BB831" s="4" t="s">
        <v>296</v>
      </c>
      <c r="BC831" s="1">
        <v>174.1</v>
      </c>
      <c r="BE831" s="1">
        <f t="shared" si="20"/>
        <v>74.63</v>
      </c>
    </row>
    <row r="832" spans="1:59" ht="30">
      <c r="A832" s="4">
        <v>883</v>
      </c>
      <c r="B832" s="7" t="s">
        <v>327</v>
      </c>
      <c r="C832" s="7" t="s">
        <v>1471</v>
      </c>
      <c r="D832" s="7" t="s">
        <v>22</v>
      </c>
      <c r="E832" s="7" t="s">
        <v>163</v>
      </c>
      <c r="F832" s="8" t="s">
        <v>1253</v>
      </c>
      <c r="G832" s="8" t="s">
        <v>1227</v>
      </c>
      <c r="H832" s="9"/>
      <c r="I832" s="8" t="s">
        <v>373</v>
      </c>
      <c r="J832" s="4" t="s">
        <v>291</v>
      </c>
      <c r="K832" s="4" t="s">
        <v>291</v>
      </c>
      <c r="Q832" s="4" t="s">
        <v>292</v>
      </c>
      <c r="R832" s="4" t="s">
        <v>293</v>
      </c>
      <c r="X832" s="7" t="s">
        <v>1327</v>
      </c>
      <c r="Y832" s="7" t="s">
        <v>655</v>
      </c>
      <c r="AF832" s="7">
        <v>2249.0300000000002</v>
      </c>
      <c r="AG832" s="7">
        <v>139.4</v>
      </c>
      <c r="AH832" s="7">
        <v>0</v>
      </c>
      <c r="AK832" s="4">
        <f t="shared" si="17"/>
        <v>853.24</v>
      </c>
      <c r="AL832" s="7">
        <v>715.96</v>
      </c>
      <c r="AM832" s="7">
        <v>137.28</v>
      </c>
      <c r="AN832" s="7">
        <v>0</v>
      </c>
      <c r="AR832" s="7">
        <v>0</v>
      </c>
      <c r="AS832" s="7">
        <v>0</v>
      </c>
      <c r="AT832" s="7">
        <v>0</v>
      </c>
      <c r="AX832" s="7">
        <v>97.2</v>
      </c>
      <c r="AY832" s="7">
        <v>39</v>
      </c>
      <c r="AZ832" s="7">
        <v>0</v>
      </c>
      <c r="BA832" s="7">
        <v>124.49</v>
      </c>
      <c r="BB832" s="4" t="s">
        <v>296</v>
      </c>
      <c r="BC832" s="1">
        <f t="shared" si="21"/>
        <v>1574.3210000000001</v>
      </c>
      <c r="BE832" s="1">
        <f t="shared" si="19"/>
        <v>674.70900000000006</v>
      </c>
    </row>
    <row r="833" spans="1:59" ht="30">
      <c r="A833" s="4">
        <v>884</v>
      </c>
      <c r="B833" s="7" t="s">
        <v>29</v>
      </c>
      <c r="C833" s="7" t="s">
        <v>1473</v>
      </c>
      <c r="D833" s="7" t="s">
        <v>22</v>
      </c>
      <c r="E833" s="7" t="s">
        <v>146</v>
      </c>
      <c r="F833" s="8" t="s">
        <v>1253</v>
      </c>
      <c r="G833" s="8" t="s">
        <v>1206</v>
      </c>
      <c r="H833" s="9"/>
      <c r="I833" s="8" t="s">
        <v>322</v>
      </c>
      <c r="J833" s="4" t="s">
        <v>291</v>
      </c>
      <c r="K833" s="4" t="s">
        <v>291</v>
      </c>
      <c r="Q833" s="4" t="s">
        <v>292</v>
      </c>
      <c r="R833" s="4" t="s">
        <v>293</v>
      </c>
      <c r="X833" s="7" t="s">
        <v>107</v>
      </c>
      <c r="Y833" s="7" t="s">
        <v>615</v>
      </c>
      <c r="AF833" s="7">
        <v>1716.29</v>
      </c>
      <c r="AG833" s="7">
        <v>178.2</v>
      </c>
      <c r="AH833" s="7">
        <v>0</v>
      </c>
      <c r="AK833" s="4">
        <f t="shared" si="17"/>
        <v>914.42</v>
      </c>
      <c r="AL833" s="7">
        <v>528.54</v>
      </c>
      <c r="AM833" s="7">
        <v>385.88</v>
      </c>
      <c r="AN833" s="7">
        <v>0</v>
      </c>
      <c r="AR833" s="7">
        <v>0</v>
      </c>
      <c r="AS833" s="7">
        <v>68.400000000000006</v>
      </c>
      <c r="AT833" s="7">
        <v>0</v>
      </c>
      <c r="AX833" s="7">
        <v>140.4</v>
      </c>
      <c r="AY833" s="7">
        <v>36.4</v>
      </c>
      <c r="AZ833" s="7">
        <v>0</v>
      </c>
      <c r="BA833" s="7">
        <v>123.67</v>
      </c>
      <c r="BB833" s="4" t="s">
        <v>296</v>
      </c>
      <c r="BC833" s="1">
        <f t="shared" si="21"/>
        <v>1201.4029999999998</v>
      </c>
      <c r="BE833" s="1">
        <f t="shared" si="19"/>
        <v>514.88700000000017</v>
      </c>
    </row>
    <row r="834" spans="1:59" ht="30">
      <c r="A834" s="4">
        <v>885</v>
      </c>
      <c r="B834" s="7" t="s">
        <v>72</v>
      </c>
      <c r="C834" s="7" t="s">
        <v>1475</v>
      </c>
      <c r="D834" s="7" t="s">
        <v>22</v>
      </c>
      <c r="E834" s="7" t="s">
        <v>508</v>
      </c>
      <c r="F834" s="8" t="s">
        <v>1253</v>
      </c>
      <c r="G834" s="8" t="s">
        <v>1207</v>
      </c>
      <c r="H834" s="9"/>
      <c r="I834" s="8" t="s">
        <v>340</v>
      </c>
      <c r="J834" s="4" t="s">
        <v>291</v>
      </c>
      <c r="K834" s="4" t="s">
        <v>291</v>
      </c>
      <c r="Q834" s="4" t="s">
        <v>292</v>
      </c>
      <c r="R834" s="4" t="s">
        <v>293</v>
      </c>
      <c r="X834" s="7" t="s">
        <v>294</v>
      </c>
      <c r="Y834" s="7" t="s">
        <v>347</v>
      </c>
      <c r="AF834" s="7">
        <v>254.56</v>
      </c>
      <c r="AG834" s="7">
        <v>39.6</v>
      </c>
      <c r="AH834" s="7">
        <v>0</v>
      </c>
      <c r="AK834" s="4">
        <f t="shared" si="17"/>
        <v>82.2</v>
      </c>
      <c r="AL834" s="7">
        <v>30.84</v>
      </c>
      <c r="AM834" s="7">
        <v>51.36</v>
      </c>
      <c r="AN834" s="7">
        <v>0</v>
      </c>
      <c r="AR834" s="7">
        <v>0</v>
      </c>
      <c r="AS834" s="7">
        <v>0</v>
      </c>
      <c r="AT834" s="7">
        <v>0</v>
      </c>
      <c r="AX834" s="7">
        <v>28.8</v>
      </c>
      <c r="AY834" s="7">
        <v>10.4</v>
      </c>
      <c r="AZ834" s="7">
        <v>0</v>
      </c>
      <c r="BA834" s="7">
        <v>20.76</v>
      </c>
      <c r="BB834" s="4" t="s">
        <v>296</v>
      </c>
      <c r="BC834" s="1">
        <v>178.1</v>
      </c>
      <c r="BE834" s="1">
        <f t="shared" si="19"/>
        <v>76.460000000000008</v>
      </c>
    </row>
    <row r="835" spans="1:59" ht="30">
      <c r="A835" s="4">
        <v>886</v>
      </c>
      <c r="B835" s="7" t="s">
        <v>375</v>
      </c>
      <c r="C835" s="7" t="s">
        <v>1212</v>
      </c>
      <c r="D835" s="7" t="s">
        <v>22</v>
      </c>
      <c r="E835" s="7" t="s">
        <v>146</v>
      </c>
      <c r="F835" s="8" t="s">
        <v>1071</v>
      </c>
      <c r="G835" s="8" t="s">
        <v>1207</v>
      </c>
      <c r="H835" s="9"/>
      <c r="I835" s="8" t="s">
        <v>309</v>
      </c>
      <c r="J835" s="4" t="s">
        <v>291</v>
      </c>
      <c r="K835" s="4" t="s">
        <v>291</v>
      </c>
      <c r="Q835" s="4" t="s">
        <v>292</v>
      </c>
      <c r="R835" s="4" t="s">
        <v>293</v>
      </c>
      <c r="X835" s="7" t="s">
        <v>176</v>
      </c>
      <c r="Y835" s="7" t="s">
        <v>1476</v>
      </c>
      <c r="AF835" s="7">
        <v>1408.26</v>
      </c>
      <c r="AG835" s="7">
        <v>155.6</v>
      </c>
      <c r="AH835" s="7">
        <v>0</v>
      </c>
      <c r="AK835" s="4">
        <f t="shared" si="17"/>
        <v>710.56</v>
      </c>
      <c r="AL835" s="7">
        <v>594.79999999999995</v>
      </c>
      <c r="AM835" s="7">
        <v>115.76</v>
      </c>
      <c r="AN835" s="7">
        <v>0</v>
      </c>
      <c r="AR835" s="7">
        <v>7.02</v>
      </c>
      <c r="AS835" s="7">
        <v>68.400000000000006</v>
      </c>
      <c r="AT835" s="7">
        <v>26.1</v>
      </c>
      <c r="AX835" s="7">
        <v>113.4</v>
      </c>
      <c r="AY835" s="7">
        <v>28.6</v>
      </c>
      <c r="AZ835" s="7">
        <v>0</v>
      </c>
      <c r="BA835" s="7">
        <v>98.38</v>
      </c>
      <c r="BB835" s="4" t="s">
        <v>296</v>
      </c>
      <c r="BC835" s="1">
        <f>AF835*0.7</f>
        <v>985.78199999999993</v>
      </c>
      <c r="BE835" s="1">
        <v>162.47999999999999</v>
      </c>
      <c r="BG835" s="1">
        <v>260</v>
      </c>
    </row>
    <row r="836" spans="1:59" ht="30">
      <c r="A836" s="4">
        <v>887</v>
      </c>
      <c r="B836" s="7" t="s">
        <v>375</v>
      </c>
      <c r="C836" s="7" t="s">
        <v>640</v>
      </c>
      <c r="D836" s="7" t="s">
        <v>22</v>
      </c>
      <c r="E836" s="7" t="s">
        <v>641</v>
      </c>
      <c r="F836" s="8" t="s">
        <v>1210</v>
      </c>
      <c r="G836" s="8" t="s">
        <v>1220</v>
      </c>
      <c r="H836" s="9"/>
      <c r="I836" s="8" t="s">
        <v>300</v>
      </c>
      <c r="J836" s="4" t="s">
        <v>291</v>
      </c>
      <c r="K836" s="4" t="s">
        <v>291</v>
      </c>
      <c r="Q836" s="4" t="s">
        <v>292</v>
      </c>
      <c r="R836" s="4" t="s">
        <v>293</v>
      </c>
      <c r="X836" s="7" t="s">
        <v>294</v>
      </c>
      <c r="Y836" s="7" t="s">
        <v>295</v>
      </c>
      <c r="AF836" s="7">
        <v>3113.11</v>
      </c>
      <c r="AG836" s="7">
        <v>314</v>
      </c>
      <c r="AH836" s="7">
        <v>0</v>
      </c>
      <c r="AK836" s="4">
        <f t="shared" si="17"/>
        <v>2031.09</v>
      </c>
      <c r="AL836" s="7">
        <v>1304.23</v>
      </c>
      <c r="AM836" s="7">
        <v>396.04</v>
      </c>
      <c r="AN836" s="7">
        <v>330.82</v>
      </c>
      <c r="AR836" s="7">
        <v>7.02</v>
      </c>
      <c r="AS836" s="7">
        <v>68.400000000000006</v>
      </c>
      <c r="AT836" s="7">
        <v>26.1</v>
      </c>
      <c r="AX836" s="7">
        <v>192.6</v>
      </c>
      <c r="AY836" s="7">
        <v>49.4</v>
      </c>
      <c r="AZ836" s="7">
        <v>0</v>
      </c>
      <c r="BA836" s="7">
        <v>78.7</v>
      </c>
      <c r="BB836" s="4" t="s">
        <v>296</v>
      </c>
      <c r="BC836" s="1">
        <f>AF836*0.7</f>
        <v>2179.1770000000001</v>
      </c>
      <c r="BE836" s="1">
        <v>453</v>
      </c>
      <c r="BG836" s="1">
        <v>480</v>
      </c>
    </row>
    <row r="837" spans="1:59" ht="30">
      <c r="A837" s="4">
        <v>888</v>
      </c>
      <c r="B837" s="7" t="s">
        <v>59</v>
      </c>
      <c r="C837" s="7" t="s">
        <v>86</v>
      </c>
      <c r="D837" s="7" t="s">
        <v>22</v>
      </c>
      <c r="E837" s="7" t="s">
        <v>71</v>
      </c>
      <c r="F837" s="8" t="s">
        <v>1071</v>
      </c>
      <c r="G837" s="8" t="s">
        <v>1170</v>
      </c>
      <c r="I837" s="8" t="s">
        <v>322</v>
      </c>
      <c r="J837" s="4" t="s">
        <v>291</v>
      </c>
      <c r="K837" s="4" t="s">
        <v>291</v>
      </c>
      <c r="Q837" s="4" t="s">
        <v>292</v>
      </c>
      <c r="R837" s="4" t="s">
        <v>293</v>
      </c>
      <c r="X837" s="7" t="s">
        <v>112</v>
      </c>
      <c r="Y837" s="7" t="s">
        <v>335</v>
      </c>
      <c r="AF837" s="7">
        <v>1355.67</v>
      </c>
      <c r="AG837" s="7">
        <v>135</v>
      </c>
      <c r="AK837" s="1">
        <f>AL837+AM837+AN837</f>
        <v>538.39</v>
      </c>
      <c r="AL837" s="7">
        <v>74.2</v>
      </c>
      <c r="AM837" s="7">
        <v>352.21</v>
      </c>
      <c r="AN837" s="7">
        <v>111.98</v>
      </c>
      <c r="AR837" s="7">
        <v>3.42</v>
      </c>
      <c r="AS837" s="7">
        <v>68.400000000000006</v>
      </c>
      <c r="AT837" s="7">
        <v>9</v>
      </c>
      <c r="AX837" s="7">
        <v>48</v>
      </c>
      <c r="AY837" s="7">
        <v>0</v>
      </c>
      <c r="AZ837" s="7">
        <v>0</v>
      </c>
      <c r="BB837" s="4" t="s">
        <v>296</v>
      </c>
      <c r="BC837" s="1">
        <f>AF837*0.8</f>
        <v>1084.5360000000001</v>
      </c>
      <c r="BE837" s="1">
        <f>AF837-BC837</f>
        <v>271.13400000000001</v>
      </c>
    </row>
    <row r="838" spans="1:59" ht="30">
      <c r="A838" s="4">
        <v>889</v>
      </c>
      <c r="B838" s="7" t="s">
        <v>24</v>
      </c>
      <c r="C838" s="7" t="s">
        <v>1252</v>
      </c>
      <c r="D838" s="7" t="s">
        <v>22</v>
      </c>
      <c r="E838" s="7" t="s">
        <v>1477</v>
      </c>
      <c r="F838" s="8" t="s">
        <v>1270</v>
      </c>
      <c r="G838" s="8" t="s">
        <v>1220</v>
      </c>
      <c r="I838" s="8" t="s">
        <v>369</v>
      </c>
      <c r="J838" s="4" t="s">
        <v>291</v>
      </c>
      <c r="K838" s="4" t="s">
        <v>291</v>
      </c>
      <c r="Q838" s="4" t="s">
        <v>292</v>
      </c>
      <c r="R838" s="4" t="s">
        <v>293</v>
      </c>
      <c r="X838" s="7" t="s">
        <v>107</v>
      </c>
      <c r="Y838" s="7" t="s">
        <v>615</v>
      </c>
      <c r="AF838" s="7">
        <v>874.15</v>
      </c>
      <c r="AG838" s="7">
        <v>124.1</v>
      </c>
      <c r="AK838" s="1">
        <f t="shared" ref="AK838:AK856" si="22">AL838+AM838+AN838</f>
        <v>346.69</v>
      </c>
      <c r="AL838" s="7">
        <v>317.60000000000002</v>
      </c>
      <c r="AM838" s="7">
        <v>29.09</v>
      </c>
      <c r="AN838" s="7">
        <v>0</v>
      </c>
      <c r="AR838" s="7">
        <v>0</v>
      </c>
      <c r="AS838" s="7">
        <v>0</v>
      </c>
      <c r="AT838" s="7">
        <v>9</v>
      </c>
      <c r="AX838" s="7">
        <v>44.8</v>
      </c>
      <c r="AY838" s="7">
        <v>0</v>
      </c>
      <c r="AZ838" s="7">
        <v>0</v>
      </c>
      <c r="BB838" s="4" t="s">
        <v>296</v>
      </c>
      <c r="BC838" s="1">
        <f t="shared" ref="BC838:BC844" si="23">AF838*0.8</f>
        <v>699.32</v>
      </c>
      <c r="BE838" s="1">
        <f t="shared" ref="BE838:BE845" si="24">AF838-BC838</f>
        <v>174.82999999999993</v>
      </c>
    </row>
    <row r="839" spans="1:59" ht="30">
      <c r="A839" s="4">
        <v>890</v>
      </c>
      <c r="B839" s="7" t="s">
        <v>49</v>
      </c>
      <c r="C839" s="7" t="s">
        <v>64</v>
      </c>
      <c r="D839" s="7" t="s">
        <v>22</v>
      </c>
      <c r="E839" s="7" t="s">
        <v>65</v>
      </c>
      <c r="F839" s="8" t="s">
        <v>1264</v>
      </c>
      <c r="G839" s="8" t="s">
        <v>1220</v>
      </c>
      <c r="I839" s="8" t="s">
        <v>362</v>
      </c>
      <c r="J839" s="4" t="s">
        <v>291</v>
      </c>
      <c r="K839" s="4" t="s">
        <v>291</v>
      </c>
      <c r="Q839" s="4" t="s">
        <v>292</v>
      </c>
      <c r="R839" s="4" t="s">
        <v>293</v>
      </c>
      <c r="X839" s="7" t="s">
        <v>1090</v>
      </c>
      <c r="Y839" s="7" t="s">
        <v>1478</v>
      </c>
      <c r="AF839" s="7">
        <v>711.75</v>
      </c>
      <c r="AG839" s="7">
        <v>108.8</v>
      </c>
      <c r="AK839" s="1">
        <f t="shared" si="22"/>
        <v>313.92</v>
      </c>
      <c r="AL839" s="7">
        <v>298.17</v>
      </c>
      <c r="AM839" s="7">
        <v>15.75</v>
      </c>
      <c r="AN839" s="7">
        <v>0</v>
      </c>
      <c r="AR839" s="7">
        <v>0</v>
      </c>
      <c r="AS839" s="7">
        <v>0</v>
      </c>
      <c r="AT839" s="7">
        <v>9</v>
      </c>
      <c r="AX839" s="7">
        <v>39.200000000000003</v>
      </c>
      <c r="AY839" s="7">
        <v>0</v>
      </c>
      <c r="AZ839" s="7">
        <v>0</v>
      </c>
      <c r="BB839" s="4" t="s">
        <v>296</v>
      </c>
      <c r="BC839" s="1">
        <f t="shared" si="23"/>
        <v>569.4</v>
      </c>
      <c r="BE839" s="1">
        <f t="shared" si="24"/>
        <v>142.35000000000002</v>
      </c>
    </row>
    <row r="840" spans="1:59" ht="30">
      <c r="A840" s="4">
        <v>891</v>
      </c>
      <c r="B840" s="7" t="s">
        <v>211</v>
      </c>
      <c r="C840" s="7" t="s">
        <v>360</v>
      </c>
      <c r="D840" s="7" t="s">
        <v>22</v>
      </c>
      <c r="E840" s="7" t="s">
        <v>71</v>
      </c>
      <c r="F840" s="8" t="s">
        <v>1257</v>
      </c>
      <c r="G840" s="8" t="s">
        <v>1170</v>
      </c>
      <c r="I840" s="8" t="s">
        <v>373</v>
      </c>
      <c r="J840" s="4" t="s">
        <v>291</v>
      </c>
      <c r="K840" s="4" t="s">
        <v>291</v>
      </c>
      <c r="Q840" s="4" t="s">
        <v>292</v>
      </c>
      <c r="R840" s="4" t="s">
        <v>293</v>
      </c>
      <c r="X840" s="7" t="s">
        <v>294</v>
      </c>
      <c r="Y840" s="7" t="s">
        <v>295</v>
      </c>
      <c r="AF840" s="7">
        <v>888.72</v>
      </c>
      <c r="AG840" s="7">
        <v>108</v>
      </c>
      <c r="AK840" s="1">
        <f t="shared" si="22"/>
        <v>167.84</v>
      </c>
      <c r="AL840" s="7">
        <v>59.04</v>
      </c>
      <c r="AM840" s="7">
        <v>108.8</v>
      </c>
      <c r="AN840" s="7">
        <v>0</v>
      </c>
      <c r="AR840" s="7">
        <v>3.42</v>
      </c>
      <c r="AS840" s="7">
        <v>68.400000000000006</v>
      </c>
      <c r="AT840" s="7">
        <v>9</v>
      </c>
      <c r="AX840" s="7">
        <v>38.4</v>
      </c>
      <c r="AY840" s="7">
        <v>0</v>
      </c>
      <c r="AZ840" s="7">
        <v>0</v>
      </c>
      <c r="BB840" s="4" t="s">
        <v>296</v>
      </c>
      <c r="BC840" s="1">
        <f t="shared" si="23"/>
        <v>710.97600000000011</v>
      </c>
      <c r="BE840" s="1">
        <f t="shared" si="24"/>
        <v>177.74399999999991</v>
      </c>
    </row>
    <row r="841" spans="1:59" ht="30">
      <c r="A841" s="4">
        <v>892</v>
      </c>
      <c r="B841" s="7" t="s">
        <v>45</v>
      </c>
      <c r="C841" s="7" t="s">
        <v>1479</v>
      </c>
      <c r="D841" s="7" t="s">
        <v>22</v>
      </c>
      <c r="E841" s="7" t="s">
        <v>172</v>
      </c>
      <c r="F841" s="8" t="s">
        <v>1206</v>
      </c>
      <c r="G841" s="8" t="s">
        <v>1073</v>
      </c>
      <c r="I841" s="8" t="s">
        <v>373</v>
      </c>
      <c r="J841" s="4" t="s">
        <v>291</v>
      </c>
      <c r="K841" s="4" t="s">
        <v>291</v>
      </c>
      <c r="Q841" s="4" t="s">
        <v>292</v>
      </c>
      <c r="R841" s="4" t="s">
        <v>293</v>
      </c>
      <c r="X841" s="7" t="s">
        <v>112</v>
      </c>
      <c r="Y841" s="7" t="s">
        <v>335</v>
      </c>
      <c r="AF841" s="7">
        <v>664.38</v>
      </c>
      <c r="AG841" s="7">
        <v>81.900000000000006</v>
      </c>
      <c r="AK841" s="1">
        <f t="shared" si="22"/>
        <v>122.05000000000001</v>
      </c>
      <c r="AL841" s="7">
        <v>81.900000000000006</v>
      </c>
      <c r="AM841" s="7">
        <v>40.15</v>
      </c>
      <c r="AN841" s="7">
        <v>0</v>
      </c>
      <c r="AR841" s="7">
        <v>3.42</v>
      </c>
      <c r="AS841" s="7">
        <v>68.400000000000006</v>
      </c>
      <c r="AT841" s="7">
        <v>9</v>
      </c>
      <c r="AX841" s="7">
        <v>28</v>
      </c>
      <c r="AY841" s="7">
        <v>0</v>
      </c>
      <c r="AZ841" s="7">
        <v>0</v>
      </c>
      <c r="BB841" s="4" t="s">
        <v>296</v>
      </c>
      <c r="BC841" s="1">
        <f t="shared" si="23"/>
        <v>531.50400000000002</v>
      </c>
      <c r="BE841" s="1">
        <f t="shared" si="24"/>
        <v>132.87599999999998</v>
      </c>
    </row>
    <row r="842" spans="1:59" ht="30">
      <c r="A842" s="4">
        <v>893</v>
      </c>
      <c r="B842" s="7" t="s">
        <v>59</v>
      </c>
      <c r="C842" s="7" t="s">
        <v>1480</v>
      </c>
      <c r="D842" s="7" t="s">
        <v>22</v>
      </c>
      <c r="E842" s="7" t="s">
        <v>1481</v>
      </c>
      <c r="F842" s="8" t="s">
        <v>1207</v>
      </c>
      <c r="G842" s="8" t="s">
        <v>1073</v>
      </c>
      <c r="I842" s="8" t="s">
        <v>309</v>
      </c>
      <c r="J842" s="4" t="s">
        <v>291</v>
      </c>
      <c r="K842" s="4" t="s">
        <v>291</v>
      </c>
      <c r="Q842" s="4" t="s">
        <v>292</v>
      </c>
      <c r="R842" s="4" t="s">
        <v>293</v>
      </c>
      <c r="X842" s="7" t="s">
        <v>112</v>
      </c>
      <c r="Y842" s="7" t="s">
        <v>335</v>
      </c>
      <c r="AF842" s="7">
        <v>865.08</v>
      </c>
      <c r="AG842" s="7">
        <v>94.5</v>
      </c>
      <c r="AK842" s="1">
        <f t="shared" si="22"/>
        <v>232.85</v>
      </c>
      <c r="AL842" s="7">
        <v>82.53</v>
      </c>
      <c r="AM842" s="7">
        <v>150.32</v>
      </c>
      <c r="AN842" s="7">
        <v>0</v>
      </c>
      <c r="AR842" s="7">
        <v>3.42</v>
      </c>
      <c r="AS842" s="7">
        <v>68.400000000000006</v>
      </c>
      <c r="AT842" s="7">
        <v>9</v>
      </c>
      <c r="AX842" s="7">
        <v>33.6</v>
      </c>
      <c r="AY842" s="7">
        <v>0</v>
      </c>
      <c r="AZ842" s="7">
        <v>0</v>
      </c>
      <c r="BB842" s="4" t="s">
        <v>296</v>
      </c>
      <c r="BC842" s="1">
        <f t="shared" si="23"/>
        <v>692.06400000000008</v>
      </c>
      <c r="BE842" s="1">
        <f t="shared" si="24"/>
        <v>173.01599999999996</v>
      </c>
    </row>
    <row r="843" spans="1:59" ht="30">
      <c r="A843" s="4">
        <v>894</v>
      </c>
      <c r="B843" s="7" t="s">
        <v>396</v>
      </c>
      <c r="C843" s="7" t="s">
        <v>422</v>
      </c>
      <c r="D843" s="7" t="s">
        <v>22</v>
      </c>
      <c r="E843" s="7" t="s">
        <v>667</v>
      </c>
      <c r="F843" s="8" t="s">
        <v>1295</v>
      </c>
      <c r="G843" s="8" t="s">
        <v>1251</v>
      </c>
      <c r="I843" s="8" t="s">
        <v>309</v>
      </c>
      <c r="J843" s="4" t="s">
        <v>291</v>
      </c>
      <c r="K843" s="4" t="s">
        <v>291</v>
      </c>
      <c r="Q843" s="4" t="s">
        <v>292</v>
      </c>
      <c r="R843" s="4" t="s">
        <v>293</v>
      </c>
      <c r="X843" s="7" t="s">
        <v>301</v>
      </c>
      <c r="Y843" s="7" t="s">
        <v>310</v>
      </c>
      <c r="AF843" s="7">
        <v>800.11</v>
      </c>
      <c r="AG843" s="7">
        <v>94.5</v>
      </c>
      <c r="AK843" s="1">
        <f t="shared" si="22"/>
        <v>175.95</v>
      </c>
      <c r="AL843" s="7">
        <v>84.95</v>
      </c>
      <c r="AM843" s="7">
        <v>91</v>
      </c>
      <c r="AN843" s="7">
        <v>0</v>
      </c>
      <c r="AR843" s="7">
        <v>3.42</v>
      </c>
      <c r="AS843" s="7">
        <v>68.400000000000006</v>
      </c>
      <c r="AT843" s="7">
        <v>9</v>
      </c>
      <c r="AX843" s="7">
        <v>33.6</v>
      </c>
      <c r="AY843" s="7">
        <v>0</v>
      </c>
      <c r="AZ843" s="7">
        <v>0</v>
      </c>
      <c r="BB843" s="4" t="s">
        <v>296</v>
      </c>
      <c r="BC843" s="1">
        <f t="shared" si="23"/>
        <v>640.08800000000008</v>
      </c>
      <c r="BE843" s="1">
        <f t="shared" si="24"/>
        <v>160.02199999999993</v>
      </c>
    </row>
    <row r="844" spans="1:59" ht="30">
      <c r="A844" s="4">
        <v>895</v>
      </c>
      <c r="B844" s="7" t="s">
        <v>79</v>
      </c>
      <c r="C844" s="7" t="s">
        <v>1482</v>
      </c>
      <c r="D844" s="7" t="s">
        <v>22</v>
      </c>
      <c r="E844" s="7" t="s">
        <v>130</v>
      </c>
      <c r="F844" s="8" t="s">
        <v>1295</v>
      </c>
      <c r="G844" s="8" t="s">
        <v>1251</v>
      </c>
      <c r="I844" s="8" t="s">
        <v>309</v>
      </c>
      <c r="J844" s="4" t="s">
        <v>291</v>
      </c>
      <c r="K844" s="4" t="s">
        <v>291</v>
      </c>
      <c r="Q844" s="4" t="s">
        <v>292</v>
      </c>
      <c r="R844" s="4" t="s">
        <v>293</v>
      </c>
      <c r="X844" s="7" t="s">
        <v>1483</v>
      </c>
      <c r="Y844" s="7" t="s">
        <v>1484</v>
      </c>
      <c r="AF844" s="7">
        <v>1059.75</v>
      </c>
      <c r="AG844" s="7">
        <v>139.4</v>
      </c>
      <c r="AK844" s="1">
        <f t="shared" si="22"/>
        <v>574.54</v>
      </c>
      <c r="AL844" s="7">
        <v>574.54</v>
      </c>
      <c r="AM844" s="7">
        <v>0</v>
      </c>
      <c r="AN844" s="7">
        <v>0</v>
      </c>
      <c r="AR844" s="7">
        <v>0</v>
      </c>
      <c r="AS844" s="7">
        <v>0</v>
      </c>
      <c r="AT844" s="7">
        <v>0</v>
      </c>
      <c r="AX844" s="7">
        <v>39.200000000000003</v>
      </c>
      <c r="AY844" s="7">
        <v>0</v>
      </c>
      <c r="AZ844" s="7">
        <v>0</v>
      </c>
      <c r="BB844" s="4" t="s">
        <v>296</v>
      </c>
      <c r="BC844" s="1">
        <f t="shared" si="23"/>
        <v>847.80000000000007</v>
      </c>
      <c r="BE844" s="1">
        <f t="shared" si="24"/>
        <v>211.94999999999993</v>
      </c>
    </row>
    <row r="845" spans="1:59" ht="30">
      <c r="A845" s="4">
        <v>896</v>
      </c>
      <c r="B845" s="7" t="s">
        <v>116</v>
      </c>
      <c r="C845" s="7" t="s">
        <v>1322</v>
      </c>
      <c r="D845" s="7" t="s">
        <v>34</v>
      </c>
      <c r="E845" s="7" t="s">
        <v>379</v>
      </c>
      <c r="F845" s="8" t="s">
        <v>1292</v>
      </c>
      <c r="G845" s="8" t="s">
        <v>1205</v>
      </c>
      <c r="I845" s="8" t="s">
        <v>317</v>
      </c>
      <c r="J845" s="4" t="s">
        <v>291</v>
      </c>
      <c r="K845" s="4" t="s">
        <v>291</v>
      </c>
      <c r="Q845" s="4" t="s">
        <v>292</v>
      </c>
      <c r="R845" s="4" t="s">
        <v>293</v>
      </c>
      <c r="X845" s="7" t="s">
        <v>98</v>
      </c>
      <c r="Y845" s="7" t="s">
        <v>1485</v>
      </c>
      <c r="AF845" s="7">
        <v>1148.79</v>
      </c>
      <c r="AG845" s="7">
        <v>185.3</v>
      </c>
      <c r="AK845" s="1">
        <f t="shared" si="22"/>
        <v>529.79</v>
      </c>
      <c r="AL845" s="7">
        <v>495.94</v>
      </c>
      <c r="AM845" s="7">
        <v>33.85</v>
      </c>
      <c r="AN845" s="7">
        <v>0</v>
      </c>
      <c r="AR845" s="7">
        <v>0</v>
      </c>
      <c r="AS845" s="7">
        <v>0</v>
      </c>
      <c r="AT845" s="7">
        <v>0</v>
      </c>
      <c r="AX845" s="7">
        <v>67.2</v>
      </c>
      <c r="AY845" s="7">
        <v>0</v>
      </c>
      <c r="AZ845" s="7">
        <v>0</v>
      </c>
      <c r="BB845" s="4" t="s">
        <v>296</v>
      </c>
      <c r="BC845" s="1">
        <v>919.04</v>
      </c>
      <c r="BE845" s="1">
        <f t="shared" si="24"/>
        <v>229.75</v>
      </c>
    </row>
    <row r="846" spans="1:59" ht="30">
      <c r="A846" s="4">
        <v>897</v>
      </c>
      <c r="B846" s="7" t="s">
        <v>208</v>
      </c>
      <c r="C846" s="7" t="s">
        <v>1486</v>
      </c>
      <c r="D846" s="7" t="s">
        <v>22</v>
      </c>
      <c r="E846" s="7" t="s">
        <v>1076</v>
      </c>
      <c r="F846" s="8" t="s">
        <v>1293</v>
      </c>
      <c r="G846" s="8" t="s">
        <v>1071</v>
      </c>
      <c r="I846" s="8" t="s">
        <v>362</v>
      </c>
      <c r="J846" s="4" t="s">
        <v>291</v>
      </c>
      <c r="K846" s="4" t="s">
        <v>291</v>
      </c>
      <c r="Q846" s="4" t="s">
        <v>292</v>
      </c>
      <c r="R846" s="4" t="s">
        <v>293</v>
      </c>
      <c r="X846" s="7" t="s">
        <v>98</v>
      </c>
      <c r="Y846" s="7" t="s">
        <v>1485</v>
      </c>
      <c r="AF846" s="7">
        <v>761.65</v>
      </c>
      <c r="AG846" s="7">
        <v>79.2</v>
      </c>
      <c r="AK846" s="1">
        <f t="shared" si="22"/>
        <v>183.56</v>
      </c>
      <c r="AL846" s="7">
        <v>80.3</v>
      </c>
      <c r="AM846" s="7">
        <v>103.26</v>
      </c>
      <c r="AN846" s="7">
        <v>0</v>
      </c>
      <c r="AR846" s="7">
        <v>3.42</v>
      </c>
      <c r="AS846" s="7">
        <v>68.400000000000006</v>
      </c>
      <c r="AT846" s="7">
        <v>9</v>
      </c>
      <c r="AX846" s="7">
        <v>28</v>
      </c>
      <c r="AY846" s="7">
        <v>0</v>
      </c>
      <c r="AZ846" s="7">
        <v>0</v>
      </c>
      <c r="BB846" s="4" t="s">
        <v>296</v>
      </c>
    </row>
    <row r="847" spans="1:59" ht="30">
      <c r="A847" s="4">
        <v>898</v>
      </c>
      <c r="B847" s="7" t="s">
        <v>208</v>
      </c>
      <c r="C847" s="7" t="s">
        <v>1487</v>
      </c>
      <c r="D847" s="7" t="s">
        <v>34</v>
      </c>
      <c r="E847" s="7" t="s">
        <v>1488</v>
      </c>
      <c r="F847" s="8" t="s">
        <v>1295</v>
      </c>
      <c r="G847" s="8" t="s">
        <v>1205</v>
      </c>
      <c r="I847" s="8" t="s">
        <v>322</v>
      </c>
      <c r="J847" s="4" t="s">
        <v>291</v>
      </c>
      <c r="K847" s="4" t="s">
        <v>291</v>
      </c>
      <c r="Q847" s="4" t="s">
        <v>292</v>
      </c>
      <c r="R847" s="4" t="s">
        <v>293</v>
      </c>
      <c r="X847" s="7" t="s">
        <v>473</v>
      </c>
      <c r="Y847" s="7" t="s">
        <v>474</v>
      </c>
      <c r="AF847" s="7">
        <v>1174.58</v>
      </c>
      <c r="AG847" s="7">
        <v>117</v>
      </c>
      <c r="AK847" s="1">
        <f t="shared" si="22"/>
        <v>407.86</v>
      </c>
      <c r="AL847" s="7">
        <v>93.66</v>
      </c>
      <c r="AM847" s="7">
        <v>314.2</v>
      </c>
      <c r="AN847" s="7">
        <v>0</v>
      </c>
      <c r="AR847" s="7">
        <v>3.42</v>
      </c>
      <c r="AS847" s="7">
        <v>68.400000000000006</v>
      </c>
      <c r="AT847" s="7">
        <v>9</v>
      </c>
      <c r="AX847" s="7">
        <v>40</v>
      </c>
      <c r="AY847" s="7">
        <v>0</v>
      </c>
      <c r="AZ847" s="7">
        <v>0</v>
      </c>
      <c r="BB847" s="4" t="s">
        <v>296</v>
      </c>
    </row>
    <row r="848" spans="1:59" ht="30">
      <c r="A848" s="4">
        <v>899</v>
      </c>
      <c r="B848" s="7" t="s">
        <v>49</v>
      </c>
      <c r="C848" s="7" t="s">
        <v>64</v>
      </c>
      <c r="D848" s="7" t="s">
        <v>22</v>
      </c>
      <c r="E848" s="7" t="s">
        <v>65</v>
      </c>
      <c r="F848" s="8" t="s">
        <v>1295</v>
      </c>
      <c r="G848" s="8" t="s">
        <v>1210</v>
      </c>
      <c r="I848" s="8" t="s">
        <v>300</v>
      </c>
      <c r="J848" s="4" t="s">
        <v>291</v>
      </c>
      <c r="K848" s="4" t="s">
        <v>291</v>
      </c>
      <c r="Q848" s="4" t="s">
        <v>292</v>
      </c>
      <c r="R848" s="4" t="s">
        <v>293</v>
      </c>
      <c r="X848" s="7" t="s">
        <v>39</v>
      </c>
      <c r="Y848" s="7" t="s">
        <v>532</v>
      </c>
      <c r="AF848" s="7">
        <v>187.13</v>
      </c>
      <c r="AG848" s="7">
        <v>17</v>
      </c>
      <c r="AK848" s="1">
        <f t="shared" si="22"/>
        <v>54.42</v>
      </c>
      <c r="AL848" s="7">
        <v>54.42</v>
      </c>
      <c r="AM848" s="7">
        <v>0</v>
      </c>
      <c r="AN848" s="7">
        <v>0</v>
      </c>
      <c r="AR848" s="7">
        <v>3.42</v>
      </c>
      <c r="AS848" s="7">
        <v>68.400000000000006</v>
      </c>
      <c r="AT848" s="7">
        <v>9</v>
      </c>
      <c r="AX848" s="7">
        <v>5.6</v>
      </c>
      <c r="AY848" s="7">
        <v>0</v>
      </c>
      <c r="AZ848" s="7">
        <v>0</v>
      </c>
      <c r="BB848" s="4" t="s">
        <v>296</v>
      </c>
    </row>
    <row r="849" spans="1:54" ht="30">
      <c r="A849" s="4">
        <v>900</v>
      </c>
      <c r="B849" s="7" t="s">
        <v>29</v>
      </c>
      <c r="C849" s="7" t="s">
        <v>560</v>
      </c>
      <c r="D849" s="7" t="s">
        <v>34</v>
      </c>
      <c r="E849" s="7" t="s">
        <v>202</v>
      </c>
      <c r="F849" s="8" t="s">
        <v>1306</v>
      </c>
      <c r="G849" s="8" t="s">
        <v>1253</v>
      </c>
      <c r="I849" s="8" t="s">
        <v>340</v>
      </c>
      <c r="J849" s="4" t="s">
        <v>291</v>
      </c>
      <c r="K849" s="4" t="s">
        <v>291</v>
      </c>
      <c r="Q849" s="4" t="s">
        <v>292</v>
      </c>
      <c r="R849" s="4" t="s">
        <v>293</v>
      </c>
      <c r="X849" s="7" t="s">
        <v>1489</v>
      </c>
      <c r="Y849" s="7" t="s">
        <v>1490</v>
      </c>
      <c r="AF849" s="7">
        <v>423.32</v>
      </c>
      <c r="AG849" s="7">
        <v>46.8</v>
      </c>
      <c r="AK849" s="1">
        <f t="shared" si="22"/>
        <v>117.97</v>
      </c>
      <c r="AL849" s="7">
        <v>48.79</v>
      </c>
      <c r="AM849" s="7">
        <v>38.799999999999997</v>
      </c>
      <c r="AN849" s="7">
        <v>30.38</v>
      </c>
      <c r="AR849" s="7">
        <v>3.42</v>
      </c>
      <c r="AS849" s="7">
        <v>68.400000000000006</v>
      </c>
      <c r="AT849" s="7">
        <v>9</v>
      </c>
      <c r="AX849" s="7">
        <v>16</v>
      </c>
      <c r="AY849" s="7">
        <v>0</v>
      </c>
      <c r="AZ849" s="7">
        <v>0</v>
      </c>
      <c r="BB849" s="4" t="s">
        <v>296</v>
      </c>
    </row>
    <row r="850" spans="1:54" ht="30">
      <c r="A850" s="4">
        <v>901</v>
      </c>
      <c r="B850" s="7" t="s">
        <v>66</v>
      </c>
      <c r="C850" s="7" t="s">
        <v>562</v>
      </c>
      <c r="D850" s="7" t="s">
        <v>22</v>
      </c>
      <c r="E850" s="7" t="s">
        <v>163</v>
      </c>
      <c r="F850" s="8" t="s">
        <v>1248</v>
      </c>
      <c r="G850" s="8" t="s">
        <v>1210</v>
      </c>
      <c r="I850" s="8" t="s">
        <v>340</v>
      </c>
      <c r="J850" s="4" t="s">
        <v>291</v>
      </c>
      <c r="K850" s="4" t="s">
        <v>291</v>
      </c>
      <c r="Q850" s="4" t="s">
        <v>292</v>
      </c>
      <c r="R850" s="4" t="s">
        <v>293</v>
      </c>
      <c r="X850" s="7" t="s">
        <v>107</v>
      </c>
      <c r="Y850" s="7" t="s">
        <v>615</v>
      </c>
      <c r="AF850" s="7">
        <v>1225.1099999999999</v>
      </c>
      <c r="AG850" s="7">
        <v>138.5</v>
      </c>
      <c r="AK850" s="1">
        <f t="shared" si="22"/>
        <v>556.70000000000005</v>
      </c>
      <c r="AL850" s="7">
        <v>523.99</v>
      </c>
      <c r="AM850" s="7">
        <v>32.71</v>
      </c>
      <c r="AN850" s="7">
        <v>0</v>
      </c>
      <c r="AR850" s="7">
        <v>3.42</v>
      </c>
      <c r="AS850" s="7">
        <v>68.400000000000006</v>
      </c>
      <c r="AT850" s="7">
        <v>9</v>
      </c>
      <c r="AX850" s="7">
        <v>43.2</v>
      </c>
      <c r="AY850" s="7">
        <v>0</v>
      </c>
      <c r="AZ850" s="7">
        <v>0</v>
      </c>
      <c r="BB850" s="4" t="s">
        <v>296</v>
      </c>
    </row>
    <row r="851" spans="1:54" ht="30">
      <c r="A851" s="4">
        <v>902</v>
      </c>
      <c r="B851" s="7" t="s">
        <v>702</v>
      </c>
      <c r="C851" s="7" t="s">
        <v>1491</v>
      </c>
      <c r="D851" s="7" t="s">
        <v>34</v>
      </c>
      <c r="E851" s="7" t="s">
        <v>667</v>
      </c>
      <c r="F851" s="8" t="s">
        <v>1267</v>
      </c>
      <c r="G851" s="8" t="s">
        <v>1210</v>
      </c>
      <c r="I851" s="8" t="s">
        <v>322</v>
      </c>
      <c r="J851" s="4" t="s">
        <v>291</v>
      </c>
      <c r="K851" s="4" t="s">
        <v>291</v>
      </c>
      <c r="Q851" s="4" t="s">
        <v>292</v>
      </c>
      <c r="R851" s="4" t="s">
        <v>293</v>
      </c>
      <c r="X851" s="7" t="s">
        <v>205</v>
      </c>
      <c r="Y851" s="7" t="s">
        <v>206</v>
      </c>
      <c r="AF851" s="7">
        <v>828.04</v>
      </c>
      <c r="AG851" s="7">
        <v>96.2</v>
      </c>
      <c r="AK851" s="1">
        <f t="shared" si="22"/>
        <v>466.68000000000006</v>
      </c>
      <c r="AL851" s="7">
        <v>267.24</v>
      </c>
      <c r="AM851" s="7">
        <v>98.1</v>
      </c>
      <c r="AN851" s="7">
        <v>101.34</v>
      </c>
      <c r="AR851" s="7">
        <v>0</v>
      </c>
      <c r="AS851" s="7">
        <v>0</v>
      </c>
      <c r="AT851" s="7">
        <v>0</v>
      </c>
      <c r="AX851" s="7">
        <v>33.6</v>
      </c>
      <c r="AY851" s="7">
        <v>0</v>
      </c>
      <c r="AZ851" s="7">
        <v>0</v>
      </c>
      <c r="BB851" s="4" t="s">
        <v>296</v>
      </c>
    </row>
    <row r="852" spans="1:54" ht="30">
      <c r="A852" s="4">
        <v>903</v>
      </c>
      <c r="B852" s="7" t="s">
        <v>220</v>
      </c>
      <c r="C852" s="7" t="s">
        <v>1282</v>
      </c>
      <c r="D852" s="7" t="s">
        <v>22</v>
      </c>
      <c r="E852" s="7" t="s">
        <v>603</v>
      </c>
      <c r="F852" s="8" t="s">
        <v>1310</v>
      </c>
      <c r="G852" s="8" t="s">
        <v>1210</v>
      </c>
      <c r="I852" s="8" t="s">
        <v>420</v>
      </c>
      <c r="J852" s="4" t="s">
        <v>291</v>
      </c>
      <c r="K852" s="4" t="s">
        <v>291</v>
      </c>
      <c r="Q852" s="4" t="s">
        <v>292</v>
      </c>
      <c r="R852" s="4" t="s">
        <v>293</v>
      </c>
      <c r="X852" s="7" t="s">
        <v>1474</v>
      </c>
      <c r="Y852" s="7" t="s">
        <v>952</v>
      </c>
      <c r="AF852" s="7">
        <v>929.79</v>
      </c>
      <c r="AG852" s="7">
        <v>71.900000000000006</v>
      </c>
      <c r="AK852" s="1">
        <f t="shared" si="22"/>
        <v>538.86</v>
      </c>
      <c r="AL852" s="7">
        <v>346.37</v>
      </c>
      <c r="AM852" s="7">
        <v>192.49</v>
      </c>
      <c r="AN852" s="7">
        <v>0</v>
      </c>
      <c r="AR852" s="7">
        <v>0</v>
      </c>
      <c r="AS852" s="7">
        <v>0</v>
      </c>
      <c r="AT852" s="7">
        <v>0</v>
      </c>
      <c r="AX852" s="7">
        <v>24</v>
      </c>
      <c r="AY852" s="7">
        <v>0</v>
      </c>
      <c r="AZ852" s="7">
        <v>0</v>
      </c>
      <c r="BB852" s="4" t="s">
        <v>296</v>
      </c>
    </row>
    <row r="853" spans="1:54" ht="30">
      <c r="A853" s="4">
        <v>904</v>
      </c>
      <c r="B853" s="7" t="s">
        <v>66</v>
      </c>
      <c r="C853" s="7" t="s">
        <v>421</v>
      </c>
      <c r="D853" s="7" t="s">
        <v>34</v>
      </c>
      <c r="E853" s="7" t="s">
        <v>130</v>
      </c>
      <c r="F853" s="8" t="s">
        <v>1318</v>
      </c>
      <c r="G853" s="8" t="s">
        <v>1253</v>
      </c>
      <c r="I853" s="8" t="s">
        <v>600</v>
      </c>
      <c r="J853" s="4" t="s">
        <v>291</v>
      </c>
      <c r="K853" s="4" t="s">
        <v>291</v>
      </c>
      <c r="Q853" s="4" t="s">
        <v>292</v>
      </c>
      <c r="R853" s="4" t="s">
        <v>293</v>
      </c>
      <c r="X853" s="7" t="s">
        <v>473</v>
      </c>
      <c r="Y853" s="7" t="s">
        <v>474</v>
      </c>
      <c r="AF853" s="7">
        <v>932.67</v>
      </c>
      <c r="AG853" s="7">
        <v>117</v>
      </c>
      <c r="AK853" s="1">
        <f t="shared" si="22"/>
        <v>238.7</v>
      </c>
      <c r="AL853" s="7">
        <v>76.739999999999995</v>
      </c>
      <c r="AM853" s="7">
        <v>161.96</v>
      </c>
      <c r="AN853" s="7">
        <v>0</v>
      </c>
      <c r="AR853" s="7">
        <v>0</v>
      </c>
      <c r="AS853" s="7">
        <v>0</v>
      </c>
      <c r="AT853" s="7">
        <v>0</v>
      </c>
      <c r="AX853" s="7">
        <v>40</v>
      </c>
      <c r="AY853" s="7">
        <v>0</v>
      </c>
      <c r="AZ853" s="7">
        <v>0</v>
      </c>
      <c r="BB853" s="4" t="s">
        <v>296</v>
      </c>
    </row>
    <row r="854" spans="1:54" ht="30">
      <c r="A854" s="4">
        <v>905</v>
      </c>
      <c r="B854" s="7" t="s">
        <v>116</v>
      </c>
      <c r="C854" s="7" t="s">
        <v>1492</v>
      </c>
      <c r="D854" s="7" t="s">
        <v>34</v>
      </c>
      <c r="E854" s="7" t="s">
        <v>163</v>
      </c>
      <c r="F854" s="8" t="s">
        <v>1300</v>
      </c>
      <c r="G854" s="8" t="s">
        <v>1253</v>
      </c>
      <c r="I854" s="8" t="s">
        <v>972</v>
      </c>
      <c r="J854" s="4" t="s">
        <v>291</v>
      </c>
      <c r="K854" s="4" t="s">
        <v>291</v>
      </c>
      <c r="Q854" s="4" t="s">
        <v>292</v>
      </c>
      <c r="R854" s="4" t="s">
        <v>293</v>
      </c>
      <c r="X854" s="7" t="s">
        <v>1474</v>
      </c>
      <c r="Y854" s="7" t="s">
        <v>952</v>
      </c>
      <c r="AF854" s="7">
        <v>676.98</v>
      </c>
      <c r="AG854" s="7">
        <v>91.8</v>
      </c>
      <c r="AK854" s="1">
        <f t="shared" si="22"/>
        <v>197.51999999999998</v>
      </c>
      <c r="AL854" s="7">
        <v>72.42</v>
      </c>
      <c r="AM854" s="7">
        <v>125.1</v>
      </c>
      <c r="AN854" s="7">
        <v>0</v>
      </c>
      <c r="AR854" s="7">
        <v>3.42</v>
      </c>
      <c r="AS854" s="7">
        <v>0</v>
      </c>
      <c r="AT854" s="7">
        <v>9</v>
      </c>
      <c r="AX854" s="7">
        <v>33.6</v>
      </c>
      <c r="AY854" s="7">
        <v>0</v>
      </c>
      <c r="AZ854" s="7">
        <v>0</v>
      </c>
      <c r="BB854" s="4" t="s">
        <v>296</v>
      </c>
    </row>
    <row r="855" spans="1:54" ht="30">
      <c r="A855" s="4">
        <v>906</v>
      </c>
      <c r="B855" s="7" t="s">
        <v>53</v>
      </c>
      <c r="C855" s="7" t="s">
        <v>1493</v>
      </c>
      <c r="D855" s="7" t="s">
        <v>34</v>
      </c>
      <c r="E855" s="7" t="s">
        <v>128</v>
      </c>
      <c r="F855" s="8" t="s">
        <v>1295</v>
      </c>
      <c r="G855" s="8" t="s">
        <v>1205</v>
      </c>
      <c r="I855" s="8" t="s">
        <v>322</v>
      </c>
      <c r="J855" s="4" t="s">
        <v>291</v>
      </c>
      <c r="K855" s="4" t="s">
        <v>291</v>
      </c>
      <c r="Q855" s="4" t="s">
        <v>292</v>
      </c>
      <c r="R855" s="4" t="s">
        <v>293</v>
      </c>
      <c r="X855" s="7" t="s">
        <v>1474</v>
      </c>
      <c r="Y855" s="7" t="s">
        <v>952</v>
      </c>
      <c r="AF855" s="7">
        <v>607.91999999999996</v>
      </c>
      <c r="AG855" s="7">
        <v>70.2</v>
      </c>
      <c r="AK855" s="1">
        <f t="shared" si="22"/>
        <v>309.55</v>
      </c>
      <c r="AL855" s="7">
        <v>70.739999999999995</v>
      </c>
      <c r="AM855" s="7">
        <v>238.81</v>
      </c>
      <c r="AN855" s="7">
        <v>0</v>
      </c>
      <c r="AR855" s="7">
        <v>0</v>
      </c>
      <c r="AS855" s="7">
        <v>0</v>
      </c>
      <c r="AT855" s="7">
        <v>0</v>
      </c>
      <c r="AX855" s="7">
        <v>24</v>
      </c>
      <c r="AY855" s="7">
        <v>0</v>
      </c>
      <c r="AZ855" s="7">
        <v>0</v>
      </c>
      <c r="BB855" s="4" t="s">
        <v>296</v>
      </c>
    </row>
    <row r="856" spans="1:54" ht="30">
      <c r="A856" s="4">
        <v>907</v>
      </c>
      <c r="B856" s="7" t="s">
        <v>108</v>
      </c>
      <c r="C856" s="7" t="s">
        <v>1068</v>
      </c>
      <c r="D856" s="7" t="s">
        <v>22</v>
      </c>
      <c r="E856" s="7" t="s">
        <v>1029</v>
      </c>
      <c r="F856" s="8" t="s">
        <v>1313</v>
      </c>
      <c r="G856" s="8" t="s">
        <v>1253</v>
      </c>
      <c r="I856" s="8" t="s">
        <v>300</v>
      </c>
      <c r="J856" s="4" t="s">
        <v>291</v>
      </c>
      <c r="K856" s="4" t="s">
        <v>291</v>
      </c>
      <c r="Q856" s="4" t="s">
        <v>292</v>
      </c>
      <c r="R856" s="4" t="s">
        <v>293</v>
      </c>
      <c r="X856" s="7" t="s">
        <v>1474</v>
      </c>
      <c r="Y856" s="7" t="s">
        <v>952</v>
      </c>
      <c r="AF856" s="7">
        <v>268.45</v>
      </c>
      <c r="AG856" s="7">
        <v>30.4</v>
      </c>
      <c r="AK856" s="1">
        <f t="shared" si="22"/>
        <v>27.939999999999998</v>
      </c>
      <c r="AL856" s="7">
        <v>17.86</v>
      </c>
      <c r="AM856" s="7">
        <v>10.08</v>
      </c>
      <c r="AN856" s="7">
        <v>0</v>
      </c>
      <c r="AR856" s="7">
        <v>3.42</v>
      </c>
      <c r="AS856" s="7">
        <v>68.400000000000006</v>
      </c>
      <c r="AT856" s="7">
        <v>9</v>
      </c>
      <c r="AX856" s="7">
        <v>9.6</v>
      </c>
      <c r="AY856" s="7">
        <v>0</v>
      </c>
      <c r="AZ856" s="7">
        <v>0</v>
      </c>
      <c r="BB856" s="4" t="s">
        <v>296</v>
      </c>
    </row>
    <row r="857" spans="1:54">
      <c r="F857" s="8"/>
      <c r="G857" s="8"/>
      <c r="I857" s="8"/>
      <c r="AZ857" s="7"/>
    </row>
    <row r="858" spans="1:54">
      <c r="AZ858" s="7"/>
    </row>
    <row r="859" spans="1:54">
      <c r="AZ859" s="7"/>
    </row>
    <row r="860" spans="1:54">
      <c r="AZ860" s="7"/>
    </row>
    <row r="861" spans="1:54">
      <c r="AZ861" s="7"/>
    </row>
    <row r="862" spans="1:54">
      <c r="AZ862" s="7"/>
    </row>
    <row r="863" spans="1:54">
      <c r="AZ863" s="7"/>
    </row>
  </sheetData>
  <mergeCells count="59">
    <mergeCell ref="BE4:BE5"/>
    <mergeCell ref="BF4:BF5"/>
    <mergeCell ref="BG4:BG5"/>
    <mergeCell ref="A2:E3"/>
    <mergeCell ref="AF2:BA3"/>
    <mergeCell ref="F2:W3"/>
    <mergeCell ref="BB2:BG3"/>
    <mergeCell ref="AW4:AW5"/>
    <mergeCell ref="BA4:BA5"/>
    <mergeCell ref="BB4:BB5"/>
    <mergeCell ref="BC4:BC5"/>
    <mergeCell ref="BD4:BD5"/>
    <mergeCell ref="AK4:AK5"/>
    <mergeCell ref="AO4:AO5"/>
    <mergeCell ref="AP4:AP5"/>
    <mergeCell ref="AU4:AU5"/>
    <mergeCell ref="AV4:AV5"/>
    <mergeCell ref="AC4:AC5"/>
    <mergeCell ref="AD4:AD5"/>
    <mergeCell ref="AE4:AE5"/>
    <mergeCell ref="AF4:AF5"/>
    <mergeCell ref="AG4:AG5"/>
    <mergeCell ref="X4:X5"/>
    <mergeCell ref="Y4:Y5"/>
    <mergeCell ref="Z4:Z5"/>
    <mergeCell ref="AA4:AA5"/>
    <mergeCell ref="AB4:AB5"/>
    <mergeCell ref="S4:S5"/>
    <mergeCell ref="T4:T5"/>
    <mergeCell ref="U4:U5"/>
    <mergeCell ref="V4:V5"/>
    <mergeCell ref="W4:W5"/>
    <mergeCell ref="N4:N5"/>
    <mergeCell ref="O4:O5"/>
    <mergeCell ref="P4:P5"/>
    <mergeCell ref="Q4:Q5"/>
    <mergeCell ref="R4:R5"/>
    <mergeCell ref="AH4:AJ4"/>
    <mergeCell ref="AL4:AN4"/>
    <mergeCell ref="AQ4:AT4"/>
    <mergeCell ref="AX4:AZ4"/>
    <mergeCell ref="A4:A5"/>
    <mergeCell ref="B4:B5"/>
    <mergeCell ref="C4:C5"/>
    <mergeCell ref="D4:D5"/>
    <mergeCell ref="E4:E5"/>
    <mergeCell ref="F4:F5"/>
    <mergeCell ref="G4:G5"/>
    <mergeCell ref="I4:I5"/>
    <mergeCell ref="J4:J5"/>
    <mergeCell ref="K4:K5"/>
    <mergeCell ref="L4:L5"/>
    <mergeCell ref="M4:M5"/>
    <mergeCell ref="A1:BG1"/>
    <mergeCell ref="X2:AE2"/>
    <mergeCell ref="X3:Y3"/>
    <mergeCell ref="Z3:AA3"/>
    <mergeCell ref="AB3:AC3"/>
    <mergeCell ref="AD3:AE3"/>
  </mergeCells>
  <phoneticPr fontId="7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住院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yyang</dc:creator>
  <cp:lastModifiedBy>Microsoft Office User</cp:lastModifiedBy>
  <dcterms:created xsi:type="dcterms:W3CDTF">2018-07-11T14:39:00Z</dcterms:created>
  <dcterms:modified xsi:type="dcterms:W3CDTF">2019-05-28T06:06:47Z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