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5"/>
  </bookViews>
  <sheets>
    <sheet name="Sheet1" sheetId="1" r:id="rId1"/>
    <sheet name="知乎" sheetId="2" r:id="rId2"/>
    <sheet name="力扣_连胜" sheetId="3" r:id="rId3"/>
    <sheet name="美团_跨月连续" sheetId="4" r:id="rId4"/>
    <sheet name="小鹏_连续快充" sheetId="5" r:id="rId5"/>
    <sheet name="断续连续问题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<sst xmlns="http://schemas.openxmlformats.org/spreadsheetml/2006/main" count="292" uniqueCount="88">
  <si>
    <r>
      <rPr>
        <sz val="16"/>
        <color theme="1"/>
        <rFont val="宋体"/>
        <charset val="134"/>
        <scheme val="minor"/>
      </rPr>
      <t>请你统计 最大</t>
    </r>
    <r>
      <rPr>
        <sz val="16"/>
        <color rgb="FFFF0000"/>
        <rFont val="宋体"/>
        <charset val="134"/>
        <scheme val="minor"/>
      </rPr>
      <t>连续</t>
    </r>
    <r>
      <rPr>
        <sz val="16"/>
        <color theme="1"/>
        <rFont val="宋体"/>
        <charset val="134"/>
        <scheme val="minor"/>
      </rPr>
      <t>回答问题的天数 大于等于 3天的用户及其等级（若有多条符合条件的数据，按author_id升序排序）</t>
    </r>
  </si>
  <si>
    <t>answer_date</t>
  </si>
  <si>
    <t>author_id</t>
  </si>
  <si>
    <t>issue_id</t>
  </si>
  <si>
    <t>char_len</t>
  </si>
  <si>
    <r>
      <rPr>
        <sz val="11"/>
        <color rgb="FFFF0000"/>
        <rFont val="宋体"/>
        <charset val="134"/>
        <scheme val="minor"/>
      </rPr>
      <t>去重</t>
    </r>
    <r>
      <rPr>
        <sz val="11"/>
        <color theme="1"/>
        <rFont val="宋体"/>
        <charset val="134"/>
        <scheme val="minor"/>
      </rPr>
      <t xml:space="preserve">
select 
    answer_date, 
    author_id 
from 表
group by answer_date, author_id </t>
    </r>
  </si>
  <si>
    <t>排名
select
*,
row_number() over(partition by author_id order by answer_id)
from t1</t>
  </si>
  <si>
    <t>rn</t>
  </si>
  <si>
    <t>select
   author_id,
   answer_date,
   row_number() ... ..,
   date_sub(answer_date, interval 排名 day)
from 表</t>
  </si>
  <si>
    <t>dt2=answer_date-rn</t>
  </si>
  <si>
    <t>select 
   author_id, dt2,
   count(*) as cnts
from 表 
group by author_id, dt2</t>
  </si>
  <si>
    <t>cnts</t>
  </si>
  <si>
    <t>select
   author_id,
   max(cnts) as max_cnts
from 表
group by author_id
having count(*)&gt;=3</t>
  </si>
  <si>
    <t>两表关联</t>
  </si>
  <si>
    <t>author_level</t>
  </si>
  <si>
    <t>E001</t>
  </si>
  <si>
    <t>E002</t>
  </si>
  <si>
    <t>C003</t>
  </si>
  <si>
    <t>P001</t>
  </si>
  <si>
    <t>P002</t>
  </si>
  <si>
    <t>C002</t>
  </si>
  <si>
    <t>C001</t>
  </si>
  <si>
    <t>E003</t>
  </si>
  <si>
    <t>选手的 连胜数 是指连续获胜的次数，且没有被平局或输球中断。
编写解决方案来计算每个参赛选手最多的连胜数。</t>
  </si>
  <si>
    <t>表 b</t>
  </si>
  <si>
    <t>player_id</t>
  </si>
  <si>
    <t>match_day</t>
  </si>
  <si>
    <t>result</t>
  </si>
  <si>
    <t>排序1: 根据 player_id 分组, 再根据日期 排名
row_number() over(
     partition by player_id 
     order by match_day)
排序2: 根据 player_id, result 分组, 再根据日期 排名
row_number() over(
     partition by player_id, result
     order by match_day)</t>
  </si>
  <si>
    <t>rn1</t>
  </si>
  <si>
    <t>rn2</t>
  </si>
  <si>
    <t>diff = rn1 - rn2</t>
  </si>
  <si>
    <t>diff</t>
  </si>
  <si>
    <t>分组聚合
根据 player_id result diff 分组,
再通过计数count 得到连赢或连输等的结果</t>
  </si>
  <si>
    <t>cnt</t>
  </si>
  <si>
    <t>过滤 赢得</t>
  </si>
  <si>
    <t>分组聚合
根据 player_id  分组,
再通过 max(cnt) 获取最高的连胜次数</t>
  </si>
  <si>
    <t>max_cnt</t>
  </si>
  <si>
    <t>Win</t>
  </si>
  <si>
    <t>Draw</t>
  </si>
  <si>
    <t>Lose</t>
  </si>
  <si>
    <t>select 
   a.player_id,
   ifnull(b.max_cnt, 0) as max_cnt
from a left join b on a.player_id=b.player_id</t>
  </si>
  <si>
    <t>表 a</t>
  </si>
  <si>
    <t>去重
select distinct player_id from 表</t>
  </si>
  <si>
    <t>select 
   a.player_id,
   ifnull(b.max_cnt, 0) as max_cnt
from a inner join b on a.player_id=b.player_id</t>
  </si>
  <si>
    <t>【问题】查询2023年每个⽉，连续2天都有登陆的⽤⼾名单。</t>
  </si>
  <si>
    <t>user_id</t>
  </si>
  <si>
    <t>login_date</t>
  </si>
  <si>
    <t>1 过滤 
where year(login_date)=2023
或
where login_date between '2023-01-01' and '2023-12-31'
2 去重
select distinct user_id, login_date</t>
  </si>
  <si>
    <t>获取每个月的数据
date_format(login_date, '%Y-%m') as y_m
排名
根据 user_id 和 y_m 分组,
再根据 login_date 排序
row_number() over(
   partition by user_id, y_m
   order by login_date
) as rn</t>
  </si>
  <si>
    <t>y_m</t>
  </si>
  <si>
    <t>本质上 两个等差数列的差
diff_dt2 = login_date - rn</t>
  </si>
  <si>
    <t>diff_dt2</t>
  </si>
  <si>
    <t>求2023年每人每月连续登录的天数
根据 user_id 和 y_m diff_dt2 分组
再使用 聚合函数 count 求连续登录的天数</t>
  </si>
  <si>
    <t>days</t>
  </si>
  <si>
    <t>连续2天
days&gt;=2</t>
  </si>
  <si>
    <t>去重</t>
  </si>
  <si>
    <t>需求: 小鹏汽车充电每辆车连续快充最大次数</t>
  </si>
  <si>
    <t>b</t>
  </si>
  <si>
    <t>id</t>
  </si>
  <si>
    <t>charge_time</t>
  </si>
  <si>
    <t>charge_type</t>
  </si>
  <si>
    <t>排名1:
   根据 id 分组, 再根据 充电时间 排序
排名2:
   根据 id 和 充电类型 分组, 再根据 充电时间 排序
求 两个等差数列的差
    diff = 排名1 - 排名2</t>
  </si>
  <si>
    <t>过滤 快充
where charge_type='快充'</t>
  </si>
  <si>
    <t>求 每人连续快充的次数
select
   id,
   count(*) as cnt
from 表
group by id, diff</t>
  </si>
  <si>
    <t>求 每人连续快充的最大次数
select
   id,
   max(cnt) as max_cnt
from 表
group by id</t>
  </si>
  <si>
    <t>XP1001</t>
  </si>
  <si>
    <t>快充</t>
  </si>
  <si>
    <t>XP1002</t>
  </si>
  <si>
    <t>慢充</t>
  </si>
  <si>
    <t>select
   a.id,
   ifnull(b.max_cnt, 0) as cnts
from a left join b
on a.id=b.id</t>
  </si>
  <si>
    <t>a</t>
  </si>
  <si>
    <t>XP1003</t>
  </si>
  <si>
    <t>null</t>
  </si>
  <si>
    <t>获取所有车的id
select
  distinct id
from 表</t>
  </si>
  <si>
    <r>
      <t>计算每个用户最大的连续登录天数,</t>
    </r>
    <r>
      <rPr>
        <sz val="11"/>
        <color rgb="FFFF0000"/>
        <rFont val="宋体"/>
        <charset val="134"/>
        <scheme val="minor"/>
      </rPr>
      <t xml:space="preserve">可以间隔一天。
</t>
    </r>
    <r>
      <rPr>
        <sz val="11"/>
        <color theme="1"/>
        <rFont val="宋体"/>
        <charset val="134"/>
        <scheme val="minor"/>
      </rPr>
      <t xml:space="preserve">
解释:如果一个用户在1,3,5,6登录游戏,则视为连续6天登录。
1001用户12、13、14、16号为连续登录,连续天数为5
1001用户19、20号为连续登录,连续天数为2
1002用户12号为连续登录,连续天数为1
1002用户16、17号为连续登录,连续天数为2</t>
    </r>
  </si>
  <si>
    <t>dt</t>
  </si>
  <si>
    <t>去重
select
distinct id, dt</t>
  </si>
  <si>
    <t>上一天的数据
lag(dt, 1, '1970-01-01')
日期差 求天数
datediff(结束日期, 开始日期)
diff_if 判断
如果 diff&gt;2, 返回1, 否则 0</t>
  </si>
  <si>
    <t>上一天的数据</t>
  </si>
  <si>
    <t>diff_if</t>
  </si>
  <si>
    <t>累计求和
sum(diff_if) over(partition by id
order by dt
) as sum_2</t>
  </si>
  <si>
    <t>sum_2</t>
  </si>
  <si>
    <t>分组汇总
根据 id 和 sum_2 分组
求 min(dt) start_dt,
max(dt) end_dt,
max(dt) - min(dt) + 1</t>
  </si>
  <si>
    <t>start_dt</t>
  </si>
  <si>
    <t>end_dt</t>
  </si>
  <si>
    <t xml:space="preserve">分组聚合
根据id分组
使用 max(days) 最大连续登录的天数 </t>
  </si>
  <si>
    <t>max_days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</si>
</sst>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yyyy\-mm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39"/>
  <sheetViews>
    <sheetView zoomScale="145" zoomScaleNormal="145" topLeftCell="A23" workbookViewId="0">
      <selection activeCell="H44" sqref="H44"/>
    </sheetView>
  </sheetViews>
  <sheetFormatPr defaultColWidth="8.72727272727273" defaultRowHeight="14"/>
  <cols>
    <col min="1" max="4" width="8.72727272727273" style="47"/>
    <col min="5" max="5" width="13.0363636363636" style="47" customWidth="1"/>
    <col min="6" max="6" width="8.72727272727273" style="47"/>
    <col min="7" max="7" width="13.3454545454545" style="47" customWidth="1"/>
    <col min="8" max="9" width="8.72727272727273" style="47"/>
    <col min="10" max="10" width="10.5272727272727" style="47" customWidth="1"/>
    <col min="11" max="16384" width="8.72727272727273" style="47"/>
  </cols>
  <sheetData>
    <row r="6" spans="5:12">
      <c r="E6" s="47">
        <v>6</v>
      </c>
      <c r="F6" s="47">
        <v>2</v>
      </c>
      <c r="G6" s="47">
        <v>4</v>
      </c>
      <c r="J6" s="47">
        <v>6</v>
      </c>
      <c r="K6" s="47">
        <v>2</v>
      </c>
      <c r="L6" s="47">
        <v>4</v>
      </c>
    </row>
    <row r="7" spans="5:12">
      <c r="E7" s="47">
        <v>7</v>
      </c>
      <c r="F7" s="47">
        <v>3</v>
      </c>
      <c r="G7" s="47">
        <v>4</v>
      </c>
      <c r="J7" s="47">
        <v>7</v>
      </c>
      <c r="K7" s="47">
        <v>4</v>
      </c>
      <c r="L7" s="47">
        <v>3</v>
      </c>
    </row>
    <row r="8" spans="5:12">
      <c r="E8" s="47">
        <v>8</v>
      </c>
      <c r="F8" s="47">
        <v>4</v>
      </c>
      <c r="G8" s="47">
        <v>4</v>
      </c>
      <c r="J8" s="47">
        <v>8</v>
      </c>
      <c r="K8" s="47">
        <v>6</v>
      </c>
      <c r="L8" s="47">
        <v>2</v>
      </c>
    </row>
    <row r="9" spans="5:12">
      <c r="E9" s="47">
        <v>9</v>
      </c>
      <c r="F9" s="47">
        <v>5</v>
      </c>
      <c r="G9" s="47">
        <v>4</v>
      </c>
      <c r="J9" s="47">
        <v>9</v>
      </c>
      <c r="K9" s="47">
        <v>8</v>
      </c>
      <c r="L9" s="47">
        <v>1</v>
      </c>
    </row>
    <row r="10" spans="5:12">
      <c r="E10" s="47">
        <v>10</v>
      </c>
      <c r="F10" s="47">
        <v>6</v>
      </c>
      <c r="G10" s="47">
        <v>4</v>
      </c>
      <c r="J10" s="47">
        <v>10</v>
      </c>
      <c r="K10" s="47">
        <v>10</v>
      </c>
      <c r="L10" s="47">
        <v>0</v>
      </c>
    </row>
    <row r="11" spans="5:12">
      <c r="E11" s="47">
        <v>11</v>
      </c>
      <c r="F11" s="47">
        <v>7</v>
      </c>
      <c r="G11" s="47">
        <v>4</v>
      </c>
      <c r="J11" s="47">
        <v>11</v>
      </c>
      <c r="K11" s="47">
        <v>12</v>
      </c>
      <c r="L11" s="47">
        <v>-1</v>
      </c>
    </row>
    <row r="12" spans="5:12">
      <c r="E12" s="47">
        <v>12</v>
      </c>
      <c r="F12" s="47">
        <v>8</v>
      </c>
      <c r="G12" s="47">
        <v>4</v>
      </c>
      <c r="J12" s="47">
        <v>12</v>
      </c>
      <c r="K12" s="47">
        <v>14</v>
      </c>
      <c r="L12" s="47">
        <v>-2</v>
      </c>
    </row>
    <row r="21" spans="5:7">
      <c r="E21" s="47">
        <v>1</v>
      </c>
      <c r="F21" s="47">
        <v>1</v>
      </c>
      <c r="G21" s="47">
        <v>0</v>
      </c>
    </row>
    <row r="22" spans="5:7">
      <c r="E22" s="47">
        <v>2</v>
      </c>
      <c r="F22" s="47">
        <v>2</v>
      </c>
      <c r="G22" s="47">
        <v>0</v>
      </c>
    </row>
    <row r="23" spans="5:7">
      <c r="E23" s="47">
        <v>3</v>
      </c>
      <c r="F23" s="47">
        <v>3</v>
      </c>
      <c r="G23" s="47">
        <v>0</v>
      </c>
    </row>
    <row r="24" spans="5:7">
      <c r="E24" s="47">
        <v>6</v>
      </c>
      <c r="F24" s="47">
        <v>4</v>
      </c>
      <c r="G24" s="47">
        <v>2</v>
      </c>
    </row>
    <row r="25" spans="5:7">
      <c r="E25" s="47">
        <v>7</v>
      </c>
      <c r="F25" s="47">
        <v>5</v>
      </c>
      <c r="G25" s="47">
        <v>2</v>
      </c>
    </row>
    <row r="26" spans="5:7">
      <c r="E26" s="47">
        <v>9</v>
      </c>
      <c r="F26" s="47">
        <v>6</v>
      </c>
      <c r="G26" s="47">
        <v>3</v>
      </c>
    </row>
    <row r="27" spans="5:7">
      <c r="E27" s="47">
        <v>10</v>
      </c>
      <c r="F27" s="47">
        <v>7</v>
      </c>
      <c r="G27" s="47">
        <v>3</v>
      </c>
    </row>
    <row r="28" spans="5:7">
      <c r="E28" s="47">
        <v>11</v>
      </c>
      <c r="F28" s="47">
        <v>8</v>
      </c>
      <c r="G28" s="47">
        <v>3</v>
      </c>
    </row>
    <row r="32" spans="4:11">
      <c r="D32" s="47">
        <v>1</v>
      </c>
      <c r="E32" s="48">
        <v>44936</v>
      </c>
      <c r="F32" s="47">
        <v>1</v>
      </c>
      <c r="G32" s="48">
        <f>E32-F32</f>
        <v>44935</v>
      </c>
      <c r="I32" s="47">
        <v>1</v>
      </c>
      <c r="J32" s="48">
        <v>44935</v>
      </c>
      <c r="K32" s="47">
        <v>3</v>
      </c>
    </row>
    <row r="33" spans="4:7">
      <c r="D33" s="47">
        <v>1</v>
      </c>
      <c r="E33" s="48">
        <v>44937</v>
      </c>
      <c r="F33" s="47">
        <v>2</v>
      </c>
      <c r="G33" s="48">
        <f t="shared" ref="G33:G39" si="0">E33-F33</f>
        <v>44935</v>
      </c>
    </row>
    <row r="34" spans="4:11">
      <c r="D34" s="47">
        <v>1</v>
      </c>
      <c r="E34" s="48">
        <v>44938</v>
      </c>
      <c r="F34" s="47">
        <v>3</v>
      </c>
      <c r="G34" s="48">
        <f t="shared" si="0"/>
        <v>44935</v>
      </c>
      <c r="I34" s="47">
        <v>1</v>
      </c>
      <c r="J34" s="48">
        <v>44937</v>
      </c>
      <c r="K34" s="47">
        <v>2</v>
      </c>
    </row>
    <row r="35" spans="4:7">
      <c r="D35" s="47">
        <v>1</v>
      </c>
      <c r="E35" s="48">
        <v>44941</v>
      </c>
      <c r="F35" s="47">
        <v>4</v>
      </c>
      <c r="G35" s="48">
        <f t="shared" si="0"/>
        <v>44937</v>
      </c>
    </row>
    <row r="36" spans="4:11">
      <c r="D36" s="47">
        <v>1</v>
      </c>
      <c r="E36" s="48">
        <v>44942</v>
      </c>
      <c r="F36" s="47">
        <v>5</v>
      </c>
      <c r="G36" s="48">
        <f t="shared" si="0"/>
        <v>44937</v>
      </c>
      <c r="I36" s="47">
        <v>1</v>
      </c>
      <c r="J36" s="48">
        <v>44946</v>
      </c>
      <c r="K36" s="47">
        <v>3</v>
      </c>
    </row>
    <row r="37" spans="4:7">
      <c r="D37" s="47">
        <v>1</v>
      </c>
      <c r="E37" s="48">
        <v>44952</v>
      </c>
      <c r="F37" s="47">
        <v>6</v>
      </c>
      <c r="G37" s="48">
        <f t="shared" si="0"/>
        <v>44946</v>
      </c>
    </row>
    <row r="38" spans="4:7">
      <c r="D38" s="47">
        <v>1</v>
      </c>
      <c r="E38" s="48">
        <v>44953</v>
      </c>
      <c r="F38" s="47">
        <v>7</v>
      </c>
      <c r="G38" s="48">
        <f t="shared" si="0"/>
        <v>44946</v>
      </c>
    </row>
    <row r="39" spans="4:7">
      <c r="D39" s="47">
        <v>1</v>
      </c>
      <c r="E39" s="48">
        <v>44954</v>
      </c>
      <c r="F39" s="47">
        <v>8</v>
      </c>
      <c r="G39" s="48">
        <f t="shared" si="0"/>
        <v>44946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"/>
  <sheetViews>
    <sheetView topLeftCell="R1" workbookViewId="0">
      <selection activeCell="Z9" sqref="Z9:AA28"/>
    </sheetView>
  </sheetViews>
  <sheetFormatPr defaultColWidth="8.72727272727273" defaultRowHeight="14"/>
  <cols>
    <col min="3" max="3" width="16.3636363636364" customWidth="1"/>
    <col min="4" max="4" width="17.0909090909091" customWidth="1"/>
    <col min="5" max="6" width="8.72727272727273" hidden="1" customWidth="1"/>
    <col min="7" max="7" width="43.1818181818182" customWidth="1"/>
    <col min="8" max="8" width="14.2727272727273" customWidth="1"/>
    <col min="10" max="10" width="31.4545454545455" customWidth="1"/>
    <col min="11" max="11" width="14.1818181818182" customWidth="1"/>
    <col min="12" max="12" width="14.5454545454545" customWidth="1"/>
    <col min="14" max="14" width="34.6363636363636" customWidth="1"/>
    <col min="16" max="16" width="20.1818181818182" hidden="1" customWidth="1"/>
    <col min="17" max="17" width="8.72727272727273" hidden="1" customWidth="1"/>
    <col min="18" max="18" width="23.4545454545455" customWidth="1"/>
    <col min="19" max="19" width="31.5454545454545" customWidth="1"/>
    <col min="20" max="20" width="14.3636363636364" customWidth="1"/>
    <col min="21" max="21" width="25" customWidth="1"/>
    <col min="23" max="23" width="30.5454545454545" customWidth="1"/>
    <col min="24" max="24" width="13.8181818181818" customWidth="1"/>
    <col min="25" max="25" width="14.3636363636364" customWidth="1"/>
    <col min="29" max="29" width="14.7272727272727" customWidth="1"/>
    <col min="30" max="30" width="13.5454545454545" customWidth="1"/>
  </cols>
  <sheetData>
    <row r="1" spans="1:2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9" spans="3:30">
      <c r="C9" s="39" t="s">
        <v>1</v>
      </c>
      <c r="D9" s="39" t="s">
        <v>2</v>
      </c>
      <c r="E9" s="37" t="s">
        <v>3</v>
      </c>
      <c r="F9" s="37" t="s">
        <v>4</v>
      </c>
      <c r="G9" s="40" t="s">
        <v>5</v>
      </c>
      <c r="H9" s="39" t="s">
        <v>1</v>
      </c>
      <c r="I9" s="39" t="s">
        <v>2</v>
      </c>
      <c r="J9" s="34" t="s">
        <v>6</v>
      </c>
      <c r="K9" s="39" t="s">
        <v>2</v>
      </c>
      <c r="L9" s="39" t="s">
        <v>1</v>
      </c>
      <c r="M9" s="39" t="s">
        <v>7</v>
      </c>
      <c r="N9" s="34" t="s">
        <v>8</v>
      </c>
      <c r="O9" s="39" t="s">
        <v>2</v>
      </c>
      <c r="P9" s="39" t="s">
        <v>1</v>
      </c>
      <c r="Q9" s="39" t="s">
        <v>7</v>
      </c>
      <c r="R9" s="39" t="s">
        <v>9</v>
      </c>
      <c r="S9" s="34" t="s">
        <v>10</v>
      </c>
      <c r="T9" s="39" t="s">
        <v>2</v>
      </c>
      <c r="U9" s="39" t="s">
        <v>9</v>
      </c>
      <c r="V9" s="39" t="s">
        <v>11</v>
      </c>
      <c r="W9" s="34" t="s">
        <v>12</v>
      </c>
      <c r="X9" s="39" t="s">
        <v>2</v>
      </c>
      <c r="Y9" s="46" t="s">
        <v>11</v>
      </c>
      <c r="Z9" s="31" t="s">
        <v>13</v>
      </c>
      <c r="AA9" s="31"/>
      <c r="AB9" s="39" t="s">
        <v>2</v>
      </c>
      <c r="AC9" s="46" t="s">
        <v>14</v>
      </c>
      <c r="AD9" s="46" t="s">
        <v>11</v>
      </c>
    </row>
    <row r="10" spans="3:30">
      <c r="C10" s="41">
        <v>44501</v>
      </c>
      <c r="D10" s="42">
        <v>101</v>
      </c>
      <c r="E10" s="37" t="s">
        <v>15</v>
      </c>
      <c r="F10" s="37">
        <v>150</v>
      </c>
      <c r="G10" s="36"/>
      <c r="H10" s="41">
        <v>44501</v>
      </c>
      <c r="I10" s="42">
        <v>101</v>
      </c>
      <c r="J10" s="36"/>
      <c r="K10" s="42">
        <v>101</v>
      </c>
      <c r="L10" s="41">
        <v>44501</v>
      </c>
      <c r="M10" s="42">
        <v>1</v>
      </c>
      <c r="N10" s="36"/>
      <c r="O10" s="42">
        <v>101</v>
      </c>
      <c r="P10" s="41">
        <v>44501</v>
      </c>
      <c r="Q10" s="42">
        <v>1</v>
      </c>
      <c r="R10" s="43">
        <f>P10-Q10</f>
        <v>44500</v>
      </c>
      <c r="S10" s="36"/>
      <c r="T10" s="39">
        <v>101</v>
      </c>
      <c r="U10" s="43">
        <v>44500</v>
      </c>
      <c r="V10" s="39">
        <v>3</v>
      </c>
      <c r="W10" s="36"/>
      <c r="X10" s="39">
        <v>101</v>
      </c>
      <c r="Y10" s="46">
        <v>3</v>
      </c>
      <c r="Z10" s="31"/>
      <c r="AA10" s="31"/>
      <c r="AB10" s="39">
        <v>101</v>
      </c>
      <c r="AC10" s="46">
        <v>6</v>
      </c>
      <c r="AD10" s="46">
        <v>3</v>
      </c>
    </row>
    <row r="11" spans="3:27">
      <c r="C11" s="41">
        <v>44501</v>
      </c>
      <c r="D11" s="42">
        <v>101</v>
      </c>
      <c r="E11" s="37" t="s">
        <v>16</v>
      </c>
      <c r="F11" s="37">
        <v>200</v>
      </c>
      <c r="G11" s="36"/>
      <c r="H11" s="43">
        <v>44502</v>
      </c>
      <c r="I11" s="39">
        <v>101</v>
      </c>
      <c r="J11" s="36"/>
      <c r="K11" s="39">
        <v>101</v>
      </c>
      <c r="L11" s="43">
        <v>44502</v>
      </c>
      <c r="M11" s="39">
        <v>2</v>
      </c>
      <c r="N11" s="36"/>
      <c r="O11" s="39">
        <v>101</v>
      </c>
      <c r="P11" s="43">
        <v>44502</v>
      </c>
      <c r="Q11" s="39">
        <v>2</v>
      </c>
      <c r="R11" s="43">
        <f t="shared" ref="R11:R22" si="0">P11-Q11</f>
        <v>44500</v>
      </c>
      <c r="S11" s="36"/>
      <c r="W11" s="36"/>
      <c r="Z11" s="31"/>
      <c r="AA11" s="31"/>
    </row>
    <row r="12" spans="3:27">
      <c r="C12" s="43">
        <v>44502</v>
      </c>
      <c r="D12" s="39">
        <v>101</v>
      </c>
      <c r="E12" s="37" t="s">
        <v>17</v>
      </c>
      <c r="F12" s="37">
        <v>50</v>
      </c>
      <c r="G12" s="36"/>
      <c r="H12" s="43">
        <v>44503</v>
      </c>
      <c r="I12" s="39">
        <v>101</v>
      </c>
      <c r="J12" s="36"/>
      <c r="K12" s="39">
        <v>101</v>
      </c>
      <c r="L12" s="43">
        <v>44503</v>
      </c>
      <c r="M12" s="39">
        <v>3</v>
      </c>
      <c r="N12" s="36"/>
      <c r="O12" s="39">
        <v>101</v>
      </c>
      <c r="P12" s="43">
        <v>44503</v>
      </c>
      <c r="Q12" s="39">
        <v>3</v>
      </c>
      <c r="R12" s="43">
        <f t="shared" si="0"/>
        <v>44500</v>
      </c>
      <c r="S12" s="36"/>
      <c r="T12" s="45">
        <v>102</v>
      </c>
      <c r="U12" s="43">
        <v>44500</v>
      </c>
      <c r="V12" s="45">
        <v>1</v>
      </c>
      <c r="W12" s="36"/>
      <c r="Z12" s="31"/>
      <c r="AA12" s="31"/>
    </row>
    <row r="13" spans="3:27">
      <c r="C13" s="43">
        <v>44503</v>
      </c>
      <c r="D13" s="39">
        <v>101</v>
      </c>
      <c r="E13" s="37" t="s">
        <v>18</v>
      </c>
      <c r="F13" s="37">
        <v>35</v>
      </c>
      <c r="G13" s="36"/>
      <c r="H13" s="44">
        <v>44501</v>
      </c>
      <c r="I13" s="45">
        <v>102</v>
      </c>
      <c r="J13" s="36"/>
      <c r="K13" s="45">
        <v>102</v>
      </c>
      <c r="L13" s="44">
        <v>44501</v>
      </c>
      <c r="M13" s="45">
        <v>1</v>
      </c>
      <c r="N13" s="36"/>
      <c r="O13" s="45">
        <v>102</v>
      </c>
      <c r="P13" s="44">
        <v>44501</v>
      </c>
      <c r="Q13" s="45">
        <v>1</v>
      </c>
      <c r="R13" s="43">
        <f t="shared" si="0"/>
        <v>44500</v>
      </c>
      <c r="S13" s="36"/>
      <c r="W13" s="36"/>
      <c r="Z13" s="31"/>
      <c r="AA13" s="31"/>
    </row>
    <row r="14" spans="3:27">
      <c r="C14" s="44">
        <v>44501</v>
      </c>
      <c r="D14" s="45">
        <v>102</v>
      </c>
      <c r="E14" s="37" t="s">
        <v>17</v>
      </c>
      <c r="F14" s="37">
        <v>120</v>
      </c>
      <c r="G14" s="36"/>
      <c r="H14" s="43">
        <v>44501</v>
      </c>
      <c r="I14" s="39">
        <v>103</v>
      </c>
      <c r="J14" s="36"/>
      <c r="K14" s="39">
        <v>103</v>
      </c>
      <c r="L14" s="43">
        <v>44501</v>
      </c>
      <c r="M14" s="39">
        <v>1</v>
      </c>
      <c r="N14" s="36"/>
      <c r="O14" s="39">
        <v>103</v>
      </c>
      <c r="P14" s="43">
        <v>44501</v>
      </c>
      <c r="Q14" s="39">
        <v>1</v>
      </c>
      <c r="R14" s="43">
        <f t="shared" si="0"/>
        <v>44500</v>
      </c>
      <c r="S14" s="36"/>
      <c r="T14" s="39">
        <v>103</v>
      </c>
      <c r="U14" s="43">
        <v>44501</v>
      </c>
      <c r="V14" s="39">
        <v>1</v>
      </c>
      <c r="W14" s="36"/>
      <c r="Z14" s="31"/>
      <c r="AA14" s="31"/>
    </row>
    <row r="15" spans="3:27">
      <c r="C15" s="44">
        <v>44501</v>
      </c>
      <c r="D15" s="45">
        <v>102</v>
      </c>
      <c r="E15" s="37" t="s">
        <v>18</v>
      </c>
      <c r="F15" s="37">
        <v>125</v>
      </c>
      <c r="G15" s="36"/>
      <c r="H15" s="43">
        <v>44501</v>
      </c>
      <c r="I15" s="39">
        <v>104</v>
      </c>
      <c r="J15" s="36"/>
      <c r="K15" s="39">
        <v>104</v>
      </c>
      <c r="L15" s="43">
        <v>44501</v>
      </c>
      <c r="M15" s="39">
        <v>1</v>
      </c>
      <c r="N15" s="36"/>
      <c r="O15" s="39">
        <v>104</v>
      </c>
      <c r="P15" s="43">
        <v>44501</v>
      </c>
      <c r="Q15" s="39">
        <v>1</v>
      </c>
      <c r="R15" s="43">
        <f t="shared" si="0"/>
        <v>44500</v>
      </c>
      <c r="S15" s="36"/>
      <c r="T15" s="39">
        <v>104</v>
      </c>
      <c r="U15" s="43">
        <v>44501</v>
      </c>
      <c r="V15" s="39">
        <v>1</v>
      </c>
      <c r="W15" s="36"/>
      <c r="Z15" s="31"/>
      <c r="AA15" s="31"/>
    </row>
    <row r="16" spans="3:27">
      <c r="C16" s="43">
        <v>44501</v>
      </c>
      <c r="D16" s="39">
        <v>103</v>
      </c>
      <c r="E16" s="37" t="s">
        <v>19</v>
      </c>
      <c r="F16" s="37">
        <v>105</v>
      </c>
      <c r="G16" s="36"/>
      <c r="H16" s="43">
        <v>44501</v>
      </c>
      <c r="I16" s="39">
        <v>105</v>
      </c>
      <c r="J16" s="36"/>
      <c r="K16" s="39">
        <v>105</v>
      </c>
      <c r="L16" s="43">
        <v>44501</v>
      </c>
      <c r="M16" s="39">
        <v>1</v>
      </c>
      <c r="N16" s="36"/>
      <c r="O16" s="39">
        <v>105</v>
      </c>
      <c r="P16" s="43">
        <v>44501</v>
      </c>
      <c r="Q16" s="39">
        <v>1</v>
      </c>
      <c r="R16" s="43">
        <f t="shared" si="0"/>
        <v>44500</v>
      </c>
      <c r="S16" s="36"/>
      <c r="T16" s="39">
        <v>105</v>
      </c>
      <c r="U16" s="43">
        <v>44501</v>
      </c>
      <c r="V16" s="39">
        <v>1</v>
      </c>
      <c r="W16" s="36"/>
      <c r="Z16" s="31"/>
      <c r="AA16" s="31"/>
    </row>
    <row r="17" spans="3:27">
      <c r="C17" s="43">
        <v>44501</v>
      </c>
      <c r="D17" s="39">
        <v>104</v>
      </c>
      <c r="E17" s="37" t="s">
        <v>18</v>
      </c>
      <c r="F17" s="37">
        <v>201</v>
      </c>
      <c r="G17" s="36"/>
      <c r="H17" s="43">
        <v>44505</v>
      </c>
      <c r="I17" s="39">
        <v>106</v>
      </c>
      <c r="J17" s="36"/>
      <c r="K17" s="39">
        <v>106</v>
      </c>
      <c r="L17" s="43">
        <v>44505</v>
      </c>
      <c r="M17" s="39">
        <v>1</v>
      </c>
      <c r="N17" s="36"/>
      <c r="O17" s="39">
        <v>106</v>
      </c>
      <c r="P17" s="43">
        <v>44505</v>
      </c>
      <c r="Q17" s="39">
        <v>1</v>
      </c>
      <c r="R17" s="43">
        <f t="shared" si="0"/>
        <v>44504</v>
      </c>
      <c r="S17" s="36"/>
      <c r="T17" s="39">
        <v>106</v>
      </c>
      <c r="U17" s="43">
        <v>44505</v>
      </c>
      <c r="V17" s="39">
        <v>1</v>
      </c>
      <c r="W17" s="36"/>
      <c r="Z17" s="31"/>
      <c r="AA17" s="31"/>
    </row>
    <row r="18" spans="3:27">
      <c r="C18" s="43">
        <v>44501</v>
      </c>
      <c r="D18" s="39">
        <v>105</v>
      </c>
      <c r="E18" s="37" t="s">
        <v>20</v>
      </c>
      <c r="F18" s="37">
        <v>200</v>
      </c>
      <c r="G18" s="36"/>
      <c r="H18" s="43">
        <v>44505</v>
      </c>
      <c r="I18" s="39">
        <v>107</v>
      </c>
      <c r="J18" s="36"/>
      <c r="K18" s="39">
        <v>107</v>
      </c>
      <c r="L18" s="43">
        <v>44505</v>
      </c>
      <c r="M18" s="39">
        <v>1</v>
      </c>
      <c r="N18" s="36"/>
      <c r="O18" s="39">
        <v>107</v>
      </c>
      <c r="P18" s="43">
        <v>44505</v>
      </c>
      <c r="Q18" s="39">
        <v>1</v>
      </c>
      <c r="R18" s="43">
        <f t="shared" si="0"/>
        <v>44504</v>
      </c>
      <c r="S18" s="36"/>
      <c r="T18" s="39">
        <v>107</v>
      </c>
      <c r="U18" s="43">
        <v>44505</v>
      </c>
      <c r="V18" s="39">
        <v>1</v>
      </c>
      <c r="W18" s="36"/>
      <c r="Z18" s="31"/>
      <c r="AA18" s="31"/>
    </row>
    <row r="19" spans="3:27">
      <c r="C19" s="43">
        <v>44505</v>
      </c>
      <c r="D19" s="39">
        <v>106</v>
      </c>
      <c r="E19" s="37" t="s">
        <v>21</v>
      </c>
      <c r="F19" s="37">
        <v>225</v>
      </c>
      <c r="G19" s="36"/>
      <c r="H19" s="41">
        <v>44505</v>
      </c>
      <c r="I19" s="42">
        <v>108</v>
      </c>
      <c r="J19" s="36"/>
      <c r="K19" s="42">
        <v>108</v>
      </c>
      <c r="L19" s="41">
        <v>44505</v>
      </c>
      <c r="M19" s="42">
        <v>1</v>
      </c>
      <c r="N19" s="36"/>
      <c r="O19" s="42">
        <v>108</v>
      </c>
      <c r="P19" s="41">
        <v>44505</v>
      </c>
      <c r="Q19" s="42">
        <v>1</v>
      </c>
      <c r="R19" s="43">
        <f t="shared" si="0"/>
        <v>44504</v>
      </c>
      <c r="S19" s="36"/>
      <c r="W19" s="36"/>
      <c r="Z19" s="31"/>
      <c r="AA19" s="31"/>
    </row>
    <row r="20" spans="3:27">
      <c r="C20" s="43">
        <v>44505</v>
      </c>
      <c r="D20" s="39">
        <v>107</v>
      </c>
      <c r="E20" s="37" t="s">
        <v>20</v>
      </c>
      <c r="F20" s="37">
        <v>220</v>
      </c>
      <c r="G20" s="36"/>
      <c r="H20" s="44">
        <v>44504</v>
      </c>
      <c r="I20" s="45">
        <v>109</v>
      </c>
      <c r="J20" s="36"/>
      <c r="K20" s="45">
        <v>109</v>
      </c>
      <c r="L20" s="44">
        <v>44504</v>
      </c>
      <c r="M20" s="45">
        <v>1</v>
      </c>
      <c r="N20" s="36"/>
      <c r="O20" s="45">
        <v>109</v>
      </c>
      <c r="P20" s="44">
        <v>44504</v>
      </c>
      <c r="Q20" s="45">
        <v>1</v>
      </c>
      <c r="R20" s="43">
        <f t="shared" si="0"/>
        <v>44503</v>
      </c>
      <c r="S20" s="36"/>
      <c r="T20" s="42">
        <v>108</v>
      </c>
      <c r="U20" s="41">
        <v>44505</v>
      </c>
      <c r="V20" s="42">
        <v>1</v>
      </c>
      <c r="W20" s="36"/>
      <c r="Z20" s="31"/>
      <c r="AA20" s="31"/>
    </row>
    <row r="21" spans="3:27">
      <c r="C21" s="41">
        <v>44505</v>
      </c>
      <c r="D21" s="42">
        <v>108</v>
      </c>
      <c r="E21" s="37" t="s">
        <v>20</v>
      </c>
      <c r="F21" s="37">
        <v>180</v>
      </c>
      <c r="G21" s="36"/>
      <c r="H21" s="41">
        <v>44502</v>
      </c>
      <c r="I21" s="42">
        <v>110</v>
      </c>
      <c r="J21" s="36"/>
      <c r="K21" s="42">
        <v>110</v>
      </c>
      <c r="L21" s="41">
        <v>44502</v>
      </c>
      <c r="M21" s="42">
        <v>1</v>
      </c>
      <c r="N21" s="36"/>
      <c r="O21" s="42">
        <v>110</v>
      </c>
      <c r="P21" s="41">
        <v>44502</v>
      </c>
      <c r="Q21" s="42">
        <v>1</v>
      </c>
      <c r="R21" s="43">
        <f t="shared" si="0"/>
        <v>44501</v>
      </c>
      <c r="S21" s="36"/>
      <c r="T21" s="45">
        <v>109</v>
      </c>
      <c r="U21" s="44">
        <v>44504</v>
      </c>
      <c r="V21" s="45">
        <v>1</v>
      </c>
      <c r="W21" s="36"/>
      <c r="Z21" s="31"/>
      <c r="AA21" s="31"/>
    </row>
    <row r="22" spans="3:27">
      <c r="C22" s="41">
        <v>44505</v>
      </c>
      <c r="D22" s="42">
        <v>108</v>
      </c>
      <c r="E22" s="37" t="s">
        <v>22</v>
      </c>
      <c r="F22" s="37">
        <v>130</v>
      </c>
      <c r="G22" s="36"/>
      <c r="H22" s="43">
        <v>44505</v>
      </c>
      <c r="I22" s="39">
        <v>110</v>
      </c>
      <c r="J22" s="36"/>
      <c r="K22" s="39">
        <v>110</v>
      </c>
      <c r="L22" s="43">
        <v>44505</v>
      </c>
      <c r="M22" s="39">
        <v>1</v>
      </c>
      <c r="N22" s="36"/>
      <c r="O22" s="39">
        <v>110</v>
      </c>
      <c r="P22" s="43">
        <v>44505</v>
      </c>
      <c r="Q22" s="39">
        <v>1</v>
      </c>
      <c r="R22" s="43">
        <f t="shared" si="0"/>
        <v>44504</v>
      </c>
      <c r="S22" s="36"/>
      <c r="T22" s="42">
        <v>110</v>
      </c>
      <c r="U22" s="41">
        <v>44502</v>
      </c>
      <c r="V22" s="42">
        <v>1</v>
      </c>
      <c r="W22" s="36"/>
      <c r="Z22" s="31"/>
      <c r="AA22" s="31"/>
    </row>
    <row r="23" spans="3:27">
      <c r="C23" s="44">
        <v>44504</v>
      </c>
      <c r="D23" s="45">
        <v>109</v>
      </c>
      <c r="E23" s="37" t="s">
        <v>15</v>
      </c>
      <c r="F23" s="37">
        <v>123</v>
      </c>
      <c r="G23" s="36"/>
      <c r="J23" s="36"/>
      <c r="N23" s="36"/>
      <c r="S23" s="36"/>
      <c r="T23" s="39">
        <v>110</v>
      </c>
      <c r="U23" s="43">
        <v>44505</v>
      </c>
      <c r="V23" s="39">
        <v>1</v>
      </c>
      <c r="W23" s="36"/>
      <c r="Z23" s="31"/>
      <c r="AA23" s="31"/>
    </row>
    <row r="24" spans="3:27">
      <c r="C24" s="44">
        <v>44504</v>
      </c>
      <c r="D24" s="45">
        <v>109</v>
      </c>
      <c r="E24" s="37" t="s">
        <v>21</v>
      </c>
      <c r="F24" s="37">
        <v>160</v>
      </c>
      <c r="G24" s="36"/>
      <c r="J24" s="36"/>
      <c r="N24" s="36"/>
      <c r="S24" s="36"/>
      <c r="W24" s="36"/>
      <c r="Z24" s="31"/>
      <c r="AA24" s="31"/>
    </row>
    <row r="25" spans="3:27">
      <c r="C25" s="41">
        <v>44502</v>
      </c>
      <c r="D25" s="42">
        <v>110</v>
      </c>
      <c r="E25" s="37" t="s">
        <v>20</v>
      </c>
      <c r="F25" s="37">
        <v>120</v>
      </c>
      <c r="G25" s="36"/>
      <c r="J25" s="36"/>
      <c r="N25" s="36"/>
      <c r="S25" s="36"/>
      <c r="W25" s="36"/>
      <c r="Z25" s="31"/>
      <c r="AA25" s="31"/>
    </row>
    <row r="26" spans="3:27">
      <c r="C26" s="41">
        <v>44502</v>
      </c>
      <c r="D26" s="42">
        <v>110</v>
      </c>
      <c r="E26" s="37" t="s">
        <v>18</v>
      </c>
      <c r="F26" s="37">
        <v>180</v>
      </c>
      <c r="G26" s="36"/>
      <c r="J26" s="36"/>
      <c r="N26" s="36"/>
      <c r="S26" s="36"/>
      <c r="W26" s="36"/>
      <c r="Z26" s="31"/>
      <c r="AA26" s="31"/>
    </row>
    <row r="27" spans="3:27">
      <c r="C27" s="41">
        <v>44502</v>
      </c>
      <c r="D27" s="42">
        <v>110</v>
      </c>
      <c r="E27" s="37" t="s">
        <v>19</v>
      </c>
      <c r="F27" s="37">
        <v>45</v>
      </c>
      <c r="G27" s="36"/>
      <c r="J27" s="36"/>
      <c r="N27" s="36"/>
      <c r="S27" s="36"/>
      <c r="W27" s="36"/>
      <c r="Z27" s="31"/>
      <c r="AA27" s="31"/>
    </row>
    <row r="28" spans="3:27">
      <c r="C28" s="43">
        <v>44505</v>
      </c>
      <c r="D28" s="39">
        <v>110</v>
      </c>
      <c r="E28" s="37" t="s">
        <v>22</v>
      </c>
      <c r="F28" s="37">
        <v>56</v>
      </c>
      <c r="G28" s="36"/>
      <c r="J28" s="36"/>
      <c r="N28" s="36"/>
      <c r="S28" s="36"/>
      <c r="W28" s="36"/>
      <c r="Z28" s="31"/>
      <c r="AA28" s="31"/>
    </row>
  </sheetData>
  <sortState ref="C10:D28">
    <sortCondition ref="D10:D28"/>
    <sortCondition ref="C10:C28"/>
  </sortState>
  <mergeCells count="7">
    <mergeCell ref="G9:G28"/>
    <mergeCell ref="J9:J28"/>
    <mergeCell ref="N9:N28"/>
    <mergeCell ref="S9:S28"/>
    <mergeCell ref="W9:W28"/>
    <mergeCell ref="A1:V2"/>
    <mergeCell ref="Z9:AA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2"/>
  <sheetViews>
    <sheetView topLeftCell="S4" workbookViewId="0">
      <selection activeCell="AC24" sqref="AC24"/>
    </sheetView>
  </sheetViews>
  <sheetFormatPr defaultColWidth="8.72727272727273" defaultRowHeight="14"/>
  <cols>
    <col min="3" max="3" width="10.6363636363636" customWidth="1"/>
    <col min="4" max="4" width="14.3636363636364" customWidth="1"/>
    <col min="6" max="6" width="52.9090909090909" customWidth="1"/>
    <col min="7" max="7" width="13.1818181818182" customWidth="1"/>
    <col min="8" max="8" width="12.1818181818182" customWidth="1"/>
    <col min="9" max="10" width="8.72727272727273" customWidth="1"/>
    <col min="12" max="12" width="20.0909090909091" customWidth="1"/>
    <col min="14" max="14" width="9.45454545454546" hidden="1" customWidth="1"/>
    <col min="16" max="17" width="8.72727272727273" hidden="1" customWidth="1"/>
    <col min="18" max="18" width="10.5454545454545" customWidth="1"/>
    <col min="19" max="19" width="42.4545454545455" customWidth="1"/>
    <col min="24" max="24" width="24.3636363636364" customWidth="1"/>
    <col min="28" max="28" width="10.9090909090909" customWidth="1"/>
    <col min="29" max="29" width="36.2727272727273" customWidth="1"/>
    <col min="30" max="30" width="12.2727272727273" customWidth="1"/>
    <col min="33" max="33" width="31" customWidth="1"/>
    <col min="34" max="34" width="11.0909090909091" customWidth="1"/>
  </cols>
  <sheetData>
    <row r="1" spans="1:22">
      <c r="A1" s="31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ht="51" customHeight="1" spans="1:2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6" spans="30:31">
      <c r="AD6" s="37" t="s">
        <v>24</v>
      </c>
      <c r="AE6" s="37"/>
    </row>
    <row r="7" spans="3:31">
      <c r="C7" s="33" t="s">
        <v>25</v>
      </c>
      <c r="D7" s="33" t="s">
        <v>26</v>
      </c>
      <c r="E7" s="33" t="s">
        <v>27</v>
      </c>
      <c r="F7" s="34" t="s">
        <v>28</v>
      </c>
      <c r="G7" s="33" t="s">
        <v>25</v>
      </c>
      <c r="H7" s="33" t="s">
        <v>26</v>
      </c>
      <c r="I7" s="33" t="s">
        <v>27</v>
      </c>
      <c r="J7" s="33" t="s">
        <v>29</v>
      </c>
      <c r="K7" s="33" t="s">
        <v>30</v>
      </c>
      <c r="L7" s="32" t="s">
        <v>31</v>
      </c>
      <c r="M7" s="33" t="s">
        <v>25</v>
      </c>
      <c r="N7" s="33" t="s">
        <v>26</v>
      </c>
      <c r="O7" s="33" t="s">
        <v>27</v>
      </c>
      <c r="P7" s="33" t="s">
        <v>29</v>
      </c>
      <c r="Q7" s="33" t="s">
        <v>30</v>
      </c>
      <c r="R7" s="33" t="s">
        <v>32</v>
      </c>
      <c r="S7" s="31" t="s">
        <v>33</v>
      </c>
      <c r="T7" s="33" t="s">
        <v>25</v>
      </c>
      <c r="U7" s="33" t="s">
        <v>27</v>
      </c>
      <c r="V7" s="33" t="s">
        <v>32</v>
      </c>
      <c r="W7" s="33" t="s">
        <v>34</v>
      </c>
      <c r="X7" s="31" t="s">
        <v>35</v>
      </c>
      <c r="Y7" s="33" t="s">
        <v>25</v>
      </c>
      <c r="Z7" s="33" t="s">
        <v>27</v>
      </c>
      <c r="AA7" s="33" t="s">
        <v>32</v>
      </c>
      <c r="AB7" s="33" t="s">
        <v>34</v>
      </c>
      <c r="AC7" s="31" t="s">
        <v>36</v>
      </c>
      <c r="AD7" s="33" t="s">
        <v>25</v>
      </c>
      <c r="AE7" s="33" t="s">
        <v>37</v>
      </c>
    </row>
    <row r="8" spans="3:31">
      <c r="C8" s="33">
        <v>1</v>
      </c>
      <c r="D8" s="35">
        <v>44578</v>
      </c>
      <c r="E8" s="33" t="s">
        <v>38</v>
      </c>
      <c r="F8" s="36"/>
      <c r="G8" s="33">
        <v>1</v>
      </c>
      <c r="H8" s="35">
        <v>44592</v>
      </c>
      <c r="I8" s="33" t="s">
        <v>39</v>
      </c>
      <c r="J8" s="33">
        <v>4</v>
      </c>
      <c r="K8" s="33">
        <v>1</v>
      </c>
      <c r="L8" s="32"/>
      <c r="M8" s="33">
        <v>1</v>
      </c>
      <c r="N8" s="35">
        <v>44592</v>
      </c>
      <c r="O8" s="33" t="s">
        <v>39</v>
      </c>
      <c r="P8" s="33">
        <v>4</v>
      </c>
      <c r="Q8" s="33">
        <v>1</v>
      </c>
      <c r="R8" s="33">
        <f>P8-Q8</f>
        <v>3</v>
      </c>
      <c r="S8" s="32"/>
      <c r="T8" s="33">
        <v>1</v>
      </c>
      <c r="U8" s="33" t="s">
        <v>39</v>
      </c>
      <c r="V8" s="33">
        <v>3</v>
      </c>
      <c r="W8" s="33">
        <v>1</v>
      </c>
      <c r="X8" s="32"/>
      <c r="Y8" s="33">
        <v>1</v>
      </c>
      <c r="Z8" s="33" t="s">
        <v>38</v>
      </c>
      <c r="AA8" s="33">
        <v>0</v>
      </c>
      <c r="AB8" s="33">
        <v>3</v>
      </c>
      <c r="AC8" s="32"/>
      <c r="AD8" s="33">
        <v>1</v>
      </c>
      <c r="AE8" s="33">
        <v>3</v>
      </c>
    </row>
    <row r="9" spans="3:29">
      <c r="C9" s="33">
        <v>1</v>
      </c>
      <c r="D9" s="35">
        <v>44579</v>
      </c>
      <c r="E9" s="33" t="s">
        <v>38</v>
      </c>
      <c r="F9" s="36"/>
      <c r="G9" s="33">
        <v>1</v>
      </c>
      <c r="H9" s="35">
        <v>44578</v>
      </c>
      <c r="I9" s="33" t="s">
        <v>38</v>
      </c>
      <c r="J9" s="33">
        <v>1</v>
      </c>
      <c r="K9" s="33">
        <v>1</v>
      </c>
      <c r="L9" s="32"/>
      <c r="M9" s="33">
        <v>1</v>
      </c>
      <c r="N9" s="35">
        <v>44578</v>
      </c>
      <c r="O9" s="33" t="s">
        <v>38</v>
      </c>
      <c r="P9" s="33">
        <v>1</v>
      </c>
      <c r="Q9" s="33">
        <v>1</v>
      </c>
      <c r="R9" s="33">
        <f t="shared" ref="R9:R15" si="0">P9-Q9</f>
        <v>0</v>
      </c>
      <c r="S9" s="32"/>
      <c r="X9" s="32"/>
      <c r="AC9" s="32"/>
    </row>
    <row r="10" spans="3:31">
      <c r="C10" s="33">
        <v>1</v>
      </c>
      <c r="D10" s="35">
        <v>44586</v>
      </c>
      <c r="E10" s="33" t="s">
        <v>38</v>
      </c>
      <c r="F10" s="36"/>
      <c r="G10" s="33">
        <v>1</v>
      </c>
      <c r="H10" s="35">
        <v>44579</v>
      </c>
      <c r="I10" s="33" t="s">
        <v>38</v>
      </c>
      <c r="J10" s="33">
        <v>2</v>
      </c>
      <c r="K10" s="33">
        <v>2</v>
      </c>
      <c r="L10" s="32"/>
      <c r="M10" s="33">
        <v>1</v>
      </c>
      <c r="N10" s="35">
        <v>44579</v>
      </c>
      <c r="O10" s="33" t="s">
        <v>38</v>
      </c>
      <c r="P10" s="33">
        <v>2</v>
      </c>
      <c r="Q10" s="33">
        <v>2</v>
      </c>
      <c r="R10" s="33">
        <f t="shared" si="0"/>
        <v>0</v>
      </c>
      <c r="S10" s="32"/>
      <c r="T10" s="33">
        <v>1</v>
      </c>
      <c r="U10" s="33" t="s">
        <v>38</v>
      </c>
      <c r="V10" s="33">
        <v>0</v>
      </c>
      <c r="W10" s="33">
        <v>3</v>
      </c>
      <c r="X10" s="32"/>
      <c r="Y10" s="33">
        <v>1</v>
      </c>
      <c r="Z10" s="33" t="s">
        <v>38</v>
      </c>
      <c r="AA10" s="33">
        <v>1</v>
      </c>
      <c r="AB10" s="33">
        <v>1</v>
      </c>
      <c r="AC10" s="32"/>
      <c r="AD10" s="33">
        <v>3</v>
      </c>
      <c r="AE10" s="33">
        <v>1</v>
      </c>
    </row>
    <row r="11" spans="3:29">
      <c r="C11" s="33">
        <v>1</v>
      </c>
      <c r="D11" s="35">
        <v>44592</v>
      </c>
      <c r="E11" s="33" t="s">
        <v>39</v>
      </c>
      <c r="F11" s="36"/>
      <c r="G11" s="33">
        <v>1</v>
      </c>
      <c r="H11" s="35">
        <v>44586</v>
      </c>
      <c r="I11" s="33" t="s">
        <v>38</v>
      </c>
      <c r="J11" s="33">
        <v>3</v>
      </c>
      <c r="K11" s="33">
        <v>3</v>
      </c>
      <c r="L11" s="32"/>
      <c r="M11" s="33">
        <v>1</v>
      </c>
      <c r="N11" s="35">
        <v>44586</v>
      </c>
      <c r="O11" s="33" t="s">
        <v>38</v>
      </c>
      <c r="P11" s="33">
        <v>3</v>
      </c>
      <c r="Q11" s="33">
        <v>3</v>
      </c>
      <c r="R11" s="33">
        <f t="shared" si="0"/>
        <v>0</v>
      </c>
      <c r="S11" s="32"/>
      <c r="X11" s="32"/>
      <c r="AC11" s="32"/>
    </row>
    <row r="12" spans="3:29">
      <c r="C12" s="33">
        <v>1</v>
      </c>
      <c r="D12" s="35">
        <v>44600</v>
      </c>
      <c r="E12" s="33" t="s">
        <v>38</v>
      </c>
      <c r="F12" s="36"/>
      <c r="G12" s="33">
        <v>1</v>
      </c>
      <c r="H12" s="35">
        <v>44600</v>
      </c>
      <c r="I12" s="33" t="s">
        <v>38</v>
      </c>
      <c r="J12" s="33">
        <v>5</v>
      </c>
      <c r="K12" s="33">
        <v>4</v>
      </c>
      <c r="L12" s="32"/>
      <c r="M12" s="33">
        <v>1</v>
      </c>
      <c r="N12" s="35">
        <v>44600</v>
      </c>
      <c r="O12" s="33" t="s">
        <v>38</v>
      </c>
      <c r="P12" s="33">
        <v>5</v>
      </c>
      <c r="Q12" s="33">
        <v>4</v>
      </c>
      <c r="R12" s="33">
        <f t="shared" si="0"/>
        <v>1</v>
      </c>
      <c r="S12" s="32"/>
      <c r="T12" s="33">
        <v>1</v>
      </c>
      <c r="U12" s="33" t="s">
        <v>38</v>
      </c>
      <c r="V12" s="33">
        <v>1</v>
      </c>
      <c r="W12" s="33">
        <v>1</v>
      </c>
      <c r="X12" s="32"/>
      <c r="Y12" s="33">
        <v>3</v>
      </c>
      <c r="Z12" s="33" t="s">
        <v>38</v>
      </c>
      <c r="AA12" s="33">
        <v>0</v>
      </c>
      <c r="AB12" s="33">
        <v>1</v>
      </c>
      <c r="AC12" s="32"/>
    </row>
    <row r="13" spans="3:29">
      <c r="C13" s="33">
        <v>2</v>
      </c>
      <c r="D13" s="35">
        <v>44598</v>
      </c>
      <c r="E13" s="33" t="s">
        <v>40</v>
      </c>
      <c r="F13" s="36"/>
      <c r="G13" s="33">
        <v>2</v>
      </c>
      <c r="H13" s="35">
        <v>44598</v>
      </c>
      <c r="I13" s="33" t="s">
        <v>40</v>
      </c>
      <c r="J13" s="33">
        <v>1</v>
      </c>
      <c r="K13" s="33">
        <v>1</v>
      </c>
      <c r="L13" s="32"/>
      <c r="M13" s="33">
        <v>2</v>
      </c>
      <c r="N13" s="35">
        <v>44598</v>
      </c>
      <c r="O13" s="33" t="s">
        <v>40</v>
      </c>
      <c r="P13" s="33">
        <v>1</v>
      </c>
      <c r="Q13" s="33">
        <v>1</v>
      </c>
      <c r="R13" s="33">
        <f t="shared" si="0"/>
        <v>0</v>
      </c>
      <c r="S13" s="32"/>
      <c r="X13" s="32"/>
      <c r="AC13" s="32"/>
    </row>
    <row r="14" spans="3:33">
      <c r="C14" s="33">
        <v>2</v>
      </c>
      <c r="D14" s="35">
        <v>44600</v>
      </c>
      <c r="E14" s="33" t="s">
        <v>40</v>
      </c>
      <c r="F14" s="36"/>
      <c r="G14" s="33">
        <v>2</v>
      </c>
      <c r="H14" s="35">
        <v>44600</v>
      </c>
      <c r="I14" s="33" t="s">
        <v>40</v>
      </c>
      <c r="J14" s="33">
        <v>2</v>
      </c>
      <c r="K14" s="33">
        <v>2</v>
      </c>
      <c r="L14" s="32"/>
      <c r="M14" s="33">
        <v>2</v>
      </c>
      <c r="N14" s="35">
        <v>44600</v>
      </c>
      <c r="O14" s="33" t="s">
        <v>40</v>
      </c>
      <c r="P14" s="33">
        <v>2</v>
      </c>
      <c r="Q14" s="33">
        <v>2</v>
      </c>
      <c r="R14" s="33">
        <f t="shared" si="0"/>
        <v>0</v>
      </c>
      <c r="S14" s="32"/>
      <c r="T14" s="33">
        <v>2</v>
      </c>
      <c r="U14" s="33" t="s">
        <v>40</v>
      </c>
      <c r="V14" s="33">
        <v>0</v>
      </c>
      <c r="W14" s="33">
        <v>2</v>
      </c>
      <c r="X14" s="32"/>
      <c r="AC14" s="32"/>
      <c r="AF14" s="34" t="s">
        <v>41</v>
      </c>
      <c r="AG14" s="36"/>
    </row>
    <row r="15" spans="3:33">
      <c r="C15" s="33">
        <v>3</v>
      </c>
      <c r="D15" s="35">
        <v>44650</v>
      </c>
      <c r="E15" s="33" t="s">
        <v>38</v>
      </c>
      <c r="F15" s="36"/>
      <c r="G15" s="33">
        <v>3</v>
      </c>
      <c r="H15" s="35">
        <v>44650</v>
      </c>
      <c r="I15" s="33" t="s">
        <v>38</v>
      </c>
      <c r="J15" s="33">
        <v>1</v>
      </c>
      <c r="K15" s="33">
        <v>1</v>
      </c>
      <c r="L15" s="32"/>
      <c r="M15" s="33">
        <v>3</v>
      </c>
      <c r="N15" s="35">
        <v>44650</v>
      </c>
      <c r="O15" s="33" t="s">
        <v>38</v>
      </c>
      <c r="P15" s="33">
        <v>1</v>
      </c>
      <c r="Q15" s="33">
        <v>1</v>
      </c>
      <c r="R15" s="33">
        <f t="shared" si="0"/>
        <v>0</v>
      </c>
      <c r="S15" s="32"/>
      <c r="X15" s="32"/>
      <c r="AC15" s="32"/>
      <c r="AF15" s="36"/>
      <c r="AG15" s="36"/>
    </row>
    <row r="16" spans="6:33">
      <c r="F16" s="36"/>
      <c r="L16" s="32"/>
      <c r="S16" s="32"/>
      <c r="T16" s="33">
        <v>3</v>
      </c>
      <c r="U16" s="33" t="s">
        <v>38</v>
      </c>
      <c r="V16" s="33">
        <v>0</v>
      </c>
      <c r="W16" s="33">
        <v>1</v>
      </c>
      <c r="X16" s="32"/>
      <c r="AC16" s="32"/>
      <c r="AF16" s="36"/>
      <c r="AG16" s="36"/>
    </row>
    <row r="17" spans="6:35">
      <c r="F17" s="36"/>
      <c r="L17" s="32"/>
      <c r="S17" s="32"/>
      <c r="X17" s="32"/>
      <c r="AC17" s="32"/>
      <c r="AF17" s="36"/>
      <c r="AG17" s="36"/>
      <c r="AH17" s="33" t="s">
        <v>25</v>
      </c>
      <c r="AI17" s="33" t="s">
        <v>37</v>
      </c>
    </row>
    <row r="18" spans="6:35">
      <c r="F18" s="36"/>
      <c r="L18" s="32"/>
      <c r="S18" s="32"/>
      <c r="X18" s="32"/>
      <c r="AC18" s="32"/>
      <c r="AF18" s="36"/>
      <c r="AG18" s="36"/>
      <c r="AH18" s="33">
        <v>1</v>
      </c>
      <c r="AI18" s="33">
        <v>3</v>
      </c>
    </row>
    <row r="19" spans="6:35">
      <c r="F19" s="36"/>
      <c r="L19" s="32"/>
      <c r="S19" s="32"/>
      <c r="X19" s="32"/>
      <c r="AC19" s="32"/>
      <c r="AF19" s="36"/>
      <c r="AG19" s="36"/>
      <c r="AH19" s="33">
        <v>2</v>
      </c>
      <c r="AI19" s="33">
        <v>0</v>
      </c>
    </row>
    <row r="20" spans="6:35">
      <c r="F20" s="36"/>
      <c r="L20" s="32"/>
      <c r="S20" s="32"/>
      <c r="X20" s="32"/>
      <c r="AC20" s="32"/>
      <c r="AF20" s="36"/>
      <c r="AG20" s="36"/>
      <c r="AH20" s="33">
        <v>3</v>
      </c>
      <c r="AI20" s="33">
        <v>1</v>
      </c>
    </row>
    <row r="21" spans="6:33">
      <c r="F21" s="36"/>
      <c r="L21" s="32"/>
      <c r="S21" s="32"/>
      <c r="X21" s="32"/>
      <c r="AC21" s="32"/>
      <c r="AF21" s="36"/>
      <c r="AG21" s="36"/>
    </row>
    <row r="22" spans="6:33">
      <c r="F22" s="36"/>
      <c r="L22" s="32"/>
      <c r="S22" s="32"/>
      <c r="X22" s="32"/>
      <c r="AC22" s="32"/>
      <c r="AF22" s="36"/>
      <c r="AG22" s="36"/>
    </row>
    <row r="23" spans="32:33">
      <c r="AF23" s="36"/>
      <c r="AG23" s="36"/>
    </row>
    <row r="24" spans="32:33">
      <c r="AF24" s="36"/>
      <c r="AG24" s="36"/>
    </row>
    <row r="25" spans="32:33">
      <c r="AF25" s="36"/>
      <c r="AG25" s="36"/>
    </row>
    <row r="26" spans="32:33">
      <c r="AF26" s="36"/>
      <c r="AG26" s="36"/>
    </row>
    <row r="30" spans="30:30">
      <c r="AD30" s="37" t="s">
        <v>42</v>
      </c>
    </row>
    <row r="31" spans="28:30">
      <c r="AB31" s="33" t="s">
        <v>25</v>
      </c>
      <c r="AC31" s="34" t="s">
        <v>43</v>
      </c>
      <c r="AD31" s="33" t="s">
        <v>25</v>
      </c>
    </row>
    <row r="32" spans="28:30">
      <c r="AB32" s="33">
        <v>1</v>
      </c>
      <c r="AC32" s="36"/>
      <c r="AD32" s="33">
        <v>1</v>
      </c>
    </row>
    <row r="33" spans="28:30">
      <c r="AB33" s="33">
        <v>1</v>
      </c>
      <c r="AC33" s="36"/>
      <c r="AD33" s="33">
        <v>2</v>
      </c>
    </row>
    <row r="34" spans="28:30">
      <c r="AB34" s="33">
        <v>1</v>
      </c>
      <c r="AC34" s="36"/>
      <c r="AD34" s="33">
        <v>3</v>
      </c>
    </row>
    <row r="35" spans="28:29">
      <c r="AB35" s="33">
        <v>1</v>
      </c>
      <c r="AC35" s="36"/>
    </row>
    <row r="36" spans="28:29">
      <c r="AB36" s="33">
        <v>1</v>
      </c>
      <c r="AC36" s="36"/>
    </row>
    <row r="37" spans="28:29">
      <c r="AB37" s="33">
        <v>2</v>
      </c>
      <c r="AC37" s="36"/>
    </row>
    <row r="38" spans="28:29">
      <c r="AB38" s="33">
        <v>2</v>
      </c>
      <c r="AC38" s="36"/>
    </row>
    <row r="39" spans="28:29">
      <c r="AB39" s="33">
        <v>3</v>
      </c>
      <c r="AC39" s="36"/>
    </row>
    <row r="40" spans="32:33">
      <c r="AF40" s="34" t="s">
        <v>44</v>
      </c>
      <c r="AG40" s="36"/>
    </row>
    <row r="41" spans="32:33">
      <c r="AF41" s="36"/>
      <c r="AG41" s="36"/>
    </row>
    <row r="42" spans="32:33">
      <c r="AF42" s="36"/>
      <c r="AG42" s="36"/>
    </row>
    <row r="43" spans="32:36">
      <c r="AF43" s="36"/>
      <c r="AG43" s="36"/>
      <c r="AH43" s="37" t="s">
        <v>42</v>
      </c>
      <c r="AI43" s="37" t="s">
        <v>24</v>
      </c>
      <c r="AJ43" s="37"/>
    </row>
    <row r="44" spans="32:36">
      <c r="AF44" s="36"/>
      <c r="AG44" s="36"/>
      <c r="AH44" s="33" t="s">
        <v>25</v>
      </c>
      <c r="AI44" s="33" t="s">
        <v>25</v>
      </c>
      <c r="AJ44" s="33" t="s">
        <v>37</v>
      </c>
    </row>
    <row r="45" spans="32:36">
      <c r="AF45" s="36"/>
      <c r="AG45" s="36"/>
      <c r="AH45" s="33">
        <v>1</v>
      </c>
      <c r="AI45" s="33">
        <v>1</v>
      </c>
      <c r="AJ45" s="33">
        <v>3</v>
      </c>
    </row>
    <row r="46" spans="32:33">
      <c r="AF46" s="36"/>
      <c r="AG46" s="36"/>
    </row>
    <row r="47" spans="32:36">
      <c r="AF47" s="36"/>
      <c r="AG47" s="36"/>
      <c r="AH47" s="33">
        <v>3</v>
      </c>
      <c r="AI47" s="33">
        <v>3</v>
      </c>
      <c r="AJ47" s="33">
        <v>1</v>
      </c>
    </row>
    <row r="48" spans="32:33">
      <c r="AF48" s="36"/>
      <c r="AG48" s="36"/>
    </row>
    <row r="49" spans="32:33">
      <c r="AF49" s="36"/>
      <c r="AG49" s="36"/>
    </row>
    <row r="50" spans="32:33">
      <c r="AF50" s="36"/>
      <c r="AG50" s="36"/>
    </row>
    <row r="51" spans="32:33">
      <c r="AF51" s="36"/>
      <c r="AG51" s="36"/>
    </row>
    <row r="52" spans="32:33">
      <c r="AF52" s="36"/>
      <c r="AG52" s="36"/>
    </row>
  </sheetData>
  <sortState ref="G8:J15">
    <sortCondition ref="G8:G15"/>
    <sortCondition ref="I8:I15"/>
    <sortCondition ref="H8:H15"/>
  </sortState>
  <mergeCells count="11">
    <mergeCell ref="AD6:AE6"/>
    <mergeCell ref="AI43:AJ43"/>
    <mergeCell ref="F7:F22"/>
    <mergeCell ref="L7:L22"/>
    <mergeCell ref="S7:S22"/>
    <mergeCell ref="X7:X22"/>
    <mergeCell ref="AC7:AC22"/>
    <mergeCell ref="AC31:AC39"/>
    <mergeCell ref="A1:V2"/>
    <mergeCell ref="AF14:AG26"/>
    <mergeCell ref="AF40:AG5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"/>
  <sheetViews>
    <sheetView workbookViewId="0">
      <selection activeCell="A1" sqref="A1:U2"/>
    </sheetView>
  </sheetViews>
  <sheetFormatPr defaultColWidth="8.72727272727273" defaultRowHeight="14"/>
  <cols>
    <col min="4" max="4" width="20.3636363636364" customWidth="1"/>
    <col min="5" max="5" width="58.6363636363636" customWidth="1"/>
    <col min="7" max="7" width="15.0909090909091" customWidth="1"/>
    <col min="8" max="8" width="40.0909090909091" customWidth="1"/>
    <col min="10" max="10" width="15.5454545454545" customWidth="1"/>
    <col min="11" max="11" width="14.3636363636364" customWidth="1"/>
    <col min="13" max="13" width="32.4545454545455" customWidth="1"/>
    <col min="16" max="16" width="16" customWidth="1"/>
    <col min="18" max="18" width="13.7272727272727" customWidth="1"/>
    <col min="19" max="19" width="41.0909090909091" customWidth="1"/>
    <col min="22" max="22" width="14.7272727272727" customWidth="1"/>
    <col min="24" max="24" width="19.8181818181818" customWidth="1"/>
    <col min="27" max="27" width="12.1818181818182" customWidth="1"/>
  </cols>
  <sheetData>
    <row r="1" spans="1:21">
      <c r="A1" s="2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spans="3:31">
      <c r="C4" s="5" t="s">
        <v>46</v>
      </c>
      <c r="D4" s="5" t="s">
        <v>47</v>
      </c>
      <c r="E4" s="7" t="s">
        <v>48</v>
      </c>
      <c r="F4" s="5" t="s">
        <v>46</v>
      </c>
      <c r="G4" s="5" t="s">
        <v>47</v>
      </c>
      <c r="H4" s="7" t="s">
        <v>49</v>
      </c>
      <c r="I4" s="5" t="s">
        <v>46</v>
      </c>
      <c r="J4" s="5" t="s">
        <v>50</v>
      </c>
      <c r="K4" s="5" t="s">
        <v>47</v>
      </c>
      <c r="L4" s="5" t="s">
        <v>7</v>
      </c>
      <c r="M4" s="4" t="s">
        <v>51</v>
      </c>
      <c r="N4" s="5" t="s">
        <v>46</v>
      </c>
      <c r="O4" s="5" t="s">
        <v>50</v>
      </c>
      <c r="P4" s="5" t="s">
        <v>47</v>
      </c>
      <c r="Q4" s="5" t="s">
        <v>7</v>
      </c>
      <c r="R4" s="5" t="s">
        <v>52</v>
      </c>
      <c r="S4" s="7" t="s">
        <v>53</v>
      </c>
      <c r="T4" s="5" t="s">
        <v>46</v>
      </c>
      <c r="U4" s="5" t="s">
        <v>50</v>
      </c>
      <c r="V4" s="5" t="s">
        <v>52</v>
      </c>
      <c r="W4" s="5" t="s">
        <v>54</v>
      </c>
      <c r="X4" s="7" t="s">
        <v>55</v>
      </c>
      <c r="Y4" s="5" t="s">
        <v>46</v>
      </c>
      <c r="Z4" s="5" t="s">
        <v>50</v>
      </c>
      <c r="AA4" s="5" t="s">
        <v>52</v>
      </c>
      <c r="AB4" s="5" t="s">
        <v>54</v>
      </c>
      <c r="AC4" s="7" t="s">
        <v>56</v>
      </c>
      <c r="AD4" s="5" t="s">
        <v>50</v>
      </c>
      <c r="AE4" s="5" t="s">
        <v>46</v>
      </c>
    </row>
    <row r="5" spans="3:31">
      <c r="C5" s="5">
        <v>1</v>
      </c>
      <c r="D5" s="6">
        <v>44199</v>
      </c>
      <c r="E5" s="8"/>
      <c r="F5" s="5">
        <v>1</v>
      </c>
      <c r="G5" s="6">
        <v>44199</v>
      </c>
      <c r="H5" s="8"/>
      <c r="I5" s="23">
        <v>1</v>
      </c>
      <c r="J5" s="24">
        <v>44199</v>
      </c>
      <c r="K5" s="25">
        <v>44199</v>
      </c>
      <c r="L5" s="23">
        <v>1</v>
      </c>
      <c r="M5" s="2"/>
      <c r="N5" s="23">
        <v>1</v>
      </c>
      <c r="O5" s="24">
        <v>44199</v>
      </c>
      <c r="P5" s="25">
        <v>44199</v>
      </c>
      <c r="Q5" s="23">
        <v>1</v>
      </c>
      <c r="R5" s="10">
        <f>P5-Q5</f>
        <v>44198</v>
      </c>
      <c r="S5" s="8"/>
      <c r="T5" s="23">
        <v>1</v>
      </c>
      <c r="U5" s="24">
        <v>44199</v>
      </c>
      <c r="V5" s="10">
        <v>44198</v>
      </c>
      <c r="W5" s="23">
        <v>3</v>
      </c>
      <c r="X5" s="8"/>
      <c r="Y5" s="23">
        <v>1</v>
      </c>
      <c r="Z5" s="24">
        <v>44199</v>
      </c>
      <c r="AA5" s="10">
        <v>44198</v>
      </c>
      <c r="AB5" s="23">
        <v>3</v>
      </c>
      <c r="AC5" s="8"/>
      <c r="AD5" s="24">
        <v>44204</v>
      </c>
      <c r="AE5" s="23">
        <v>1</v>
      </c>
    </row>
    <row r="6" spans="3:29">
      <c r="C6" s="5">
        <v>1</v>
      </c>
      <c r="D6" s="6">
        <v>44200</v>
      </c>
      <c r="E6" s="8"/>
      <c r="F6" s="5">
        <v>1</v>
      </c>
      <c r="G6" s="6">
        <v>44200</v>
      </c>
      <c r="H6" s="8"/>
      <c r="I6" s="23">
        <v>1</v>
      </c>
      <c r="J6" s="24">
        <v>44200</v>
      </c>
      <c r="K6" s="25">
        <v>44200</v>
      </c>
      <c r="L6" s="23">
        <v>2</v>
      </c>
      <c r="M6" s="2"/>
      <c r="N6" s="23">
        <v>1</v>
      </c>
      <c r="O6" s="24">
        <v>44200</v>
      </c>
      <c r="P6" s="25">
        <v>44200</v>
      </c>
      <c r="Q6" s="23">
        <v>2</v>
      </c>
      <c r="R6" s="10">
        <f t="shared" ref="R6:R22" si="0">P6-Q6</f>
        <v>44198</v>
      </c>
      <c r="S6" s="8"/>
      <c r="X6" s="8"/>
      <c r="AC6" s="8"/>
    </row>
    <row r="7" spans="3:31">
      <c r="C7" s="5">
        <v>1</v>
      </c>
      <c r="D7" s="6">
        <v>44201</v>
      </c>
      <c r="E7" s="8"/>
      <c r="F7" s="5">
        <v>1</v>
      </c>
      <c r="G7" s="6">
        <v>44201</v>
      </c>
      <c r="H7" s="8"/>
      <c r="I7" s="23">
        <v>1</v>
      </c>
      <c r="J7" s="24">
        <v>44201</v>
      </c>
      <c r="K7" s="25">
        <v>44201</v>
      </c>
      <c r="L7" s="23">
        <v>3</v>
      </c>
      <c r="M7" s="2"/>
      <c r="N7" s="23">
        <v>1</v>
      </c>
      <c r="O7" s="24">
        <v>44201</v>
      </c>
      <c r="P7" s="25">
        <v>44201</v>
      </c>
      <c r="Q7" s="23">
        <v>3</v>
      </c>
      <c r="R7" s="10">
        <f t="shared" si="0"/>
        <v>44198</v>
      </c>
      <c r="S7" s="8"/>
      <c r="T7" s="23">
        <v>1</v>
      </c>
      <c r="U7" s="24">
        <v>44204</v>
      </c>
      <c r="V7" s="25">
        <v>44200</v>
      </c>
      <c r="W7" s="23">
        <v>2</v>
      </c>
      <c r="X7" s="8"/>
      <c r="Y7" s="23">
        <v>1</v>
      </c>
      <c r="Z7" s="24">
        <v>44204</v>
      </c>
      <c r="AA7" s="25">
        <v>44200</v>
      </c>
      <c r="AB7" s="23">
        <v>2</v>
      </c>
      <c r="AC7" s="8"/>
      <c r="AD7" s="28">
        <v>44206</v>
      </c>
      <c r="AE7" s="27">
        <v>2</v>
      </c>
    </row>
    <row r="8" spans="3:29">
      <c r="C8" s="5">
        <v>1</v>
      </c>
      <c r="D8" s="6">
        <v>44204</v>
      </c>
      <c r="E8" s="8"/>
      <c r="F8" s="5">
        <v>1</v>
      </c>
      <c r="G8" s="6">
        <v>44204</v>
      </c>
      <c r="H8" s="8"/>
      <c r="I8" s="23">
        <v>1</v>
      </c>
      <c r="J8" s="24">
        <v>44204</v>
      </c>
      <c r="K8" s="25">
        <v>44204</v>
      </c>
      <c r="L8" s="23">
        <v>4</v>
      </c>
      <c r="M8" s="2"/>
      <c r="N8" s="23">
        <v>1</v>
      </c>
      <c r="O8" s="24">
        <v>44204</v>
      </c>
      <c r="P8" s="25">
        <v>44204</v>
      </c>
      <c r="Q8" s="23">
        <v>4</v>
      </c>
      <c r="R8" s="25">
        <f t="shared" si="0"/>
        <v>44200</v>
      </c>
      <c r="S8" s="8"/>
      <c r="X8" s="8"/>
      <c r="AC8" s="8"/>
    </row>
    <row r="9" spans="3:31">
      <c r="C9" s="5">
        <v>1</v>
      </c>
      <c r="D9" s="6">
        <v>44205</v>
      </c>
      <c r="E9" s="8"/>
      <c r="F9" s="5">
        <v>1</v>
      </c>
      <c r="G9" s="6">
        <v>44205</v>
      </c>
      <c r="H9" s="8"/>
      <c r="I9" s="23">
        <v>1</v>
      </c>
      <c r="J9" s="24">
        <v>44205</v>
      </c>
      <c r="K9" s="25">
        <v>44205</v>
      </c>
      <c r="L9" s="23">
        <v>5</v>
      </c>
      <c r="M9" s="2"/>
      <c r="N9" s="23">
        <v>1</v>
      </c>
      <c r="O9" s="24">
        <v>44205</v>
      </c>
      <c r="P9" s="25">
        <v>44205</v>
      </c>
      <c r="Q9" s="23">
        <v>5</v>
      </c>
      <c r="R9" s="25">
        <f t="shared" si="0"/>
        <v>44200</v>
      </c>
      <c r="S9" s="8"/>
      <c r="T9" s="5">
        <v>1</v>
      </c>
      <c r="U9" s="26">
        <v>44243</v>
      </c>
      <c r="V9" s="6">
        <v>44242</v>
      </c>
      <c r="W9" s="5">
        <v>2</v>
      </c>
      <c r="X9" s="8"/>
      <c r="Y9" s="5">
        <v>1</v>
      </c>
      <c r="Z9" s="26">
        <v>44243</v>
      </c>
      <c r="AA9" s="6">
        <v>44242</v>
      </c>
      <c r="AB9" s="5">
        <v>2</v>
      </c>
      <c r="AC9" s="8"/>
      <c r="AD9" s="26">
        <v>44243</v>
      </c>
      <c r="AE9" s="5">
        <v>1</v>
      </c>
    </row>
    <row r="10" spans="3:29">
      <c r="C10" s="5">
        <v>1</v>
      </c>
      <c r="D10" s="6">
        <v>44243</v>
      </c>
      <c r="E10" s="8"/>
      <c r="F10" s="5">
        <v>1</v>
      </c>
      <c r="G10" s="6">
        <v>44243</v>
      </c>
      <c r="H10" s="8"/>
      <c r="I10" s="5">
        <v>1</v>
      </c>
      <c r="J10" s="26">
        <v>44243</v>
      </c>
      <c r="K10" s="6">
        <v>44243</v>
      </c>
      <c r="L10" s="5">
        <v>1</v>
      </c>
      <c r="M10" s="2"/>
      <c r="N10" s="5">
        <v>1</v>
      </c>
      <c r="O10" s="26">
        <v>44243</v>
      </c>
      <c r="P10" s="6">
        <v>44243</v>
      </c>
      <c r="Q10" s="5">
        <v>1</v>
      </c>
      <c r="R10" s="6">
        <f t="shared" si="0"/>
        <v>44242</v>
      </c>
      <c r="S10" s="8"/>
      <c r="X10" s="8"/>
      <c r="AC10" s="8"/>
    </row>
    <row r="11" spans="3:31">
      <c r="C11" s="5">
        <v>1</v>
      </c>
      <c r="D11" s="6">
        <v>44244</v>
      </c>
      <c r="E11" s="8"/>
      <c r="F11" s="5">
        <v>1</v>
      </c>
      <c r="G11" s="6">
        <v>44244</v>
      </c>
      <c r="H11" s="8"/>
      <c r="I11" s="5">
        <v>1</v>
      </c>
      <c r="J11" s="26">
        <v>44244</v>
      </c>
      <c r="K11" s="6">
        <v>44244</v>
      </c>
      <c r="L11" s="5">
        <v>2</v>
      </c>
      <c r="M11" s="2"/>
      <c r="N11" s="5">
        <v>1</v>
      </c>
      <c r="O11" s="26">
        <v>44244</v>
      </c>
      <c r="P11" s="6">
        <v>44244</v>
      </c>
      <c r="Q11" s="5">
        <v>2</v>
      </c>
      <c r="R11" s="6">
        <f t="shared" si="0"/>
        <v>44242</v>
      </c>
      <c r="S11" s="8"/>
      <c r="T11" s="5">
        <v>1</v>
      </c>
      <c r="U11" s="26">
        <v>44254</v>
      </c>
      <c r="V11" s="10">
        <v>44251</v>
      </c>
      <c r="W11" s="5">
        <v>1</v>
      </c>
      <c r="X11" s="8"/>
      <c r="Y11" s="27">
        <v>2</v>
      </c>
      <c r="Z11" s="28">
        <v>44206</v>
      </c>
      <c r="AA11" s="29">
        <v>44205</v>
      </c>
      <c r="AB11" s="27">
        <v>2</v>
      </c>
      <c r="AC11" s="8"/>
      <c r="AD11" s="30">
        <v>44235</v>
      </c>
      <c r="AE11" s="13">
        <v>3</v>
      </c>
    </row>
    <row r="12" spans="3:29">
      <c r="C12" s="5">
        <v>1</v>
      </c>
      <c r="D12" s="6">
        <v>44254</v>
      </c>
      <c r="E12" s="8"/>
      <c r="F12" s="5">
        <v>1</v>
      </c>
      <c r="G12" s="6">
        <v>44254</v>
      </c>
      <c r="H12" s="8"/>
      <c r="I12" s="5">
        <v>1</v>
      </c>
      <c r="J12" s="26">
        <v>44254</v>
      </c>
      <c r="K12" s="6">
        <v>44254</v>
      </c>
      <c r="L12" s="5">
        <v>3</v>
      </c>
      <c r="M12" s="2"/>
      <c r="N12" s="5">
        <v>1</v>
      </c>
      <c r="O12" s="26">
        <v>44254</v>
      </c>
      <c r="P12" s="6">
        <v>44254</v>
      </c>
      <c r="Q12" s="5">
        <v>3</v>
      </c>
      <c r="R12" s="10">
        <f t="shared" si="0"/>
        <v>44251</v>
      </c>
      <c r="S12" s="8"/>
      <c r="X12" s="8"/>
      <c r="AC12" s="8"/>
    </row>
    <row r="13" spans="3:31">
      <c r="C13" s="5">
        <v>2</v>
      </c>
      <c r="D13" s="6">
        <v>44206</v>
      </c>
      <c r="E13" s="8"/>
      <c r="F13" s="5">
        <v>2</v>
      </c>
      <c r="G13" s="6">
        <v>44206</v>
      </c>
      <c r="H13" s="8"/>
      <c r="I13" s="27">
        <v>2</v>
      </c>
      <c r="J13" s="28">
        <v>44206</v>
      </c>
      <c r="K13" s="29">
        <v>44206</v>
      </c>
      <c r="L13" s="27">
        <v>1</v>
      </c>
      <c r="M13" s="2"/>
      <c r="N13" s="27">
        <v>2</v>
      </c>
      <c r="O13" s="28">
        <v>44206</v>
      </c>
      <c r="P13" s="29">
        <v>44206</v>
      </c>
      <c r="Q13" s="27">
        <v>1</v>
      </c>
      <c r="R13" s="29">
        <f t="shared" si="0"/>
        <v>44205</v>
      </c>
      <c r="S13" s="8"/>
      <c r="T13" s="27">
        <v>2</v>
      </c>
      <c r="U13" s="28">
        <v>44206</v>
      </c>
      <c r="V13" s="29">
        <v>44205</v>
      </c>
      <c r="W13" s="27">
        <v>2</v>
      </c>
      <c r="X13" s="8"/>
      <c r="Y13" s="5">
        <v>2</v>
      </c>
      <c r="Z13" s="26">
        <v>44263</v>
      </c>
      <c r="AA13" s="6">
        <v>44262</v>
      </c>
      <c r="AB13" s="5">
        <v>2</v>
      </c>
      <c r="AC13" s="8"/>
      <c r="AD13" s="26">
        <v>44263</v>
      </c>
      <c r="AE13" s="5">
        <v>2</v>
      </c>
    </row>
    <row r="14" spans="3:29">
      <c r="C14" s="5">
        <v>2</v>
      </c>
      <c r="D14" s="6">
        <v>44207</v>
      </c>
      <c r="E14" s="8"/>
      <c r="F14" s="5">
        <v>2</v>
      </c>
      <c r="G14" s="6">
        <v>44207</v>
      </c>
      <c r="H14" s="8"/>
      <c r="I14" s="27">
        <v>2</v>
      </c>
      <c r="J14" s="28">
        <v>44207</v>
      </c>
      <c r="K14" s="29">
        <v>44207</v>
      </c>
      <c r="L14" s="27">
        <v>2</v>
      </c>
      <c r="M14" s="2"/>
      <c r="N14" s="27">
        <v>2</v>
      </c>
      <c r="O14" s="28">
        <v>44207</v>
      </c>
      <c r="P14" s="29">
        <v>44207</v>
      </c>
      <c r="Q14" s="27">
        <v>2</v>
      </c>
      <c r="R14" s="29">
        <f t="shared" si="0"/>
        <v>44205</v>
      </c>
      <c r="S14" s="8"/>
      <c r="X14" s="8"/>
      <c r="AC14" s="8"/>
    </row>
    <row r="15" spans="3:29">
      <c r="C15" s="5">
        <v>2</v>
      </c>
      <c r="D15" s="6">
        <v>44263</v>
      </c>
      <c r="E15" s="8"/>
      <c r="F15" s="5">
        <v>2</v>
      </c>
      <c r="G15" s="6">
        <v>44263</v>
      </c>
      <c r="H15" s="8"/>
      <c r="I15" s="5">
        <v>2</v>
      </c>
      <c r="J15" s="26">
        <v>44263</v>
      </c>
      <c r="K15" s="6">
        <v>44263</v>
      </c>
      <c r="L15" s="5">
        <v>1</v>
      </c>
      <c r="M15" s="2"/>
      <c r="N15" s="5">
        <v>2</v>
      </c>
      <c r="O15" s="26">
        <v>44263</v>
      </c>
      <c r="P15" s="6">
        <v>44263</v>
      </c>
      <c r="Q15" s="5">
        <v>1</v>
      </c>
      <c r="R15" s="6">
        <f t="shared" si="0"/>
        <v>44262</v>
      </c>
      <c r="S15" s="8"/>
      <c r="T15" s="5">
        <v>2</v>
      </c>
      <c r="U15" s="26">
        <v>44263</v>
      </c>
      <c r="V15" s="6">
        <v>44262</v>
      </c>
      <c r="W15" s="5">
        <v>2</v>
      </c>
      <c r="X15" s="8"/>
      <c r="Y15" s="13">
        <v>3</v>
      </c>
      <c r="Z15" s="30">
        <v>44235</v>
      </c>
      <c r="AA15" s="14">
        <v>44234</v>
      </c>
      <c r="AB15" s="13">
        <v>3</v>
      </c>
      <c r="AC15" s="8"/>
    </row>
    <row r="16" spans="3:29">
      <c r="C16" s="5">
        <v>2</v>
      </c>
      <c r="D16" s="6">
        <v>44264</v>
      </c>
      <c r="E16" s="8"/>
      <c r="F16" s="5">
        <v>2</v>
      </c>
      <c r="G16" s="6">
        <v>44264</v>
      </c>
      <c r="H16" s="8"/>
      <c r="I16" s="5">
        <v>2</v>
      </c>
      <c r="J16" s="26">
        <v>44264</v>
      </c>
      <c r="K16" s="6">
        <v>44264</v>
      </c>
      <c r="L16" s="5">
        <v>2</v>
      </c>
      <c r="M16" s="2"/>
      <c r="N16" s="5">
        <v>2</v>
      </c>
      <c r="O16" s="26">
        <v>44264</v>
      </c>
      <c r="P16" s="6">
        <v>44264</v>
      </c>
      <c r="Q16" s="5">
        <v>2</v>
      </c>
      <c r="R16" s="6">
        <f t="shared" si="0"/>
        <v>44262</v>
      </c>
      <c r="S16" s="8"/>
      <c r="X16" s="8"/>
      <c r="AC16" s="8"/>
    </row>
    <row r="17" spans="3:29">
      <c r="C17" s="5">
        <v>3</v>
      </c>
      <c r="D17" s="6">
        <v>44235</v>
      </c>
      <c r="E17" s="8"/>
      <c r="F17" s="5">
        <v>3</v>
      </c>
      <c r="G17" s="6">
        <v>44235</v>
      </c>
      <c r="H17" s="8"/>
      <c r="I17" s="13">
        <v>3</v>
      </c>
      <c r="J17" s="30">
        <v>44235</v>
      </c>
      <c r="K17" s="14">
        <v>44235</v>
      </c>
      <c r="L17" s="13">
        <v>1</v>
      </c>
      <c r="M17" s="2"/>
      <c r="N17" s="13">
        <v>3</v>
      </c>
      <c r="O17" s="30">
        <v>44235</v>
      </c>
      <c r="P17" s="14">
        <v>44235</v>
      </c>
      <c r="Q17" s="13">
        <v>1</v>
      </c>
      <c r="R17" s="14">
        <f t="shared" si="0"/>
        <v>44234</v>
      </c>
      <c r="S17" s="8"/>
      <c r="T17" s="13">
        <v>3</v>
      </c>
      <c r="U17" s="30">
        <v>44235</v>
      </c>
      <c r="V17" s="14">
        <v>44234</v>
      </c>
      <c r="W17" s="13">
        <v>3</v>
      </c>
      <c r="X17" s="8"/>
      <c r="AC17" s="8"/>
    </row>
    <row r="18" spans="3:29">
      <c r="C18" s="5">
        <v>3</v>
      </c>
      <c r="D18" s="6">
        <v>44236</v>
      </c>
      <c r="E18" s="8"/>
      <c r="F18" s="5">
        <v>3</v>
      </c>
      <c r="G18" s="6">
        <v>44236</v>
      </c>
      <c r="H18" s="8"/>
      <c r="I18" s="13">
        <v>3</v>
      </c>
      <c r="J18" s="30">
        <v>44236</v>
      </c>
      <c r="K18" s="14">
        <v>44236</v>
      </c>
      <c r="L18" s="13">
        <v>2</v>
      </c>
      <c r="M18" s="2"/>
      <c r="N18" s="13">
        <v>3</v>
      </c>
      <c r="O18" s="30">
        <v>44236</v>
      </c>
      <c r="P18" s="14">
        <v>44236</v>
      </c>
      <c r="Q18" s="13">
        <v>2</v>
      </c>
      <c r="R18" s="14">
        <f t="shared" si="0"/>
        <v>44234</v>
      </c>
      <c r="S18" s="8"/>
      <c r="X18" s="8"/>
      <c r="AC18" s="8"/>
    </row>
    <row r="19" spans="3:29">
      <c r="C19" s="5">
        <v>3</v>
      </c>
      <c r="D19" s="6">
        <v>44237</v>
      </c>
      <c r="E19" s="8"/>
      <c r="F19" s="5">
        <v>3</v>
      </c>
      <c r="G19" s="6">
        <v>44237</v>
      </c>
      <c r="H19" s="8"/>
      <c r="I19" s="13">
        <v>3</v>
      </c>
      <c r="J19" s="30">
        <v>44237</v>
      </c>
      <c r="K19" s="14">
        <v>44237</v>
      </c>
      <c r="L19" s="13">
        <v>3</v>
      </c>
      <c r="M19" s="2"/>
      <c r="N19" s="13">
        <v>3</v>
      </c>
      <c r="O19" s="30">
        <v>44237</v>
      </c>
      <c r="P19" s="14">
        <v>44237</v>
      </c>
      <c r="Q19" s="13">
        <v>3</v>
      </c>
      <c r="R19" s="14">
        <f t="shared" si="0"/>
        <v>44234</v>
      </c>
      <c r="S19" s="8"/>
      <c r="T19" s="13">
        <v>3</v>
      </c>
      <c r="U19" s="30">
        <v>44242</v>
      </c>
      <c r="V19" s="10">
        <v>44238</v>
      </c>
      <c r="W19" s="13">
        <v>1</v>
      </c>
      <c r="X19" s="8"/>
      <c r="AC19" s="8"/>
    </row>
    <row r="20" spans="3:29">
      <c r="C20" s="5">
        <v>3</v>
      </c>
      <c r="D20" s="6">
        <v>44242</v>
      </c>
      <c r="E20" s="8"/>
      <c r="F20" s="5">
        <v>3</v>
      </c>
      <c r="G20" s="6">
        <v>44242</v>
      </c>
      <c r="H20" s="8"/>
      <c r="I20" s="13">
        <v>3</v>
      </c>
      <c r="J20" s="30">
        <v>44242</v>
      </c>
      <c r="K20" s="14">
        <v>44242</v>
      </c>
      <c r="L20" s="13">
        <v>4</v>
      </c>
      <c r="M20" s="2"/>
      <c r="N20" s="13">
        <v>3</v>
      </c>
      <c r="O20" s="30">
        <v>44242</v>
      </c>
      <c r="P20" s="14">
        <v>44242</v>
      </c>
      <c r="Q20" s="13">
        <v>4</v>
      </c>
      <c r="R20" s="10">
        <f t="shared" si="0"/>
        <v>44238</v>
      </c>
      <c r="S20" s="8"/>
      <c r="X20" s="8"/>
      <c r="AC20" s="8"/>
    </row>
    <row r="21" spans="3:29">
      <c r="C21" s="5">
        <v>3</v>
      </c>
      <c r="D21" s="6">
        <v>44264</v>
      </c>
      <c r="E21" s="8"/>
      <c r="F21" s="5">
        <v>3</v>
      </c>
      <c r="G21" s="6">
        <v>44264</v>
      </c>
      <c r="H21" s="8"/>
      <c r="I21" s="5">
        <v>3</v>
      </c>
      <c r="J21" s="26">
        <v>44264</v>
      </c>
      <c r="K21" s="6">
        <v>44264</v>
      </c>
      <c r="L21" s="5">
        <v>1</v>
      </c>
      <c r="M21" s="2"/>
      <c r="N21" s="5">
        <v>3</v>
      </c>
      <c r="O21" s="26">
        <v>44264</v>
      </c>
      <c r="P21" s="6">
        <v>44264</v>
      </c>
      <c r="Q21" s="5">
        <v>1</v>
      </c>
      <c r="R21" s="6">
        <f t="shared" si="0"/>
        <v>44263</v>
      </c>
      <c r="S21" s="8"/>
      <c r="T21" s="5">
        <v>3</v>
      </c>
      <c r="U21" s="26">
        <v>44264</v>
      </c>
      <c r="V21" s="6">
        <v>44263</v>
      </c>
      <c r="W21" s="5">
        <v>1</v>
      </c>
      <c r="X21" s="8"/>
      <c r="AC21" s="8"/>
    </row>
    <row r="22" spans="3:29">
      <c r="C22" s="5">
        <v>3</v>
      </c>
      <c r="D22" s="6">
        <v>44274</v>
      </c>
      <c r="E22" s="8"/>
      <c r="F22" s="5">
        <v>3</v>
      </c>
      <c r="G22" s="6">
        <v>44274</v>
      </c>
      <c r="H22" s="8"/>
      <c r="I22" s="5">
        <v>3</v>
      </c>
      <c r="J22" s="26">
        <v>44274</v>
      </c>
      <c r="K22" s="6">
        <v>44274</v>
      </c>
      <c r="L22" s="5">
        <v>2</v>
      </c>
      <c r="M22" s="2"/>
      <c r="N22" s="5">
        <v>3</v>
      </c>
      <c r="O22" s="26">
        <v>44274</v>
      </c>
      <c r="P22" s="6">
        <v>44274</v>
      </c>
      <c r="Q22" s="5">
        <v>2</v>
      </c>
      <c r="R22" s="10">
        <f t="shared" si="0"/>
        <v>44272</v>
      </c>
      <c r="S22" s="8"/>
      <c r="T22" s="5">
        <v>3</v>
      </c>
      <c r="U22" s="26">
        <v>44274</v>
      </c>
      <c r="V22" s="10">
        <v>44272</v>
      </c>
      <c r="W22" s="5">
        <v>1</v>
      </c>
      <c r="X22" s="8"/>
      <c r="AC22" s="8"/>
    </row>
  </sheetData>
  <mergeCells count="7">
    <mergeCell ref="E4:E22"/>
    <mergeCell ref="H4:H22"/>
    <mergeCell ref="M4:M22"/>
    <mergeCell ref="S4:S22"/>
    <mergeCell ref="X4:X22"/>
    <mergeCell ref="AC4:AC22"/>
    <mergeCell ref="A1:U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opLeftCell="E1" workbookViewId="0">
      <selection activeCell="M4" sqref="M4:M23"/>
    </sheetView>
  </sheetViews>
  <sheetFormatPr defaultColWidth="8.72727272727273" defaultRowHeight="14"/>
  <cols>
    <col min="4" max="4" width="24.8181818181818" customWidth="1"/>
    <col min="5" max="5" width="12.5454545454545" customWidth="1"/>
    <col min="6" max="6" width="53.8181818181818" customWidth="1"/>
    <col min="8" max="8" width="28.2727272727273" customWidth="1"/>
    <col min="13" max="13" width="33.6363636363636" customWidth="1"/>
    <col min="15" max="15" width="21.9090909090909" hidden="1" customWidth="1"/>
    <col min="17" max="18" width="8.72727272727273" hidden="1" customWidth="1"/>
    <col min="20" max="20" width="29.7272727272727" customWidth="1"/>
    <col min="23" max="23" width="26.7272727272727" customWidth="1"/>
    <col min="26" max="26" width="40.1818181818182" customWidth="1"/>
    <col min="28" max="28" width="8.72727272727273" hidden="1" customWidth="1"/>
  </cols>
  <sheetData>
    <row r="1" spans="1:22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4:25">
      <c r="X3" s="21" t="s">
        <v>58</v>
      </c>
      <c r="Y3" s="21"/>
    </row>
    <row r="4" spans="3:25">
      <c r="C4" s="5" t="s">
        <v>59</v>
      </c>
      <c r="D4" s="5" t="s">
        <v>60</v>
      </c>
      <c r="E4" s="5" t="s">
        <v>61</v>
      </c>
      <c r="F4" s="7" t="s">
        <v>62</v>
      </c>
      <c r="G4" s="5" t="s">
        <v>59</v>
      </c>
      <c r="H4" s="5" t="s">
        <v>60</v>
      </c>
      <c r="I4" s="5" t="s">
        <v>61</v>
      </c>
      <c r="J4" s="5" t="s">
        <v>29</v>
      </c>
      <c r="K4" s="5" t="s">
        <v>30</v>
      </c>
      <c r="L4" s="5" t="s">
        <v>32</v>
      </c>
      <c r="M4" s="7" t="s">
        <v>63</v>
      </c>
      <c r="N4" s="5" t="s">
        <v>59</v>
      </c>
      <c r="O4" s="5" t="s">
        <v>60</v>
      </c>
      <c r="P4" s="5" t="s">
        <v>61</v>
      </c>
      <c r="Q4" s="5" t="s">
        <v>29</v>
      </c>
      <c r="R4" s="5" t="s">
        <v>30</v>
      </c>
      <c r="S4" s="5" t="s">
        <v>32</v>
      </c>
      <c r="T4" s="7" t="s">
        <v>64</v>
      </c>
      <c r="U4" s="5" t="s">
        <v>59</v>
      </c>
      <c r="V4" s="5" t="s">
        <v>34</v>
      </c>
      <c r="W4" s="7" t="s">
        <v>65</v>
      </c>
      <c r="X4" s="5" t="s">
        <v>59</v>
      </c>
      <c r="Y4" s="5" t="s">
        <v>37</v>
      </c>
    </row>
    <row r="5" spans="3:25">
      <c r="C5" s="5" t="s">
        <v>66</v>
      </c>
      <c r="D5" s="20">
        <v>45250.3645833333</v>
      </c>
      <c r="E5" s="5" t="s">
        <v>67</v>
      </c>
      <c r="F5" s="8"/>
      <c r="G5" s="13" t="s">
        <v>66</v>
      </c>
      <c r="H5" s="20">
        <v>45250.3645833333</v>
      </c>
      <c r="I5" s="9" t="s">
        <v>67</v>
      </c>
      <c r="J5" s="5">
        <v>1</v>
      </c>
      <c r="K5" s="5">
        <v>1</v>
      </c>
      <c r="L5" s="5">
        <f>J5-K5</f>
        <v>0</v>
      </c>
      <c r="M5" s="8"/>
      <c r="N5" s="13" t="s">
        <v>66</v>
      </c>
      <c r="O5" s="20">
        <v>45250.3645833333</v>
      </c>
      <c r="P5" s="9" t="s">
        <v>67</v>
      </c>
      <c r="Q5" s="5">
        <v>1</v>
      </c>
      <c r="R5" s="5">
        <v>1</v>
      </c>
      <c r="S5" s="5">
        <f t="shared" ref="S5:S14" si="0">Q5-R5</f>
        <v>0</v>
      </c>
      <c r="T5" s="8"/>
      <c r="U5" s="13" t="s">
        <v>66</v>
      </c>
      <c r="V5" s="13">
        <v>3</v>
      </c>
      <c r="W5" s="8"/>
      <c r="X5" s="13" t="s">
        <v>66</v>
      </c>
      <c r="Y5" s="13">
        <v>3</v>
      </c>
    </row>
    <row r="6" spans="3:23">
      <c r="C6" s="5" t="s">
        <v>66</v>
      </c>
      <c r="D6" s="20">
        <v>45251.8645833333</v>
      </c>
      <c r="E6" s="5" t="s">
        <v>67</v>
      </c>
      <c r="F6" s="8"/>
      <c r="G6" s="13" t="s">
        <v>66</v>
      </c>
      <c r="H6" s="20">
        <v>45251.8645833333</v>
      </c>
      <c r="I6" s="9" t="s">
        <v>67</v>
      </c>
      <c r="J6" s="5">
        <v>2</v>
      </c>
      <c r="K6" s="5">
        <v>2</v>
      </c>
      <c r="L6" s="5">
        <f t="shared" ref="L6:L14" si="1">J6-K6</f>
        <v>0</v>
      </c>
      <c r="M6" s="8"/>
      <c r="N6" s="13" t="s">
        <v>66</v>
      </c>
      <c r="O6" s="20">
        <v>45251.8645833333</v>
      </c>
      <c r="P6" s="9" t="s">
        <v>67</v>
      </c>
      <c r="Q6" s="5">
        <v>2</v>
      </c>
      <c r="R6" s="5">
        <v>2</v>
      </c>
      <c r="S6" s="5">
        <f t="shared" si="0"/>
        <v>0</v>
      </c>
      <c r="T6" s="8"/>
      <c r="W6" s="8"/>
    </row>
    <row r="7" spans="3:25">
      <c r="C7" s="5" t="s">
        <v>66</v>
      </c>
      <c r="D7" s="20">
        <v>45252.3645833333</v>
      </c>
      <c r="E7" s="5" t="s">
        <v>67</v>
      </c>
      <c r="F7" s="8"/>
      <c r="G7" s="13" t="s">
        <v>66</v>
      </c>
      <c r="H7" s="20">
        <v>45252.3645833333</v>
      </c>
      <c r="I7" s="9" t="s">
        <v>67</v>
      </c>
      <c r="J7" s="5">
        <v>3</v>
      </c>
      <c r="K7" s="5">
        <v>3</v>
      </c>
      <c r="L7" s="5">
        <f t="shared" si="1"/>
        <v>0</v>
      </c>
      <c r="M7" s="8"/>
      <c r="N7" s="13" t="s">
        <v>66</v>
      </c>
      <c r="O7" s="20">
        <v>45252.3645833333</v>
      </c>
      <c r="P7" s="9" t="s">
        <v>67</v>
      </c>
      <c r="Q7" s="5">
        <v>3</v>
      </c>
      <c r="R7" s="5">
        <v>3</v>
      </c>
      <c r="S7" s="5">
        <f t="shared" si="0"/>
        <v>0</v>
      </c>
      <c r="T7" s="8"/>
      <c r="U7" s="13" t="s">
        <v>66</v>
      </c>
      <c r="V7" s="13">
        <v>1</v>
      </c>
      <c r="W7" s="8"/>
      <c r="X7" s="5" t="s">
        <v>68</v>
      </c>
      <c r="Y7" s="5">
        <v>2</v>
      </c>
    </row>
    <row r="8" spans="3:23">
      <c r="C8" s="5" t="s">
        <v>66</v>
      </c>
      <c r="D8" s="20">
        <v>45253.3645833333</v>
      </c>
      <c r="E8" s="5" t="s">
        <v>69</v>
      </c>
      <c r="F8" s="8"/>
      <c r="G8" s="13" t="s">
        <v>66</v>
      </c>
      <c r="H8" s="20">
        <v>45255.3645833333</v>
      </c>
      <c r="I8" s="9" t="s">
        <v>67</v>
      </c>
      <c r="J8" s="5">
        <v>5</v>
      </c>
      <c r="K8" s="5">
        <v>4</v>
      </c>
      <c r="L8" s="5">
        <f t="shared" si="1"/>
        <v>1</v>
      </c>
      <c r="M8" s="8"/>
      <c r="N8" s="13" t="s">
        <v>66</v>
      </c>
      <c r="O8" s="20">
        <v>45255.3645833333</v>
      </c>
      <c r="P8" s="9" t="s">
        <v>67</v>
      </c>
      <c r="Q8" s="5">
        <v>5</v>
      </c>
      <c r="R8" s="5">
        <v>4</v>
      </c>
      <c r="S8" s="5">
        <f t="shared" si="0"/>
        <v>1</v>
      </c>
      <c r="T8" s="8"/>
      <c r="W8" s="8"/>
    </row>
    <row r="9" spans="3:26">
      <c r="C9" s="5" t="s">
        <v>66</v>
      </c>
      <c r="D9" s="20">
        <v>45255.3645833333</v>
      </c>
      <c r="E9" s="5" t="s">
        <v>67</v>
      </c>
      <c r="F9" s="8"/>
      <c r="G9" s="13" t="s">
        <v>66</v>
      </c>
      <c r="H9" s="20">
        <v>45253.3645833333</v>
      </c>
      <c r="I9" s="5" t="s">
        <v>69</v>
      </c>
      <c r="J9" s="5">
        <v>4</v>
      </c>
      <c r="K9" s="5">
        <v>1</v>
      </c>
      <c r="L9" s="5">
        <f t="shared" si="1"/>
        <v>3</v>
      </c>
      <c r="M9" s="8"/>
      <c r="N9" s="13"/>
      <c r="O9" s="20"/>
      <c r="P9" s="5"/>
      <c r="Q9" s="5"/>
      <c r="R9" s="5"/>
      <c r="S9" s="5"/>
      <c r="T9" s="8"/>
      <c r="U9" s="5" t="s">
        <v>68</v>
      </c>
      <c r="V9" s="5">
        <v>2</v>
      </c>
      <c r="W9" s="8"/>
      <c r="Z9" s="7" t="s">
        <v>70</v>
      </c>
    </row>
    <row r="10" spans="3:26">
      <c r="C10" s="5" t="s">
        <v>68</v>
      </c>
      <c r="D10" s="20">
        <v>45255.3645833333</v>
      </c>
      <c r="E10" s="5" t="s">
        <v>67</v>
      </c>
      <c r="F10" s="8"/>
      <c r="G10" s="5" t="s">
        <v>68</v>
      </c>
      <c r="H10" s="20">
        <v>45255.3645833333</v>
      </c>
      <c r="I10" s="9" t="s">
        <v>67</v>
      </c>
      <c r="J10" s="5">
        <v>1</v>
      </c>
      <c r="K10" s="5">
        <v>1</v>
      </c>
      <c r="L10" s="5">
        <f t="shared" si="1"/>
        <v>0</v>
      </c>
      <c r="M10" s="8"/>
      <c r="N10" s="5" t="s">
        <v>68</v>
      </c>
      <c r="O10" s="20">
        <v>45255.3645833333</v>
      </c>
      <c r="P10" s="9" t="s">
        <v>67</v>
      </c>
      <c r="Q10" s="5">
        <v>1</v>
      </c>
      <c r="R10" s="5">
        <v>1</v>
      </c>
      <c r="S10" s="5">
        <f t="shared" si="0"/>
        <v>0</v>
      </c>
      <c r="T10" s="8"/>
      <c r="W10" s="8"/>
      <c r="Z10" s="8"/>
    </row>
    <row r="11" spans="3:29">
      <c r="C11" s="5" t="s">
        <v>68</v>
      </c>
      <c r="D11" s="20">
        <v>45255.53125</v>
      </c>
      <c r="E11" s="5" t="s">
        <v>67</v>
      </c>
      <c r="F11" s="8"/>
      <c r="G11" s="5" t="s">
        <v>68</v>
      </c>
      <c r="H11" s="20">
        <v>45255.53125</v>
      </c>
      <c r="I11" s="9" t="s">
        <v>67</v>
      </c>
      <c r="J11" s="5">
        <v>2</v>
      </c>
      <c r="K11" s="5">
        <v>2</v>
      </c>
      <c r="L11" s="5">
        <f t="shared" si="1"/>
        <v>0</v>
      </c>
      <c r="M11" s="8"/>
      <c r="N11" s="5" t="s">
        <v>68</v>
      </c>
      <c r="O11" s="20">
        <v>45255.53125</v>
      </c>
      <c r="P11" s="9" t="s">
        <v>67</v>
      </c>
      <c r="Q11" s="5">
        <v>2</v>
      </c>
      <c r="R11" s="5">
        <v>2</v>
      </c>
      <c r="S11" s="5">
        <f t="shared" si="0"/>
        <v>0</v>
      </c>
      <c r="T11" s="8"/>
      <c r="W11" s="8"/>
      <c r="Z11" s="8"/>
      <c r="AA11" s="21" t="s">
        <v>71</v>
      </c>
      <c r="AB11" s="21" t="s">
        <v>58</v>
      </c>
      <c r="AC11" s="21"/>
    </row>
    <row r="12" spans="3:29">
      <c r="C12" s="5" t="s">
        <v>68</v>
      </c>
      <c r="D12" s="20">
        <v>45255.9895833333</v>
      </c>
      <c r="E12" s="5" t="s">
        <v>69</v>
      </c>
      <c r="F12" s="8"/>
      <c r="G12" s="5" t="s">
        <v>68</v>
      </c>
      <c r="H12" s="20">
        <v>45255.9895833333</v>
      </c>
      <c r="I12" s="5" t="s">
        <v>69</v>
      </c>
      <c r="J12" s="5">
        <v>3</v>
      </c>
      <c r="K12" s="5">
        <v>1</v>
      </c>
      <c r="L12" s="5">
        <f t="shared" si="1"/>
        <v>2</v>
      </c>
      <c r="M12" s="8"/>
      <c r="N12" s="5"/>
      <c r="O12" s="20"/>
      <c r="P12" s="5"/>
      <c r="Q12" s="5"/>
      <c r="R12" s="5"/>
      <c r="S12" s="5"/>
      <c r="T12" s="8"/>
      <c r="W12" s="8"/>
      <c r="Z12" s="8"/>
      <c r="AA12" s="5" t="s">
        <v>59</v>
      </c>
      <c r="AB12" s="5" t="s">
        <v>59</v>
      </c>
      <c r="AC12" s="5" t="s">
        <v>11</v>
      </c>
    </row>
    <row r="13" spans="3:29">
      <c r="C13" s="5" t="s">
        <v>72</v>
      </c>
      <c r="D13" s="20">
        <v>45255.9895833333</v>
      </c>
      <c r="E13" s="5" t="s">
        <v>69</v>
      </c>
      <c r="F13" s="8"/>
      <c r="G13" s="13" t="s">
        <v>72</v>
      </c>
      <c r="H13" s="20">
        <v>45255.9895833333</v>
      </c>
      <c r="I13" s="9" t="s">
        <v>69</v>
      </c>
      <c r="J13" s="5">
        <v>1</v>
      </c>
      <c r="K13" s="5">
        <v>1</v>
      </c>
      <c r="L13" s="5">
        <f t="shared" si="1"/>
        <v>0</v>
      </c>
      <c r="M13" s="8"/>
      <c r="N13" s="13"/>
      <c r="O13" s="20"/>
      <c r="P13" s="9"/>
      <c r="Q13" s="5"/>
      <c r="R13" s="5"/>
      <c r="S13" s="5"/>
      <c r="T13" s="8"/>
      <c r="W13" s="8"/>
      <c r="Z13" s="8"/>
      <c r="AA13" s="5" t="s">
        <v>66</v>
      </c>
      <c r="AB13" s="5" t="s">
        <v>66</v>
      </c>
      <c r="AC13" s="5">
        <v>3</v>
      </c>
    </row>
    <row r="14" spans="3:29">
      <c r="C14" s="5" t="s">
        <v>72</v>
      </c>
      <c r="D14" s="20">
        <v>45256.9895833333</v>
      </c>
      <c r="E14" s="5" t="s">
        <v>69</v>
      </c>
      <c r="F14" s="8"/>
      <c r="G14" s="13" t="s">
        <v>72</v>
      </c>
      <c r="H14" s="20">
        <v>45256.9895833333</v>
      </c>
      <c r="I14" s="9" t="s">
        <v>69</v>
      </c>
      <c r="J14" s="5">
        <v>2</v>
      </c>
      <c r="K14" s="5">
        <v>2</v>
      </c>
      <c r="L14" s="5">
        <f t="shared" si="1"/>
        <v>0</v>
      </c>
      <c r="M14" s="8"/>
      <c r="N14" s="13"/>
      <c r="O14" s="20"/>
      <c r="P14" s="9"/>
      <c r="Q14" s="5"/>
      <c r="R14" s="5"/>
      <c r="S14" s="5"/>
      <c r="T14" s="8"/>
      <c r="W14" s="8"/>
      <c r="Z14" s="8"/>
      <c r="AA14" s="5" t="s">
        <v>68</v>
      </c>
      <c r="AB14" s="5" t="s">
        <v>68</v>
      </c>
      <c r="AC14" s="5">
        <v>2</v>
      </c>
    </row>
    <row r="15" spans="6:29">
      <c r="F15" s="8"/>
      <c r="M15" s="8"/>
      <c r="T15" s="8"/>
      <c r="W15" s="8"/>
      <c r="Z15" s="8"/>
      <c r="AA15" s="5" t="s">
        <v>72</v>
      </c>
      <c r="AB15" s="5" t="s">
        <v>73</v>
      </c>
      <c r="AC15" s="5">
        <v>0</v>
      </c>
    </row>
    <row r="16" spans="6:26">
      <c r="F16" s="8"/>
      <c r="M16" s="8"/>
      <c r="T16" s="8"/>
      <c r="W16" s="8"/>
      <c r="Z16" s="8"/>
    </row>
    <row r="17" spans="6:26">
      <c r="F17" s="8"/>
      <c r="M17" s="8"/>
      <c r="T17" s="8"/>
      <c r="W17" s="8"/>
      <c r="Z17" s="8"/>
    </row>
    <row r="18" spans="6:26">
      <c r="F18" s="8"/>
      <c r="M18" s="8"/>
      <c r="T18" s="8"/>
      <c r="W18" s="8"/>
      <c r="Z18" s="8"/>
    </row>
    <row r="19" spans="6:26">
      <c r="F19" s="8"/>
      <c r="M19" s="8"/>
      <c r="T19" s="8"/>
      <c r="W19" s="8"/>
      <c r="Z19" s="8"/>
    </row>
    <row r="20" spans="6:26">
      <c r="F20" s="8"/>
      <c r="M20" s="8"/>
      <c r="T20" s="8"/>
      <c r="W20" s="8"/>
      <c r="Z20" s="8"/>
    </row>
    <row r="21" spans="6:26">
      <c r="F21" s="8"/>
      <c r="M21" s="8"/>
      <c r="T21" s="8"/>
      <c r="W21" s="8"/>
      <c r="Z21" s="8"/>
    </row>
    <row r="22" spans="6:26">
      <c r="F22" s="8"/>
      <c r="M22" s="8"/>
      <c r="T22" s="8"/>
      <c r="W22" s="8"/>
      <c r="Z22" s="8"/>
    </row>
    <row r="23" spans="6:26">
      <c r="F23" s="8"/>
      <c r="M23" s="8"/>
      <c r="T23" s="8"/>
      <c r="W23" s="8"/>
      <c r="Z23" s="8"/>
    </row>
    <row r="24" spans="26:26">
      <c r="Z24" s="8"/>
    </row>
    <row r="25" spans="26:26">
      <c r="Z25" s="8"/>
    </row>
    <row r="26" spans="26:26">
      <c r="Z26" s="8"/>
    </row>
    <row r="27" spans="26:26">
      <c r="Z27" s="8"/>
    </row>
    <row r="28" spans="24:26">
      <c r="X28" s="21" t="s">
        <v>71</v>
      </c>
      <c r="Z28" s="8"/>
    </row>
    <row r="29" spans="22:24">
      <c r="V29" s="5" t="s">
        <v>59</v>
      </c>
      <c r="W29" s="7" t="s">
        <v>74</v>
      </c>
      <c r="X29" s="5" t="s">
        <v>59</v>
      </c>
    </row>
    <row r="30" spans="22:24">
      <c r="V30" s="5" t="s">
        <v>66</v>
      </c>
      <c r="W30" s="8"/>
      <c r="X30" s="5" t="s">
        <v>66</v>
      </c>
    </row>
    <row r="31" spans="22:24">
      <c r="V31" s="5" t="s">
        <v>66</v>
      </c>
      <c r="W31" s="8"/>
      <c r="X31" s="5" t="s">
        <v>68</v>
      </c>
    </row>
    <row r="32" spans="22:24">
      <c r="V32" s="5" t="s">
        <v>66</v>
      </c>
      <c r="W32" s="8"/>
      <c r="X32" s="5" t="s">
        <v>72</v>
      </c>
    </row>
    <row r="33" spans="22:23">
      <c r="V33" s="5" t="s">
        <v>66</v>
      </c>
      <c r="W33" s="8"/>
    </row>
    <row r="34" spans="22:23">
      <c r="V34" s="5" t="s">
        <v>66</v>
      </c>
      <c r="W34" s="8"/>
    </row>
    <row r="35" spans="22:23">
      <c r="V35" s="5" t="s">
        <v>68</v>
      </c>
      <c r="W35" s="8"/>
    </row>
    <row r="36" spans="22:23">
      <c r="V36" s="5" t="s">
        <v>68</v>
      </c>
      <c r="W36" s="8"/>
    </row>
    <row r="37" spans="22:23">
      <c r="V37" s="5" t="s">
        <v>68</v>
      </c>
      <c r="W37" s="8"/>
    </row>
    <row r="38" spans="22:23">
      <c r="V38" s="5" t="s">
        <v>72</v>
      </c>
      <c r="W38" s="8"/>
    </row>
    <row r="39" spans="22:23">
      <c r="V39" s="5" t="s">
        <v>72</v>
      </c>
      <c r="W39" s="8"/>
    </row>
    <row r="40" spans="23:23">
      <c r="W40" s="8"/>
    </row>
    <row r="41" spans="23:23">
      <c r="W41" s="8"/>
    </row>
    <row r="42" spans="23:23">
      <c r="W42" s="8"/>
    </row>
    <row r="43" spans="23:23">
      <c r="W43" s="8"/>
    </row>
    <row r="44" spans="23:23">
      <c r="W44" s="8"/>
    </row>
    <row r="45" spans="23:23">
      <c r="W45" s="8"/>
    </row>
    <row r="46" spans="23:23">
      <c r="W46" s="8"/>
    </row>
    <row r="47" spans="23:23">
      <c r="W47" s="8"/>
    </row>
    <row r="48" spans="23:23">
      <c r="W48" s="8"/>
    </row>
  </sheetData>
  <sortState ref="G5:J14">
    <sortCondition ref="G5:G14"/>
    <sortCondition ref="I5:I14"/>
    <sortCondition ref="H5:H14"/>
  </sortState>
  <mergeCells count="9">
    <mergeCell ref="X3:Y3"/>
    <mergeCell ref="AB11:AC11"/>
    <mergeCell ref="F4:F23"/>
    <mergeCell ref="M4:M23"/>
    <mergeCell ref="T4:T23"/>
    <mergeCell ref="W4:W23"/>
    <mergeCell ref="W29:W48"/>
    <mergeCell ref="Z9:Z28"/>
    <mergeCell ref="A1:V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M2" workbookViewId="0">
      <selection activeCell="W28" sqref="W28"/>
    </sheetView>
  </sheetViews>
  <sheetFormatPr defaultColWidth="8.72727272727273" defaultRowHeight="14"/>
  <cols>
    <col min="4" max="4" width="17.7272727272727" customWidth="1"/>
    <col min="5" max="5" width="18.9090909090909" customWidth="1"/>
    <col min="7" max="7" width="18" customWidth="1"/>
    <col min="8" max="8" width="29.9090909090909" customWidth="1"/>
    <col min="10" max="10" width="13.5454545454545" customWidth="1"/>
    <col min="11" max="11" width="15.5454545454545" customWidth="1"/>
    <col min="14" max="14" width="26.1818181818182" customWidth="1"/>
    <col min="16" max="16" width="15.5454545454545" customWidth="1"/>
    <col min="17" max="17" width="23.0909090909091" customWidth="1"/>
    <col min="21" max="21" width="24.1818181818182" customWidth="1"/>
    <col min="24" max="24" width="13.6363636363636" customWidth="1"/>
    <col min="25" max="25" width="13.9090909090909" customWidth="1"/>
    <col min="27" max="27" width="19.8181818181818" customWidth="1"/>
  </cols>
  <sheetData>
    <row r="1" spans="1:19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10" customHeight="1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7" spans="3:29">
      <c r="C7" s="3" t="s">
        <v>59</v>
      </c>
      <c r="D7" s="3" t="s">
        <v>76</v>
      </c>
      <c r="E7" s="4" t="s">
        <v>77</v>
      </c>
      <c r="F7" s="3" t="s">
        <v>59</v>
      </c>
      <c r="G7" s="3" t="s">
        <v>76</v>
      </c>
      <c r="H7" s="4" t="s">
        <v>78</v>
      </c>
      <c r="I7" s="3" t="s">
        <v>59</v>
      </c>
      <c r="J7" s="3" t="s">
        <v>76</v>
      </c>
      <c r="K7" s="3" t="s">
        <v>79</v>
      </c>
      <c r="L7" s="3" t="s">
        <v>32</v>
      </c>
      <c r="M7" s="3" t="s">
        <v>80</v>
      </c>
      <c r="N7" s="7" t="s">
        <v>81</v>
      </c>
      <c r="O7" s="3" t="s">
        <v>59</v>
      </c>
      <c r="P7" s="3" t="s">
        <v>76</v>
      </c>
      <c r="Q7" s="3" t="s">
        <v>79</v>
      </c>
      <c r="R7" s="3" t="s">
        <v>32</v>
      </c>
      <c r="S7" s="3" t="s">
        <v>80</v>
      </c>
      <c r="T7" s="3" t="s">
        <v>82</v>
      </c>
      <c r="U7" s="7" t="s">
        <v>83</v>
      </c>
      <c r="V7" s="3" t="s">
        <v>59</v>
      </c>
      <c r="W7" s="3" t="s">
        <v>82</v>
      </c>
      <c r="X7" s="3" t="s">
        <v>84</v>
      </c>
      <c r="Y7" s="3" t="s">
        <v>85</v>
      </c>
      <c r="Z7" s="3" t="s">
        <v>54</v>
      </c>
      <c r="AA7" s="7" t="s">
        <v>86</v>
      </c>
      <c r="AB7" s="3" t="s">
        <v>59</v>
      </c>
      <c r="AC7" s="3" t="s">
        <v>87</v>
      </c>
    </row>
    <row r="8" spans="3:29">
      <c r="C8" s="5">
        <v>1001</v>
      </c>
      <c r="D8" s="6">
        <v>44542</v>
      </c>
      <c r="E8" s="2"/>
      <c r="F8" s="5">
        <v>1001</v>
      </c>
      <c r="G8" s="6">
        <v>44542</v>
      </c>
      <c r="H8" s="2"/>
      <c r="I8" s="5">
        <v>1001</v>
      </c>
      <c r="J8" s="6">
        <v>44542</v>
      </c>
      <c r="K8" s="6">
        <v>25569</v>
      </c>
      <c r="L8" s="3">
        <f>J8-K8</f>
        <v>18973</v>
      </c>
      <c r="M8" s="3">
        <v>1</v>
      </c>
      <c r="N8" s="8"/>
      <c r="O8" s="9">
        <v>1001</v>
      </c>
      <c r="P8" s="10">
        <v>44542</v>
      </c>
      <c r="Q8" s="10">
        <v>25569</v>
      </c>
      <c r="R8" s="17">
        <f t="shared" ref="R8:R16" si="0">P8-Q8</f>
        <v>18973</v>
      </c>
      <c r="S8" s="17">
        <v>1</v>
      </c>
      <c r="T8" s="17">
        <v>1</v>
      </c>
      <c r="U8" s="8"/>
      <c r="V8" s="9">
        <v>1001</v>
      </c>
      <c r="W8" s="17">
        <v>1</v>
      </c>
      <c r="X8" s="10">
        <v>44542</v>
      </c>
      <c r="Y8" s="10">
        <v>44546</v>
      </c>
      <c r="Z8" s="9">
        <f>Y8-X8+1</f>
        <v>5</v>
      </c>
      <c r="AA8" s="8"/>
      <c r="AB8" s="9">
        <v>1001</v>
      </c>
      <c r="AC8" s="9">
        <v>5</v>
      </c>
    </row>
    <row r="9" spans="3:27">
      <c r="C9" s="5">
        <v>1001</v>
      </c>
      <c r="D9" s="6">
        <v>44543</v>
      </c>
      <c r="E9" s="2"/>
      <c r="F9" s="5">
        <v>1001</v>
      </c>
      <c r="G9" s="6">
        <v>44543</v>
      </c>
      <c r="H9" s="2"/>
      <c r="I9" s="5">
        <v>1001</v>
      </c>
      <c r="J9" s="6">
        <v>44543</v>
      </c>
      <c r="K9" s="6">
        <v>44542</v>
      </c>
      <c r="L9" s="3">
        <f t="shared" ref="L9:L16" si="1">J9-K9</f>
        <v>1</v>
      </c>
      <c r="M9" s="3">
        <v>0</v>
      </c>
      <c r="N9" s="8"/>
      <c r="O9" s="9">
        <v>1001</v>
      </c>
      <c r="P9" s="10">
        <v>44543</v>
      </c>
      <c r="Q9" s="10">
        <v>44542</v>
      </c>
      <c r="R9" s="17">
        <f t="shared" si="0"/>
        <v>1</v>
      </c>
      <c r="S9" s="17">
        <v>0</v>
      </c>
      <c r="T9" s="17">
        <v>1</v>
      </c>
      <c r="U9" s="8"/>
      <c r="AA9" s="8"/>
    </row>
    <row r="10" spans="3:29">
      <c r="C10" s="5">
        <v>1001</v>
      </c>
      <c r="D10" s="6">
        <v>44544</v>
      </c>
      <c r="E10" s="2"/>
      <c r="F10" s="5">
        <v>1001</v>
      </c>
      <c r="G10" s="6">
        <v>44544</v>
      </c>
      <c r="H10" s="2"/>
      <c r="I10" s="5">
        <v>1001</v>
      </c>
      <c r="J10" s="6">
        <v>44544</v>
      </c>
      <c r="K10" s="6">
        <v>44543</v>
      </c>
      <c r="L10" s="3">
        <f t="shared" si="1"/>
        <v>1</v>
      </c>
      <c r="M10" s="3">
        <v>0</v>
      </c>
      <c r="N10" s="8"/>
      <c r="O10" s="9">
        <v>1001</v>
      </c>
      <c r="P10" s="10">
        <v>44544</v>
      </c>
      <c r="Q10" s="10">
        <v>44543</v>
      </c>
      <c r="R10" s="17">
        <f t="shared" si="0"/>
        <v>1</v>
      </c>
      <c r="S10" s="17">
        <v>0</v>
      </c>
      <c r="T10" s="17">
        <v>1</v>
      </c>
      <c r="U10" s="8"/>
      <c r="V10" s="11">
        <v>1001</v>
      </c>
      <c r="W10" s="18">
        <v>2</v>
      </c>
      <c r="X10" s="12">
        <v>44549</v>
      </c>
      <c r="Y10" s="12">
        <v>44550</v>
      </c>
      <c r="Z10" s="11">
        <f t="shared" ref="Z9:Z14" si="2">Y10-X10+1</f>
        <v>2</v>
      </c>
      <c r="AA10" s="8"/>
      <c r="AB10" s="13">
        <v>1002</v>
      </c>
      <c r="AC10" s="13">
        <v>2</v>
      </c>
    </row>
    <row r="11" spans="3:27">
      <c r="C11" s="5">
        <v>1001</v>
      </c>
      <c r="D11" s="6">
        <v>44546</v>
      </c>
      <c r="E11" s="2"/>
      <c r="F11" s="5">
        <v>1001</v>
      </c>
      <c r="G11" s="6">
        <v>44546</v>
      </c>
      <c r="H11" s="2"/>
      <c r="I11" s="5">
        <v>1001</v>
      </c>
      <c r="J11" s="6">
        <v>44546</v>
      </c>
      <c r="K11" s="6">
        <v>44544</v>
      </c>
      <c r="L11" s="3">
        <f t="shared" si="1"/>
        <v>2</v>
      </c>
      <c r="M11" s="3">
        <v>0</v>
      </c>
      <c r="N11" s="8"/>
      <c r="O11" s="9">
        <v>1001</v>
      </c>
      <c r="P11" s="10">
        <v>44546</v>
      </c>
      <c r="Q11" s="10">
        <v>44544</v>
      </c>
      <c r="R11" s="17">
        <f t="shared" si="0"/>
        <v>2</v>
      </c>
      <c r="S11" s="17">
        <v>0</v>
      </c>
      <c r="T11" s="17">
        <v>1</v>
      </c>
      <c r="U11" s="8"/>
      <c r="AA11" s="8"/>
    </row>
    <row r="12" spans="3:27">
      <c r="C12" s="5">
        <v>1001</v>
      </c>
      <c r="D12" s="6">
        <v>44549</v>
      </c>
      <c r="E12" s="2"/>
      <c r="F12" s="5">
        <v>1001</v>
      </c>
      <c r="G12" s="6">
        <v>44549</v>
      </c>
      <c r="H12" s="2"/>
      <c r="I12" s="5">
        <v>1001</v>
      </c>
      <c r="J12" s="6">
        <v>44549</v>
      </c>
      <c r="K12" s="6">
        <v>44546</v>
      </c>
      <c r="L12" s="3">
        <f t="shared" si="1"/>
        <v>3</v>
      </c>
      <c r="M12" s="3">
        <v>1</v>
      </c>
      <c r="N12" s="8"/>
      <c r="O12" s="11">
        <v>1001</v>
      </c>
      <c r="P12" s="12">
        <v>44549</v>
      </c>
      <c r="Q12" s="12">
        <v>44546</v>
      </c>
      <c r="R12" s="18">
        <f t="shared" si="0"/>
        <v>3</v>
      </c>
      <c r="S12" s="18">
        <v>1</v>
      </c>
      <c r="T12" s="18">
        <v>2</v>
      </c>
      <c r="U12" s="8"/>
      <c r="V12" s="13">
        <v>1002</v>
      </c>
      <c r="W12" s="3">
        <v>1</v>
      </c>
      <c r="X12" s="14">
        <v>44542</v>
      </c>
      <c r="Y12" s="14">
        <v>44542</v>
      </c>
      <c r="Z12" s="13">
        <f t="shared" si="2"/>
        <v>1</v>
      </c>
      <c r="AA12" s="8"/>
    </row>
    <row r="13" spans="3:27">
      <c r="C13" s="5">
        <v>1001</v>
      </c>
      <c r="D13" s="6">
        <v>44550</v>
      </c>
      <c r="E13" s="2"/>
      <c r="F13" s="5">
        <v>1001</v>
      </c>
      <c r="G13" s="6">
        <v>44550</v>
      </c>
      <c r="H13" s="2"/>
      <c r="I13" s="5">
        <v>1001</v>
      </c>
      <c r="J13" s="6">
        <v>44550</v>
      </c>
      <c r="K13" s="6">
        <v>44549</v>
      </c>
      <c r="L13" s="3">
        <f t="shared" si="1"/>
        <v>1</v>
      </c>
      <c r="M13" s="3">
        <v>0</v>
      </c>
      <c r="N13" s="8"/>
      <c r="O13" s="11">
        <v>1001</v>
      </c>
      <c r="P13" s="12">
        <v>44550</v>
      </c>
      <c r="Q13" s="12">
        <v>44549</v>
      </c>
      <c r="R13" s="18">
        <f t="shared" si="0"/>
        <v>1</v>
      </c>
      <c r="S13" s="18">
        <v>0</v>
      </c>
      <c r="T13" s="18">
        <v>2</v>
      </c>
      <c r="U13" s="8"/>
      <c r="AA13" s="8"/>
    </row>
    <row r="14" spans="3:27">
      <c r="C14" s="5">
        <v>1002</v>
      </c>
      <c r="D14" s="6">
        <v>44542</v>
      </c>
      <c r="E14" s="2"/>
      <c r="F14" s="5">
        <v>1002</v>
      </c>
      <c r="G14" s="6">
        <v>44542</v>
      </c>
      <c r="H14" s="2"/>
      <c r="I14" s="13">
        <v>1002</v>
      </c>
      <c r="J14" s="14">
        <v>44542</v>
      </c>
      <c r="K14" s="14">
        <v>25569</v>
      </c>
      <c r="L14" s="3">
        <f t="shared" si="1"/>
        <v>18973</v>
      </c>
      <c r="M14" s="3">
        <v>1</v>
      </c>
      <c r="N14" s="8"/>
      <c r="O14" s="13">
        <v>1002</v>
      </c>
      <c r="P14" s="14">
        <v>44542</v>
      </c>
      <c r="Q14" s="14">
        <v>25569</v>
      </c>
      <c r="R14" s="3">
        <f t="shared" si="0"/>
        <v>18973</v>
      </c>
      <c r="S14" s="3">
        <v>1</v>
      </c>
      <c r="T14" s="3">
        <v>1</v>
      </c>
      <c r="U14" s="8"/>
      <c r="V14" s="15">
        <v>1002</v>
      </c>
      <c r="W14" s="19">
        <v>2</v>
      </c>
      <c r="X14" s="16">
        <v>44546</v>
      </c>
      <c r="Y14" s="16">
        <v>44547</v>
      </c>
      <c r="Z14" s="15">
        <f t="shared" si="2"/>
        <v>2</v>
      </c>
      <c r="AA14" s="8"/>
    </row>
    <row r="15" spans="3:27">
      <c r="C15" s="5">
        <v>1002</v>
      </c>
      <c r="D15" s="6">
        <v>44546</v>
      </c>
      <c r="E15" s="2"/>
      <c r="F15" s="5">
        <v>1002</v>
      </c>
      <c r="G15" s="6">
        <v>44546</v>
      </c>
      <c r="H15" s="2"/>
      <c r="I15" s="13">
        <v>1002</v>
      </c>
      <c r="J15" s="14">
        <v>44546</v>
      </c>
      <c r="K15" s="14">
        <v>44542</v>
      </c>
      <c r="L15" s="3">
        <f t="shared" si="1"/>
        <v>4</v>
      </c>
      <c r="M15" s="3">
        <v>1</v>
      </c>
      <c r="N15" s="8"/>
      <c r="O15" s="15">
        <v>1002</v>
      </c>
      <c r="P15" s="16">
        <v>44546</v>
      </c>
      <c r="Q15" s="16">
        <v>44542</v>
      </c>
      <c r="R15" s="19">
        <f t="shared" si="0"/>
        <v>4</v>
      </c>
      <c r="S15" s="19">
        <v>1</v>
      </c>
      <c r="T15" s="19">
        <v>2</v>
      </c>
      <c r="U15" s="8"/>
      <c r="AA15" s="8"/>
    </row>
    <row r="16" spans="3:27">
      <c r="C16" s="5">
        <v>1002</v>
      </c>
      <c r="D16" s="6">
        <v>44547</v>
      </c>
      <c r="E16" s="2"/>
      <c r="F16" s="5">
        <v>1002</v>
      </c>
      <c r="G16" s="6">
        <v>44547</v>
      </c>
      <c r="H16" s="2"/>
      <c r="I16" s="13">
        <v>1002</v>
      </c>
      <c r="J16" s="14">
        <v>44547</v>
      </c>
      <c r="K16" s="14">
        <v>44546</v>
      </c>
      <c r="L16" s="3">
        <f t="shared" si="1"/>
        <v>1</v>
      </c>
      <c r="M16" s="3">
        <v>0</v>
      </c>
      <c r="N16" s="8"/>
      <c r="O16" s="15">
        <v>1002</v>
      </c>
      <c r="P16" s="16">
        <v>44547</v>
      </c>
      <c r="Q16" s="16">
        <v>44546</v>
      </c>
      <c r="R16" s="19">
        <f t="shared" si="0"/>
        <v>1</v>
      </c>
      <c r="S16" s="19">
        <v>0</v>
      </c>
      <c r="T16" s="19">
        <v>2</v>
      </c>
      <c r="U16" s="8"/>
      <c r="AA16" s="8"/>
    </row>
    <row r="17" spans="5:27">
      <c r="E17" s="2"/>
      <c r="H17" s="2"/>
      <c r="N17" s="8"/>
      <c r="U17" s="8"/>
      <c r="AA17" s="8"/>
    </row>
    <row r="18" spans="5:27">
      <c r="E18" s="2"/>
      <c r="H18" s="2"/>
      <c r="N18" s="8"/>
      <c r="U18" s="8"/>
      <c r="AA18" s="8"/>
    </row>
    <row r="19" spans="5:27">
      <c r="E19" s="2"/>
      <c r="H19" s="2"/>
      <c r="N19" s="8"/>
      <c r="U19" s="8"/>
      <c r="AA19" s="8"/>
    </row>
    <row r="20" spans="5:27">
      <c r="E20" s="2"/>
      <c r="H20" s="2"/>
      <c r="N20" s="8"/>
      <c r="U20" s="8"/>
      <c r="AA20" s="8"/>
    </row>
    <row r="21" spans="5:27">
      <c r="E21" s="2"/>
      <c r="H21" s="2"/>
      <c r="N21" s="8"/>
      <c r="U21" s="8"/>
      <c r="AA21" s="8"/>
    </row>
  </sheetData>
  <sortState ref="C8:D16">
    <sortCondition ref="C8:C16"/>
    <sortCondition ref="D8:D16"/>
  </sortState>
  <mergeCells count="6">
    <mergeCell ref="E7:E21"/>
    <mergeCell ref="H7:H21"/>
    <mergeCell ref="N7:N21"/>
    <mergeCell ref="U7:U21"/>
    <mergeCell ref="AA7:AA21"/>
    <mergeCell ref="A1:S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知乎</vt:lpstr>
      <vt:lpstr>力扣_连胜</vt:lpstr>
      <vt:lpstr>美团_跨月连续</vt:lpstr>
      <vt:lpstr>小鹏_连续快充</vt:lpstr>
      <vt:lpstr>断续连续问题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29426</dc:creator>
  <cp:lastModifiedBy>小郭</cp:lastModifiedBy>
  <dcterms:created xsi:type="dcterms:W3CDTF">2023-12-26T00:39:00Z</dcterms:created>
  <dcterms:modified xsi:type="dcterms:W3CDTF">2023-12-26T09:41:58Z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379DCAB691AF4D7FB267D8D31EE27F3F_11</vt:lpwstr>
  </property>
  <property fmtid="{D5CDD505-2E9C-101B-9397-08002B2CF9AE}" pid="3" name="KSOProductBuildVer">
    <vt:lpwstr>2052-12.1.0.16120</vt:lpwstr>
  </property>
</Properties>
</file>