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ITS3001\resistanceAI\src-py\resistance\data\"/>
    </mc:Choice>
  </mc:AlternateContent>
  <xr:revisionPtr revIDLastSave="0" documentId="13_ncr:1_{D03322D1-FB7E-47E8-BC8F-0F71005B9D12}" xr6:coauthVersionLast="36" xr6:coauthVersionMax="36" xr10:uidLastSave="{00000000-0000-0000-0000-000000000000}"/>
  <bookViews>
    <workbookView xWindow="0" yWindow="0" windowWidth="28800" windowHeight="12225" xr2:uid="{E6699B4A-7925-48E8-A728-68B2B4DCB461}"/>
  </bookViews>
  <sheets>
    <sheet name="Source Data" sheetId="2" r:id="rId1"/>
    <sheet name="Sheet1" sheetId="1" r:id="rId2"/>
  </sheets>
  <definedNames>
    <definedName name="ExternalData_1" localSheetId="0" hidden="1">'Source Data'!$A$1:$G$26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7814F-286A-4079-910C-A1992728E4A9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<sst xmlns="http://schemas.openxmlformats.org/spreadsheetml/2006/main" count="38" uniqueCount="38">
  <si>
    <t>game_type</t>
  </si>
  <si>
    <t>5_players</t>
  </si>
  <si>
    <t>6_players</t>
  </si>
  <si>
    <t>7_players</t>
  </si>
  <si>
    <t>8_players</t>
  </si>
  <si>
    <t>9_players</t>
  </si>
  <si>
    <t>10_players</t>
  </si>
  <si>
    <t>Bayesian Agent</t>
  </si>
  <si>
    <t>Deterministic Agent</t>
  </si>
  <si>
    <t>Random Agent</t>
  </si>
  <si>
    <t>Bayesian Resistance vs Colluding Deterministic Spies</t>
  </si>
  <si>
    <t>Bayesian Resistance vs Deterministic Spies</t>
  </si>
  <si>
    <t>Bayesian Resistance vs Random Spies</t>
  </si>
  <si>
    <t>Deterministic Resistance vs Colluding Bayesian Spies</t>
  </si>
  <si>
    <t>Deterministic Resistance vs Bayesian Spies</t>
  </si>
  <si>
    <t>Deterministic Resistance vs Random Spies</t>
  </si>
  <si>
    <t>Random Resistance vs Colluding Bayesian Spies</t>
  </si>
  <si>
    <t>Random Resistance vs Colluding Deterministic Spies</t>
  </si>
  <si>
    <t>Randome Resistance vs Bayesian Spies</t>
  </si>
  <si>
    <t>Randome Resistance vs Deterministic Spies</t>
  </si>
  <si>
    <t>5_players_percentage</t>
  </si>
  <si>
    <t>6_players_percentage</t>
  </si>
  <si>
    <t>7_players_percentage</t>
  </si>
  <si>
    <t>8_players_percentage</t>
  </si>
  <si>
    <t>9_players_percentage</t>
  </si>
  <si>
    <t>10_players_percentage</t>
  </si>
  <si>
    <t>Single Bayesian Resistance amongst Deterministic Spies</t>
  </si>
  <si>
    <t>Single Bayesian Resistance amongst Random Spies</t>
  </si>
  <si>
    <t>Single Bayesian Spy amongst Deterministic Agents</t>
  </si>
  <si>
    <t>Single Bayesian Spy Amongst Random Agents</t>
  </si>
  <si>
    <t>Single Deterministic Spy amongst Bayesian Agents</t>
  </si>
  <si>
    <t>Single Deterministic Resistance amongst Random Agents</t>
  </si>
  <si>
    <t>SingleDeterministic Spy amongst Bayesian Agents</t>
  </si>
  <si>
    <t>Single Deterministic Spy amongst Random Agents</t>
  </si>
  <si>
    <t>Single Random Resistance amongst Bayesian Agents</t>
  </si>
  <si>
    <t>Single Random Resistance amongst Deterministic Agents</t>
  </si>
  <si>
    <t>Single Random Spy amongst Bayesian Agents</t>
  </si>
  <si>
    <t>Single Random Spy amongst Deterministic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</si>
</sst>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Resistance</a:t>
            </a:r>
            <a:r>
              <a:rPr lang="en-AU" baseline="0"/>
              <a:t> Victories in Single Agent Type</a:t>
            </a:r>
            <a:r>
              <a:rPr lang="en-AU"/>
              <a:t>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 Data'!$A$2</c:f>
              <c:strCache>
                <c:ptCount val="1"/>
                <c:pt idx="0">
                  <c:v>Bayesian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'Source Data'!$H$2:$M$2</c:f>
              <c:numCache>
                <c:formatCode>General</c:formatCode>
                <c:ptCount val="6"/>
                <c:pt idx="0">
                  <c:v>36.1</c:v>
                </c:pt>
                <c:pt idx="1">
                  <c:v>18.899999999999999</c:v>
                </c:pt>
                <c:pt idx="2">
                  <c:v>30.7</c:v>
                </c:pt>
                <c:pt idx="3">
                  <c:v>18.099999999999998</c:v>
                </c:pt>
                <c:pt idx="4">
                  <c:v>26.1</c:v>
                </c:pt>
                <c:pt idx="5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2-4D7A-ABC1-77B729F3E5DD}"/>
            </c:ext>
          </c:extLst>
        </c:ser>
        <c:ser>
          <c:idx val="1"/>
          <c:order val="1"/>
          <c:tx>
            <c:strRef>
              <c:f>'Source Data'!$A$3</c:f>
              <c:strCache>
                <c:ptCount val="1"/>
                <c:pt idx="0">
                  <c:v>Deterministic Agent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'Source Data'!$H$3:$M$3</c:f>
              <c:numCache>
                <c:formatCode>General</c:formatCode>
                <c:ptCount val="6"/>
                <c:pt idx="0">
                  <c:v>14.899999999999999</c:v>
                </c:pt>
                <c:pt idx="1">
                  <c:v>14.499999999999998</c:v>
                </c:pt>
                <c:pt idx="2">
                  <c:v>27.6</c:v>
                </c:pt>
                <c:pt idx="3">
                  <c:v>22.7</c:v>
                </c:pt>
                <c:pt idx="4">
                  <c:v>28.4</c:v>
                </c:pt>
                <c:pt idx="5">
                  <c:v>23.599999999999998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D7A-ABC1-77B729F3E5DD}"/>
            </c:ext>
          </c:extLst>
        </c:ser>
        <c:ser>
          <c:idx val="2"/>
          <c:order val="2"/>
          <c:tx>
            <c:strRef>
              <c:f>'Source Data'!$A$4</c:f>
              <c:strCache>
                <c:ptCount val="1"/>
                <c:pt idx="0">
                  <c:v>Random Agent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'Source Data'!$H$4:$M$4</c:f>
              <c:numCache>
                <c:formatCode>General</c:formatCode>
                <c:ptCount val="6"/>
                <c:pt idx="0">
                  <c:v>80.7</c:v>
                </c:pt>
                <c:pt idx="1">
                  <c:v>82</c:v>
                </c:pt>
                <c:pt idx="2">
                  <c:v>80.400000000000006</c:v>
                </c:pt>
                <c:pt idx="3">
                  <c:v>76.400000000000006</c:v>
                </c:pt>
                <c:pt idx="4">
                  <c:v>80.900000000000006</c:v>
                </c:pt>
                <c:pt idx="5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D7A-ABC1-77B729F3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27192"/>
        <c:axId val="1133430800"/>
      </c:lineChart>
      <c:catAx>
        <c:axId val="113342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30800"/>
        <c:crosses val="autoZero"/>
        <c:auto val="1"/>
        <c:lblAlgn val="ctr"/>
        <c:lblOffset val="100"/>
        <c:noMultiLvlLbl val="0"/>
      </c:catAx>
      <c:valAx>
        <c:axId val="1133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304799</xdr:colOff>
      <xdr:row>0</xdr:row>
      <xdr:rowOff>95250</xdr:rowOff>
    </xdr:from>
    <xdr:to>
      <xdr:col>27</xdr:col>
      <xdr:colOff>85724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78F8C-4E1D-4904-85CD-695A6512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0FECD3-92E4-47CB-8342-17D4AA3546EB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game_type" tableColumnId="1"/>
      <queryTableField id="2" name="5_players" tableColumnId="2"/>
      <queryTableField id="3" name="6_players" tableColumnId="3"/>
      <queryTableField id="4" name="7_players" tableColumnId="4"/>
      <queryTableField id="5" name="8_players" tableColumnId="5"/>
      <queryTableField id="6" name="9_players" tableColumnId="6"/>
      <queryTableField id="7" name="10_players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BAFB7-87B5-4875-852D-DDBD339E5624}" name="summary" displayName="summary" ref="A1:M26" tableType="queryTable" totalsRowShown="0">
  <autoFilter ref="A1:M26" xr:uid="{FFA24D7F-6BE1-42FB-84C4-36D0E8B9BF7D}"/>
  <tableColumns count="13">
    <tableColumn id="1" xr3:uid="{9C027AF1-549A-491A-A780-BFC576C93F8F}" uniqueName="1" name="game_type" queryTableFieldId="1" dataDxfId="1"/>
    <tableColumn id="2" xr3:uid="{87AEE4B4-53D5-487F-8C5F-9BA069913D88}" uniqueName="2" name="5_players" queryTableFieldId="2"/>
    <tableColumn id="3" xr3:uid="{E6809DB5-F9E4-4477-976A-191B9B470BA1}" uniqueName="3" name="6_players" queryTableFieldId="3"/>
    <tableColumn id="4" xr3:uid="{16A0032F-3463-4CBF-B8E8-353C1D6242D4}" uniqueName="4" name="7_players" queryTableFieldId="4"/>
    <tableColumn id="5" xr3:uid="{A3AA7B8E-61C0-46A6-8BE7-9F7638ADFF03}" uniqueName="5" name="8_players" queryTableFieldId="5"/>
    <tableColumn id="6" xr3:uid="{35425DEA-1C5E-40EA-85AE-B48D6A2C0A2B}" uniqueName="6" name="9_players" queryTableFieldId="6"/>
    <tableColumn id="7" xr3:uid="{A78FD103-6B16-4811-A5C5-B2DD07920EE6}" uniqueName="7" name="10_players" queryTableFieldId="7"/>
    <tableColumn id="8" xr3:uid="{8147D5C3-3FF2-40AE-9B29-91E074D277AB}" uniqueName="8" name="5_players_percentage" queryTableFieldId="8" dataDxfId="0">
      <calculatedColumnFormula>(B2/1000) * 100</calculatedColumnFormula>
    </tableColumn>
    <tableColumn id="9" xr3:uid="{012BB79F-3CF3-43C8-B9B3-3254D30C73E4}" uniqueName="9" name="6_players_percentage" queryTableFieldId="9">
      <calculatedColumnFormula>(C2/1000) * 100</calculatedColumnFormula>
    </tableColumn>
    <tableColumn id="10" xr3:uid="{39C3D77E-C3B9-40A2-993A-9F04D10C2385}" uniqueName="10" name="7_players_percentage" queryTableFieldId="10">
      <calculatedColumnFormula>(D2/1000) * 100</calculatedColumnFormula>
    </tableColumn>
    <tableColumn id="11" xr3:uid="{6BC99E61-595D-4FF6-90F1-D9A32227D42C}" uniqueName="11" name="8_players_percentage" queryTableFieldId="11">
      <calculatedColumnFormula>(E2/1000) * 100</calculatedColumnFormula>
    </tableColumn>
    <tableColumn id="12" xr3:uid="{0BF04FE6-CF04-45F8-A6C2-034DB9E60DD7}" uniqueName="12" name="9_players_percentage" queryTableFieldId="12">
      <calculatedColumnFormula>(F2/1000) * 100</calculatedColumnFormula>
    </tableColumn>
    <tableColumn id="13" xr3:uid="{FFF96F8D-AE22-48C3-B244-4435F3B91BB0}" uniqueName="13" name="10_players_percentage" queryTableFieldId="13">
      <calculatedColumnFormula>(G2/1000) * 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1A43-DC61-4F9C-8C2C-FC4D9F70337F}">
  <dimension ref="A1:M26"/>
  <sheetViews>
    <sheetView tabSelected="1" workbookViewId="0">
      <selection activeCell="A8" sqref="A8"/>
    </sheetView>
  </sheetViews>
  <sheetFormatPr defaultRowHeight="15" x14ac:dyDescent="0.25"/>
  <cols>
    <col min="1" max="1" width="59.140625" bestFit="1" customWidth="1"/>
    <col min="2" max="6" width="11.7109375" bestFit="1" customWidth="1"/>
    <col min="7" max="7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1" t="s">
        <v>7</v>
      </c>
      <c r="B2">
        <v>361</v>
      </c>
      <c r="C2">
        <v>189</v>
      </c>
      <c r="D2">
        <v>307</v>
      </c>
      <c r="E2">
        <v>181</v>
      </c>
      <c r="F2">
        <v>261</v>
      </c>
      <c r="G2">
        <v>168</v>
      </c>
      <c r="H2">
        <f t="shared" ref="H2:H26" si="0">(B2/1000) * 100</f>
        <v>36.1</v>
      </c>
      <c r="I2">
        <f t="shared" ref="I2:I26" si="1">(C2/1000) * 100</f>
        <v>18.899999999999999</v>
      </c>
      <c r="J2">
        <f t="shared" ref="J2:J26" si="2">(D2/1000) * 100</f>
        <v>30.7</v>
      </c>
      <c r="K2">
        <f t="shared" ref="K2:K26" si="3">(E2/1000) * 100</f>
        <v>18.099999999999998</v>
      </c>
      <c r="L2">
        <f t="shared" ref="L2:L26" si="4">(F2/1000) * 100</f>
        <v>26.1</v>
      </c>
      <c r="M2">
        <f t="shared" ref="M2:M26" si="5">(G2/1000) * 100</f>
        <v>16.8</v>
      </c>
    </row>
    <row r="3" spans="1:13" x14ac:dyDescent="0.25">
      <c r="A3" s="1" t="s">
        <v>8</v>
      </c>
      <c r="B3">
        <v>149</v>
      </c>
      <c r="C3">
        <v>145</v>
      </c>
      <c r="D3">
        <v>276</v>
      </c>
      <c r="E3">
        <v>227</v>
      </c>
      <c r="F3">
        <v>284</v>
      </c>
      <c r="G3">
        <v>236</v>
      </c>
      <c r="H3">
        <f t="shared" si="0"/>
        <v>14.899999999999999</v>
      </c>
      <c r="I3">
        <f t="shared" si="1"/>
        <v>14.499999999999998</v>
      </c>
      <c r="J3">
        <f t="shared" si="2"/>
        <v>27.6</v>
      </c>
      <c r="K3">
        <f t="shared" si="3"/>
        <v>22.7</v>
      </c>
      <c r="L3">
        <f t="shared" si="4"/>
        <v>28.4</v>
      </c>
      <c r="M3">
        <f t="shared" si="5"/>
        <v>23.599999999999998</v>
      </c>
    </row>
    <row r="4" spans="1:13" x14ac:dyDescent="0.25">
      <c r="A4" s="1" t="s">
        <v>9</v>
      </c>
      <c r="B4">
        <v>807</v>
      </c>
      <c r="C4">
        <v>820</v>
      </c>
      <c r="D4">
        <v>804</v>
      </c>
      <c r="E4">
        <v>764</v>
      </c>
      <c r="F4">
        <v>809</v>
      </c>
      <c r="G4">
        <v>737</v>
      </c>
      <c r="H4">
        <f>(B4/1000) * 100</f>
        <v>80.7</v>
      </c>
      <c r="I4">
        <f t="shared" si="1"/>
        <v>82</v>
      </c>
      <c r="J4">
        <f t="shared" si="2"/>
        <v>80.400000000000006</v>
      </c>
      <c r="K4">
        <f t="shared" si="3"/>
        <v>76.400000000000006</v>
      </c>
      <c r="L4">
        <f t="shared" si="4"/>
        <v>80.900000000000006</v>
      </c>
      <c r="M4">
        <f t="shared" si="5"/>
        <v>73.7</v>
      </c>
    </row>
    <row r="5" spans="1:13" x14ac:dyDescent="0.25">
      <c r="A5" s="1" t="s">
        <v>10</v>
      </c>
      <c r="B5">
        <v>441</v>
      </c>
      <c r="C5">
        <v>348</v>
      </c>
      <c r="D5">
        <v>445</v>
      </c>
      <c r="E5">
        <v>283</v>
      </c>
      <c r="F5">
        <v>384</v>
      </c>
      <c r="G5">
        <v>208</v>
      </c>
      <c r="H5">
        <f t="shared" si="0"/>
        <v>44.1</v>
      </c>
      <c r="I5">
        <f t="shared" si="1"/>
        <v>34.799999999999997</v>
      </c>
      <c r="J5">
        <f t="shared" si="2"/>
        <v>44.5</v>
      </c>
      <c r="K5">
        <f t="shared" si="3"/>
        <v>28.299999999999997</v>
      </c>
      <c r="L5">
        <f t="shared" si="4"/>
        <v>38.4</v>
      </c>
      <c r="M5">
        <f t="shared" si="5"/>
        <v>20.8</v>
      </c>
    </row>
    <row r="6" spans="1:13" x14ac:dyDescent="0.25">
      <c r="A6" s="1" t="s">
        <v>11</v>
      </c>
      <c r="B6">
        <v>373</v>
      </c>
      <c r="C6">
        <v>268</v>
      </c>
      <c r="D6">
        <v>508</v>
      </c>
      <c r="E6">
        <v>424</v>
      </c>
      <c r="F6">
        <v>540</v>
      </c>
      <c r="G6">
        <v>363</v>
      </c>
      <c r="H6">
        <f t="shared" si="0"/>
        <v>37.299999999999997</v>
      </c>
      <c r="I6">
        <f t="shared" si="1"/>
        <v>26.8</v>
      </c>
      <c r="J6">
        <f t="shared" si="2"/>
        <v>50.8</v>
      </c>
      <c r="K6">
        <f t="shared" si="3"/>
        <v>42.4</v>
      </c>
      <c r="L6">
        <f t="shared" si="4"/>
        <v>54</v>
      </c>
      <c r="M6">
        <f t="shared" si="5"/>
        <v>36.299999999999997</v>
      </c>
    </row>
    <row r="7" spans="1:13" x14ac:dyDescent="0.25">
      <c r="A7" s="1" t="s">
        <v>12</v>
      </c>
      <c r="B7">
        <v>928</v>
      </c>
      <c r="C7">
        <v>919</v>
      </c>
      <c r="D7">
        <v>919</v>
      </c>
      <c r="E7">
        <v>898</v>
      </c>
      <c r="F7">
        <v>895</v>
      </c>
      <c r="G7">
        <v>861</v>
      </c>
      <c r="H7">
        <f t="shared" si="0"/>
        <v>92.800000000000011</v>
      </c>
      <c r="I7">
        <f t="shared" si="1"/>
        <v>91.9</v>
      </c>
      <c r="J7">
        <f t="shared" si="2"/>
        <v>91.9</v>
      </c>
      <c r="K7">
        <f t="shared" si="3"/>
        <v>89.8</v>
      </c>
      <c r="L7">
        <f t="shared" si="4"/>
        <v>89.5</v>
      </c>
      <c r="M7">
        <f t="shared" si="5"/>
        <v>86.1</v>
      </c>
    </row>
    <row r="8" spans="1:13" x14ac:dyDescent="0.25">
      <c r="A8" s="1" t="s">
        <v>13</v>
      </c>
      <c r="B8">
        <v>75</v>
      </c>
      <c r="C8">
        <v>73</v>
      </c>
      <c r="D8">
        <v>15</v>
      </c>
      <c r="E8">
        <v>9</v>
      </c>
      <c r="F8">
        <v>23</v>
      </c>
      <c r="G8">
        <v>6</v>
      </c>
      <c r="H8">
        <f t="shared" si="0"/>
        <v>7.5</v>
      </c>
      <c r="I8">
        <f t="shared" si="1"/>
        <v>7.3</v>
      </c>
      <c r="J8">
        <f t="shared" si="2"/>
        <v>1.5</v>
      </c>
      <c r="K8">
        <f t="shared" si="3"/>
        <v>0.89999999999999991</v>
      </c>
      <c r="L8">
        <f t="shared" si="4"/>
        <v>2.2999999999999998</v>
      </c>
      <c r="M8">
        <f t="shared" si="5"/>
        <v>0.6</v>
      </c>
    </row>
    <row r="9" spans="1:13" x14ac:dyDescent="0.25">
      <c r="A9" s="1" t="s">
        <v>14</v>
      </c>
      <c r="B9">
        <v>253</v>
      </c>
      <c r="C9">
        <v>225</v>
      </c>
      <c r="D9">
        <v>298</v>
      </c>
      <c r="E9">
        <v>118</v>
      </c>
      <c r="F9">
        <v>145</v>
      </c>
      <c r="G9">
        <v>139</v>
      </c>
      <c r="H9">
        <f t="shared" si="0"/>
        <v>25.3</v>
      </c>
      <c r="I9">
        <f t="shared" si="1"/>
        <v>22.5</v>
      </c>
      <c r="J9">
        <f t="shared" si="2"/>
        <v>29.799999999999997</v>
      </c>
      <c r="K9">
        <f t="shared" si="3"/>
        <v>11.799999999999999</v>
      </c>
      <c r="L9">
        <f t="shared" si="4"/>
        <v>14.499999999999998</v>
      </c>
      <c r="M9">
        <f t="shared" si="5"/>
        <v>13.900000000000002</v>
      </c>
    </row>
    <row r="10" spans="1:13" x14ac:dyDescent="0.25">
      <c r="A10" s="1" t="s">
        <v>15</v>
      </c>
      <c r="B10">
        <v>903</v>
      </c>
      <c r="C10">
        <v>890</v>
      </c>
      <c r="D10">
        <v>878</v>
      </c>
      <c r="E10">
        <v>794</v>
      </c>
      <c r="F10">
        <v>841</v>
      </c>
      <c r="G10">
        <v>775</v>
      </c>
      <c r="H10">
        <f t="shared" si="0"/>
        <v>90.3</v>
      </c>
      <c r="I10">
        <f t="shared" si="1"/>
        <v>89</v>
      </c>
      <c r="J10">
        <f t="shared" si="2"/>
        <v>87.8</v>
      </c>
      <c r="K10">
        <f t="shared" si="3"/>
        <v>79.400000000000006</v>
      </c>
      <c r="L10">
        <f t="shared" si="4"/>
        <v>84.1</v>
      </c>
      <c r="M10">
        <f t="shared" si="5"/>
        <v>77.5</v>
      </c>
    </row>
    <row r="11" spans="1:13" x14ac:dyDescent="0.25">
      <c r="A11" s="1" t="s">
        <v>16</v>
      </c>
      <c r="B11">
        <v>37</v>
      </c>
      <c r="C11">
        <v>51</v>
      </c>
      <c r="D11">
        <v>16</v>
      </c>
      <c r="E11">
        <v>67</v>
      </c>
      <c r="F11">
        <v>112</v>
      </c>
      <c r="G11">
        <v>37</v>
      </c>
      <c r="H11">
        <f t="shared" si="0"/>
        <v>3.6999999999999997</v>
      </c>
      <c r="I11">
        <f t="shared" si="1"/>
        <v>5.0999999999999996</v>
      </c>
      <c r="J11">
        <f t="shared" si="2"/>
        <v>1.6</v>
      </c>
      <c r="K11">
        <f t="shared" si="3"/>
        <v>6.7</v>
      </c>
      <c r="L11">
        <f t="shared" si="4"/>
        <v>11.200000000000001</v>
      </c>
      <c r="M11">
        <f t="shared" si="5"/>
        <v>3.6999999999999997</v>
      </c>
    </row>
    <row r="12" spans="1:13" x14ac:dyDescent="0.25">
      <c r="A12" s="1" t="s">
        <v>17</v>
      </c>
      <c r="B12">
        <v>37</v>
      </c>
      <c r="C12">
        <v>62</v>
      </c>
      <c r="D12">
        <v>52</v>
      </c>
      <c r="E12">
        <v>45</v>
      </c>
      <c r="F12">
        <v>91</v>
      </c>
      <c r="G12">
        <v>45</v>
      </c>
      <c r="H12">
        <f t="shared" si="0"/>
        <v>3.6999999999999997</v>
      </c>
      <c r="I12">
        <f t="shared" si="1"/>
        <v>6.2</v>
      </c>
      <c r="J12">
        <f t="shared" si="2"/>
        <v>5.2</v>
      </c>
      <c r="K12">
        <f t="shared" si="3"/>
        <v>4.5</v>
      </c>
      <c r="L12">
        <f t="shared" si="4"/>
        <v>9.1</v>
      </c>
      <c r="M12">
        <f t="shared" si="5"/>
        <v>4.5</v>
      </c>
    </row>
    <row r="13" spans="1:13" x14ac:dyDescent="0.25">
      <c r="A13" s="1" t="s">
        <v>18</v>
      </c>
      <c r="B13">
        <v>42</v>
      </c>
      <c r="C13">
        <v>67</v>
      </c>
      <c r="D13">
        <v>13</v>
      </c>
      <c r="E13">
        <v>69</v>
      </c>
      <c r="F13">
        <v>128</v>
      </c>
      <c r="G13">
        <v>51</v>
      </c>
      <c r="H13">
        <f t="shared" si="0"/>
        <v>4.2</v>
      </c>
      <c r="I13">
        <f t="shared" si="1"/>
        <v>6.7</v>
      </c>
      <c r="J13">
        <f t="shared" si="2"/>
        <v>1.3</v>
      </c>
      <c r="K13">
        <f t="shared" si="3"/>
        <v>6.9</v>
      </c>
      <c r="L13">
        <f t="shared" si="4"/>
        <v>12.8</v>
      </c>
      <c r="M13">
        <f t="shared" si="5"/>
        <v>5.0999999999999996</v>
      </c>
    </row>
    <row r="14" spans="1:13" x14ac:dyDescent="0.25">
      <c r="A14" s="1" t="s">
        <v>19</v>
      </c>
      <c r="B14">
        <v>48</v>
      </c>
      <c r="C14">
        <v>63</v>
      </c>
      <c r="D14">
        <v>199</v>
      </c>
      <c r="E14">
        <v>161</v>
      </c>
      <c r="F14">
        <v>233</v>
      </c>
      <c r="G14">
        <v>140</v>
      </c>
      <c r="H14">
        <f t="shared" si="0"/>
        <v>4.8</v>
      </c>
      <c r="I14">
        <f t="shared" si="1"/>
        <v>6.3</v>
      </c>
      <c r="J14">
        <f t="shared" si="2"/>
        <v>19.900000000000002</v>
      </c>
      <c r="K14">
        <f t="shared" si="3"/>
        <v>16.100000000000001</v>
      </c>
      <c r="L14">
        <f t="shared" si="4"/>
        <v>23.3</v>
      </c>
      <c r="M14">
        <f t="shared" si="5"/>
        <v>14.000000000000002</v>
      </c>
    </row>
    <row r="15" spans="1:13" x14ac:dyDescent="0.25">
      <c r="A15" s="1" t="s">
        <v>26</v>
      </c>
      <c r="B15">
        <v>812</v>
      </c>
      <c r="C15">
        <v>821</v>
      </c>
      <c r="D15">
        <v>841</v>
      </c>
      <c r="E15">
        <v>769</v>
      </c>
      <c r="F15">
        <v>826</v>
      </c>
      <c r="G15">
        <v>749</v>
      </c>
      <c r="H15">
        <f t="shared" si="0"/>
        <v>81.2</v>
      </c>
      <c r="I15">
        <f t="shared" si="1"/>
        <v>82.1</v>
      </c>
      <c r="J15">
        <f t="shared" si="2"/>
        <v>84.1</v>
      </c>
      <c r="K15">
        <f t="shared" si="3"/>
        <v>76.900000000000006</v>
      </c>
      <c r="L15">
        <f t="shared" si="4"/>
        <v>82.6</v>
      </c>
      <c r="M15">
        <f t="shared" si="5"/>
        <v>74.900000000000006</v>
      </c>
    </row>
    <row r="16" spans="1:13" x14ac:dyDescent="0.25">
      <c r="A16" s="1" t="s">
        <v>27</v>
      </c>
      <c r="B16">
        <v>804</v>
      </c>
      <c r="C16">
        <v>824</v>
      </c>
      <c r="D16">
        <v>830</v>
      </c>
      <c r="E16">
        <v>801</v>
      </c>
      <c r="F16">
        <v>823</v>
      </c>
      <c r="G16">
        <v>755</v>
      </c>
      <c r="H16">
        <f t="shared" si="0"/>
        <v>80.400000000000006</v>
      </c>
      <c r="I16">
        <f t="shared" si="1"/>
        <v>82.399999999999991</v>
      </c>
      <c r="J16">
        <f t="shared" si="2"/>
        <v>83</v>
      </c>
      <c r="K16">
        <f t="shared" si="3"/>
        <v>80.100000000000009</v>
      </c>
      <c r="L16">
        <f t="shared" si="4"/>
        <v>82.3</v>
      </c>
      <c r="M16">
        <f t="shared" si="5"/>
        <v>75.5</v>
      </c>
    </row>
    <row r="17" spans="1:13" x14ac:dyDescent="0.25">
      <c r="A17" s="1" t="s">
        <v>28</v>
      </c>
      <c r="B17">
        <v>349</v>
      </c>
      <c r="C17">
        <v>346</v>
      </c>
      <c r="D17">
        <v>561</v>
      </c>
      <c r="E17">
        <v>470</v>
      </c>
      <c r="F17">
        <v>530</v>
      </c>
      <c r="G17">
        <v>509</v>
      </c>
      <c r="H17">
        <f t="shared" si="0"/>
        <v>34.9</v>
      </c>
      <c r="I17">
        <f t="shared" si="1"/>
        <v>34.599999999999994</v>
      </c>
      <c r="J17">
        <f t="shared" si="2"/>
        <v>56.100000000000009</v>
      </c>
      <c r="K17">
        <f t="shared" si="3"/>
        <v>47</v>
      </c>
      <c r="L17">
        <f t="shared" si="4"/>
        <v>53</v>
      </c>
      <c r="M17">
        <f t="shared" si="5"/>
        <v>50.9</v>
      </c>
    </row>
    <row r="18" spans="1:13" x14ac:dyDescent="0.25">
      <c r="A18" s="1" t="s">
        <v>29</v>
      </c>
      <c r="B18">
        <v>306</v>
      </c>
      <c r="C18">
        <v>391</v>
      </c>
      <c r="D18">
        <v>503</v>
      </c>
      <c r="E18">
        <v>466</v>
      </c>
      <c r="F18">
        <v>534</v>
      </c>
      <c r="G18">
        <v>505</v>
      </c>
      <c r="H18">
        <f t="shared" si="0"/>
        <v>30.599999999999998</v>
      </c>
      <c r="I18">
        <f t="shared" si="1"/>
        <v>39.1</v>
      </c>
      <c r="J18">
        <f t="shared" si="2"/>
        <v>50.3</v>
      </c>
      <c r="K18">
        <f t="shared" si="3"/>
        <v>46.6</v>
      </c>
      <c r="L18">
        <f t="shared" si="4"/>
        <v>53.400000000000006</v>
      </c>
      <c r="M18">
        <f t="shared" si="5"/>
        <v>50.5</v>
      </c>
    </row>
    <row r="19" spans="1:13" x14ac:dyDescent="0.25">
      <c r="A19" s="1" t="s">
        <v>30</v>
      </c>
      <c r="B19">
        <v>809</v>
      </c>
      <c r="C19">
        <v>815</v>
      </c>
      <c r="D19">
        <v>843</v>
      </c>
      <c r="E19">
        <v>809</v>
      </c>
      <c r="F19">
        <v>832</v>
      </c>
      <c r="G19">
        <v>760</v>
      </c>
      <c r="H19">
        <f t="shared" si="0"/>
        <v>80.900000000000006</v>
      </c>
      <c r="I19">
        <f t="shared" si="1"/>
        <v>81.5</v>
      </c>
      <c r="J19">
        <f t="shared" si="2"/>
        <v>84.3</v>
      </c>
      <c r="K19">
        <f t="shared" si="3"/>
        <v>80.900000000000006</v>
      </c>
      <c r="L19">
        <f t="shared" si="4"/>
        <v>83.2</v>
      </c>
      <c r="M19">
        <f t="shared" si="5"/>
        <v>76</v>
      </c>
    </row>
    <row r="20" spans="1:13" x14ac:dyDescent="0.25">
      <c r="A20" s="1" t="s">
        <v>31</v>
      </c>
      <c r="B20">
        <v>805</v>
      </c>
      <c r="C20">
        <v>822</v>
      </c>
      <c r="D20">
        <v>838</v>
      </c>
      <c r="E20">
        <v>771</v>
      </c>
      <c r="F20">
        <v>828</v>
      </c>
      <c r="G20">
        <v>740</v>
      </c>
      <c r="H20">
        <f t="shared" si="0"/>
        <v>80.5</v>
      </c>
      <c r="I20">
        <f t="shared" si="1"/>
        <v>82.199999999999989</v>
      </c>
      <c r="J20">
        <f t="shared" si="2"/>
        <v>83.8</v>
      </c>
      <c r="K20">
        <f t="shared" si="3"/>
        <v>77.100000000000009</v>
      </c>
      <c r="L20">
        <f t="shared" si="4"/>
        <v>82.8</v>
      </c>
      <c r="M20">
        <f t="shared" si="5"/>
        <v>74</v>
      </c>
    </row>
    <row r="21" spans="1:13" x14ac:dyDescent="0.25">
      <c r="A21" s="1" t="s">
        <v>32</v>
      </c>
      <c r="B21">
        <v>320</v>
      </c>
      <c r="C21">
        <v>328</v>
      </c>
      <c r="D21">
        <v>571</v>
      </c>
      <c r="E21">
        <v>485</v>
      </c>
      <c r="F21">
        <v>563</v>
      </c>
      <c r="G21">
        <v>531</v>
      </c>
      <c r="H21">
        <f t="shared" si="0"/>
        <v>32</v>
      </c>
      <c r="I21">
        <f t="shared" si="1"/>
        <v>32.800000000000004</v>
      </c>
      <c r="J21">
        <f t="shared" si="2"/>
        <v>57.099999999999994</v>
      </c>
      <c r="K21">
        <f t="shared" si="3"/>
        <v>48.5</v>
      </c>
      <c r="L21">
        <f t="shared" si="4"/>
        <v>56.3</v>
      </c>
      <c r="M21">
        <f t="shared" si="5"/>
        <v>53.1</v>
      </c>
    </row>
    <row r="22" spans="1:13" x14ac:dyDescent="0.25">
      <c r="A22" s="1" t="s">
        <v>33</v>
      </c>
      <c r="B22">
        <v>317</v>
      </c>
      <c r="C22">
        <v>355</v>
      </c>
      <c r="D22">
        <v>584</v>
      </c>
      <c r="E22">
        <v>504</v>
      </c>
      <c r="F22">
        <v>552</v>
      </c>
      <c r="G22">
        <v>558</v>
      </c>
      <c r="H22">
        <f t="shared" si="0"/>
        <v>31.7</v>
      </c>
      <c r="I22">
        <f t="shared" si="1"/>
        <v>35.5</v>
      </c>
      <c r="J22">
        <f t="shared" si="2"/>
        <v>58.4</v>
      </c>
      <c r="K22">
        <f t="shared" si="3"/>
        <v>50.4</v>
      </c>
      <c r="L22">
        <f t="shared" si="4"/>
        <v>55.2</v>
      </c>
      <c r="M22">
        <f t="shared" si="5"/>
        <v>55.800000000000004</v>
      </c>
    </row>
    <row r="23" spans="1:13" x14ac:dyDescent="0.25">
      <c r="A23" s="1" t="s">
        <v>34</v>
      </c>
      <c r="B23">
        <v>819</v>
      </c>
      <c r="C23">
        <v>810</v>
      </c>
      <c r="D23">
        <v>821</v>
      </c>
      <c r="E23">
        <v>795</v>
      </c>
      <c r="F23">
        <v>816</v>
      </c>
      <c r="G23">
        <v>759</v>
      </c>
      <c r="H23">
        <f t="shared" si="0"/>
        <v>81.899999999999991</v>
      </c>
      <c r="I23">
        <f t="shared" si="1"/>
        <v>81</v>
      </c>
      <c r="J23">
        <f t="shared" si="2"/>
        <v>82.1</v>
      </c>
      <c r="K23">
        <f t="shared" si="3"/>
        <v>79.5</v>
      </c>
      <c r="L23">
        <f t="shared" si="4"/>
        <v>81.599999999999994</v>
      </c>
      <c r="M23">
        <f t="shared" si="5"/>
        <v>75.900000000000006</v>
      </c>
    </row>
    <row r="24" spans="1:13" x14ac:dyDescent="0.25">
      <c r="A24" s="1" t="s">
        <v>35</v>
      </c>
      <c r="B24">
        <v>807</v>
      </c>
      <c r="C24">
        <v>813</v>
      </c>
      <c r="D24">
        <v>843</v>
      </c>
      <c r="E24">
        <v>813</v>
      </c>
      <c r="F24">
        <v>824</v>
      </c>
      <c r="G24">
        <v>775</v>
      </c>
      <c r="H24">
        <f t="shared" si="0"/>
        <v>80.7</v>
      </c>
      <c r="I24">
        <f t="shared" si="1"/>
        <v>81.3</v>
      </c>
      <c r="J24">
        <f t="shared" si="2"/>
        <v>84.3</v>
      </c>
      <c r="K24">
        <f t="shared" si="3"/>
        <v>81.3</v>
      </c>
      <c r="L24">
        <f t="shared" si="4"/>
        <v>82.399999999999991</v>
      </c>
      <c r="M24">
        <f t="shared" si="5"/>
        <v>77.5</v>
      </c>
    </row>
    <row r="25" spans="1:13" x14ac:dyDescent="0.25">
      <c r="A25" s="1" t="s">
        <v>36</v>
      </c>
      <c r="B25">
        <v>802</v>
      </c>
      <c r="C25">
        <v>809</v>
      </c>
      <c r="D25">
        <v>817</v>
      </c>
      <c r="E25">
        <v>782</v>
      </c>
      <c r="F25">
        <v>802</v>
      </c>
      <c r="G25">
        <v>727</v>
      </c>
      <c r="H25">
        <f t="shared" si="0"/>
        <v>80.2</v>
      </c>
      <c r="I25">
        <f t="shared" si="1"/>
        <v>80.900000000000006</v>
      </c>
      <c r="J25">
        <f t="shared" si="2"/>
        <v>81.699999999999989</v>
      </c>
      <c r="K25">
        <f t="shared" si="3"/>
        <v>78.2</v>
      </c>
      <c r="L25">
        <f t="shared" si="4"/>
        <v>80.2</v>
      </c>
      <c r="M25">
        <f t="shared" si="5"/>
        <v>72.7</v>
      </c>
    </row>
    <row r="26" spans="1:13" x14ac:dyDescent="0.25">
      <c r="A26" s="1" t="s">
        <v>37</v>
      </c>
      <c r="B26">
        <v>789</v>
      </c>
      <c r="C26">
        <v>796</v>
      </c>
      <c r="D26">
        <v>827</v>
      </c>
      <c r="E26">
        <v>766</v>
      </c>
      <c r="F26">
        <v>818</v>
      </c>
      <c r="G26">
        <v>729</v>
      </c>
      <c r="H26">
        <f t="shared" si="0"/>
        <v>78.900000000000006</v>
      </c>
      <c r="I26">
        <f t="shared" si="1"/>
        <v>79.600000000000009</v>
      </c>
      <c r="J26">
        <f t="shared" si="2"/>
        <v>82.699999999999989</v>
      </c>
      <c r="K26">
        <f t="shared" si="3"/>
        <v>76.599999999999994</v>
      </c>
      <c r="L26">
        <f t="shared" si="4"/>
        <v>81.8</v>
      </c>
      <c r="M26">
        <f t="shared" si="5"/>
        <v>72.899999999999991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27E4-11E1-4308-8DF5-B58B62F54C1D}">
  <dimension ref="A1"/>
  <sheetViews>
    <sheetView workbookViewId="0">
      <selection activeCell="S11" sqref="S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8 z 5 V U 7 W J U d m n A A A A + Q A A A B I A H A B D b 2 5 m a W c v U G F j a 2 F n Z S 5 4 b W w g o h g A K K A U A A A A A A A A A A A A A A A A A A A A A A A A A A A A h Y / R C o I w G I V f R X b v N l d E y u 8 k u k 0 I o u h 2 z K U j n e F m 8 9 2 6 6 J F 6 h Y S y u u v y H L 4 P z n n c 7 p A N T R 1 c V W d 1 a 1 I U Y Y o C Z W R b a F O m q H e n c I k y D l s h z 6 J U w Q g b m w x W p 6 h y 7 p I Q 4 r 3 H f o b b r i S M 0 o g c 8 8 1 O V q o R o T b W C S M V + l j F f w t x O L z G c I b j O V 4 w F m M 6 I k C m H n J t v g w b J 2 M K 5 K e E d V + 7 v l N c m X C 1 B z J F I O 8 b / A l Q S w M E F A A C A A g A 8 z 5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+ V V P 8 o K A 6 N A E A A E s C A A A T A B w A R m 9 y b X V s Y X M v U 2 V j d G l v b j E u b S C i G A A o o B Q A A A A A A A A A A A A A A A A A A A A A A A A A A A B 1 k F 9 r w j A U x d 8 L / Q 4 h e 6 m Q F e u m b p M + S N 3 Q l 7 H R v t k h W X p X C / k j S S o r s u + + 1 B b 0 w e b l J u d 3 c + 5 J D D B b K Y n S r k Y L 3 / M 9 s 6 c a C m R q I a h u U I w 4 W N 9 D b q W q 1 g y c k p h j u F K s F i B t 8 F Z x C B M l r T u Y A K 9 f 8 m S T p Q / j c Z R r M J W x V D J Y b n K j 2 f 2 h u d J y r k q T 9 3 N C Z o 5 4 R L Y r 4 J W o L O g Y E 0 x Q o n g t p I n n B L 1 K p o p K l n E 0 m U 4 I + q y V h d Q 2 H O L L N n x X E r 5 G p M t 7 h z + 0 E o 4 V a A 2 0 A G 2 w C 5 / R b 9 f Y k 1 4 P u q c R t O 3 1 J e c p o 5 x q E 1 t d X 1 s m e y p L 5 5 g 1 B 7 j Y Z Z p K 8 6 O 0 6 A K 3 0 A Q 3 5 p P T C Z d U w M 6 2 1 w l q C 7 L w a / 8 I O u H p 7 s B p c + 5 D G 2 l n j 2 F r d E a z Y T Q f R k / D 6 H k Y R e P b 7 G / k e 5 W 8 + R G L f 1 B L A Q I t A B Q A A g A I A P M + V V O 1 i V H Z p w A A A P k A A A A S A A A A A A A A A A A A A A A A A A A A A A B D b 2 5 m a W c v U G F j a 2 F n Z S 5 4 b W x Q S w E C L Q A U A A I A C A D z P l V T D 8 r p q 6 Q A A A D p A A A A E w A A A A A A A A A A A A A A A A D z A A A A W 0 N v b n R l b n R f V H l w Z X N d L n h t b F B L A Q I t A B Q A A g A I A P M + V V P 8 o K A 6 N A E A A E s C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y M z o 1 N T o z N y 4 5 N z I 2 N T E z W i I g L z 4 8 R W 5 0 c n k g V H l w Z T 0 i R m l s b E N v b H V t b l R 5 c G V z I i B W Y W x 1 Z T 0 i c 0 J n T U R B d 0 1 E Q X c 9 P S I g L z 4 8 R W 5 0 c n k g V H l w Z T 0 i R m l s b E N v b H V t b k 5 h b W V z I i B W Y W x 1 Z T 0 i c 1 s m c X V v d D t n Y W 1 l X 3 R 5 c G U m c X V v d D s s J n F 1 b 3 Q 7 N V 9 w b G F 5 Z X J z J n F 1 b 3 Q 7 L C Z x d W 9 0 O z Z f c G x h e W V y c y Z x d W 9 0 O y w m c X V v d D s 3 X 3 B s Y X l l c n M m c X V v d D s s J n F 1 b 3 Q 7 O F 9 w b G F 5 Z X J z J n F 1 b 3 Q 7 L C Z x d W 9 0 O z l f c G x h e W V y c y Z x d W 9 0 O y w m c X V v d D s x M F 9 w b G F 5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S 9 D a G F u Z 2 V k I F R 5 c G U u e 2 d h b W V f d H l w Z S w w f S Z x d W 9 0 O y w m c X V v d D t T Z W N 0 a W 9 u M S 9 z d W 1 t Y X J 5 L 0 N o Y W 5 n Z W Q g V H l w Z S 5 7 N V 9 w b G F 5 Z X J z L D F 9 J n F 1 b 3 Q 7 L C Z x d W 9 0 O 1 N l Y 3 R p b 2 4 x L 3 N 1 b W 1 h c n k v Q 2 h h b m d l Z C B U e X B l L n s 2 X 3 B s Y X l l c n M s M n 0 m c X V v d D s s J n F 1 b 3 Q 7 U 2 V j d G l v b j E v c 3 V t b W F y e S 9 D a G F u Z 2 V k I F R 5 c G U u e z d f c G x h e W V y c y w z f S Z x d W 9 0 O y w m c X V v d D t T Z W N 0 a W 9 u M S 9 z d W 1 t Y X J 5 L 0 N o Y W 5 n Z W Q g V H l w Z S 5 7 O F 9 w b G F 5 Z X J z L D R 9 J n F 1 b 3 Q 7 L C Z x d W 9 0 O 1 N l Y 3 R p b 2 4 x L 3 N 1 b W 1 h c n k v Q 2 h h b m d l Z C B U e X B l L n s 5 X 3 B s Y X l l c n M s N X 0 m c X V v d D s s J n F 1 b 3 Q 7 U 2 V j d G l v b j E v c 3 V t b W F y e S 9 D a G F u Z 2 V k I F R 5 c G U u e z E w X 3 B s Y X l l c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S 9 D a G F u Z 2 V k I F R 5 c G U u e 2 d h b W V f d H l w Z S w w f S Z x d W 9 0 O y w m c X V v d D t T Z W N 0 a W 9 u M S 9 z d W 1 t Y X J 5 L 0 N o Y W 5 n Z W Q g V H l w Z S 5 7 N V 9 w b G F 5 Z X J z L D F 9 J n F 1 b 3 Q 7 L C Z x d W 9 0 O 1 N l Y 3 R p b 2 4 x L 3 N 1 b W 1 h c n k v Q 2 h h b m d l Z C B U e X B l L n s 2 X 3 B s Y X l l c n M s M n 0 m c X V v d D s s J n F 1 b 3 Q 7 U 2 V j d G l v b j E v c 3 V t b W F y e S 9 D a G F u Z 2 V k I F R 5 c G U u e z d f c G x h e W V y c y w z f S Z x d W 9 0 O y w m c X V v d D t T Z W N 0 a W 9 u M S 9 z d W 1 t Y X J 5 L 0 N o Y W 5 n Z W Q g V H l w Z S 5 7 O F 9 w b G F 5 Z X J z L D R 9 J n F 1 b 3 Q 7 L C Z x d W 9 0 O 1 N l Y 3 R p b 2 4 x L 3 N 1 b W 1 h c n k v Q 2 h h b m d l Z C B U e X B l L n s 5 X 3 B s Y X l l c n M s N X 0 m c X V v d D s s J n F 1 b 3 Q 7 U 2 V j d G l v b j E v c 3 V t b W F y e S 9 D a G F u Z 2 V k I F R 5 c G U u e z E w X 3 B s Y X l l c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H 7 9 y a x j b 9 B v o e x A g d q U t U A A A A A A g A A A A A A A 2 Y A A M A A A A A Q A A A A C a w K o C 1 5 R M f a K N l u q K v + K A A A A A A E g A A A o A A A A B A A A A C 6 H E Z 6 7 r o y / 9 U S S E W d w 5 k 4 U A A A A J D 5 P s A S c l q q 9 v 0 C h p k e F F b n B i z k U w s q d y P t A 5 E d a 2 N z a p v A o U Z B w b Y k W i 2 M r N w w u f K L z w q n 7 z K h b 0 b E u Q m 1 y 6 4 f A e 5 u s 7 J l s g H q F C + 4 k N n Q F A A A A K Q Q 3 A X V b 9 G b V f h 4 l B W A q 4 o q r d g 7 < / D a t a M a s h u p > 
</file>

<file path=customXml/itemProps1.xml><?xml version="1.0" encoding="utf-8"?>
<ds:datastoreItem xmlns:ds="http://schemas.openxmlformats.org/officeDocument/2006/customXml" ds:itemID="{B1B62FD6-5D8F-48F2-9989-A254C95387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McGee (19800483)</dc:creator>
  <cp:lastModifiedBy>Simon McGee (19800483)</cp:lastModifiedBy>
  <dcterms:created xsi:type="dcterms:W3CDTF">2021-10-20T23:51:19Z</dcterms:created>
  <dcterms:modified xsi:type="dcterms:W3CDTF">2021-10-21T08:55:36Z</dcterms:modified>
</cp:coreProperties>
</file>