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Denne_projektmappe"/>
  <mc:AlternateContent xmlns:mc="http://schemas.openxmlformats.org/markup-compatibility/2006">
    <mc:Choice Requires="x15">
      <x15ac:absPath xmlns:x15ac="http://schemas.microsoft.com/office/spreadsheetml/2010/11/ac" url="https://myresources.deloitte.com/personal/mstaib_deloitte_dk/Documents/Desktop/Mixed/Projects/Århus kommune/Vejledningspakke/vejledningspakke-informationssikkerhed-2020/"/>
    </mc:Choice>
  </mc:AlternateContent>
  <xr:revisionPtr revIDLastSave="8" documentId="11_41CE01C26F2F851BA8596095EDB24084B74FFA73" xr6:coauthVersionLast="47" xr6:coauthVersionMax="47" xr10:uidLastSave="{D77B5356-BA7A-4CBD-83C9-859B03C5E71D}"/>
  <bookViews>
    <workbookView xWindow="-120" yWindow="-120" windowWidth="29040" windowHeight="15840" tabRatio="884" xr2:uid="{00000000-000D-0000-FFFF-FFFF00000000}"/>
  </bookViews>
  <sheets>
    <sheet name="1. Introduktion" sheetId="3" r:id="rId1"/>
    <sheet name="2. Oplysninger om system" sheetId="5" r:id="rId2"/>
    <sheet name="3. Konsekvensvurd. Fortrolighed" sheetId="8" r:id="rId3"/>
    <sheet name="3.2. Konsekvensvurd. Integritet" sheetId="9" r:id="rId4"/>
    <sheet name="3.3. Konsekvensvurd. Tilgængl" sheetId="11" r:id="rId5"/>
    <sheet name="4. Trusselsidentifikation" sheetId="7" r:id="rId6"/>
    <sheet name="5. Sandsynlighedsvurdering" sheetId="12" r:id="rId7"/>
    <sheet name="5.1. Beregning af risiko" sheetId="13" r:id="rId8"/>
  </sheets>
  <definedNames>
    <definedName name="dossier_f2casenumber" localSheetId="0">'1. Introduktion'!$C$5</definedName>
    <definedName name="dossier_f2casenumber" localSheetId="1">'2. Oplysninger om system'!$C$6</definedName>
    <definedName name="dossier_f2casenumber" localSheetId="2">'3. Konsekvensvurd. Fortrolighed'!$C$5</definedName>
    <definedName name="dossier_f2casenumber" localSheetId="3">'3.2. Konsekvensvurd. Integritet'!#REF!</definedName>
    <definedName name="dossier_f2casenumber" localSheetId="4">'3.3. Konsekvensvurd. Tilgængl'!#REF!</definedName>
    <definedName name="dossier_f2casenumber" localSheetId="5">'4. Trusselsidentifikation'!#REF!</definedName>
    <definedName name="dossier_f2casenumber" localSheetId="6">'5. Sandsynlighedsvurdering'!$C$5</definedName>
    <definedName name="dossier_f2casenumber" localSheetId="7">'5.1. Beregning af risiko'!#REF!</definedName>
    <definedName name="SD_HideDocinfo" localSheetId="0">'1. Introduktion'!$C$3</definedName>
    <definedName name="SD_HideDocinfo" localSheetId="1">'2. Oplysninger om system'!$C$4</definedName>
    <definedName name="SD_HideDocinfo" localSheetId="2">'3. Konsekvensvurd. Fortrolighed'!$C$3</definedName>
    <definedName name="SD_HideDocinfo" localSheetId="3">'3.2. Konsekvensvurd. Integritet'!#REF!</definedName>
    <definedName name="SD_HideDocinfo" localSheetId="4">'3.3. Konsekvensvurd. Tilgængl'!#REF!</definedName>
    <definedName name="SD_HideDocinfo" localSheetId="5">'4. Trusselsidentifikation'!#REF!</definedName>
    <definedName name="SD_HideDocinfo" localSheetId="6">'5. Sandsynlighedsvurdering'!$C$3</definedName>
    <definedName name="SD_HideDocinfo" localSheetId="7">'5.1. Beregning af risiko'!#REF!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3" l="1"/>
  <c r="J48" i="13" s="1"/>
  <c r="J47" i="13" s="1"/>
  <c r="H8" i="13"/>
  <c r="H50" i="13" s="1"/>
  <c r="H49" i="13" s="1"/>
  <c r="I8" i="13"/>
  <c r="I44" i="13" s="1"/>
  <c r="I43" i="13" s="1"/>
  <c r="E8" i="13"/>
  <c r="E12" i="13" s="1"/>
  <c r="E11" i="13" s="1"/>
  <c r="G8" i="13"/>
  <c r="G44" i="13" s="1"/>
  <c r="G43" i="13" s="1"/>
  <c r="I14" i="13" l="1"/>
  <c r="I13" i="13" s="1"/>
  <c r="J26" i="13"/>
  <c r="J25" i="13" s="1"/>
  <c r="J34" i="13"/>
  <c r="J33" i="13" s="1"/>
  <c r="J42" i="13"/>
  <c r="J41" i="13" s="1"/>
  <c r="J50" i="13"/>
  <c r="J49" i="13" s="1"/>
  <c r="J20" i="13"/>
  <c r="J19" i="13" s="1"/>
  <c r="J28" i="13"/>
  <c r="J27" i="13" s="1"/>
  <c r="J36" i="13"/>
  <c r="J35" i="13" s="1"/>
  <c r="J44" i="13"/>
  <c r="J43" i="13" s="1"/>
  <c r="J14" i="13"/>
  <c r="J13" i="13" s="1"/>
  <c r="J22" i="13"/>
  <c r="J21" i="13" s="1"/>
  <c r="J30" i="13"/>
  <c r="J29" i="13" s="1"/>
  <c r="J38" i="13"/>
  <c r="J37" i="13" s="1"/>
  <c r="J46" i="13"/>
  <c r="J45" i="13" s="1"/>
  <c r="J18" i="13"/>
  <c r="J17" i="13" s="1"/>
  <c r="J12" i="13"/>
  <c r="J11" i="13" s="1"/>
  <c r="J16" i="13"/>
  <c r="J15" i="13" s="1"/>
  <c r="J24" i="13"/>
  <c r="J23" i="13" s="1"/>
  <c r="J32" i="13"/>
  <c r="J31" i="13" s="1"/>
  <c r="J40" i="13"/>
  <c r="J39" i="13" s="1"/>
  <c r="I22" i="13"/>
  <c r="I21" i="13" s="1"/>
  <c r="I30" i="13"/>
  <c r="I29" i="13" s="1"/>
  <c r="I38" i="13"/>
  <c r="I37" i="13" s="1"/>
  <c r="I46" i="13"/>
  <c r="I45" i="13" s="1"/>
  <c r="I16" i="13"/>
  <c r="I15" i="13" s="1"/>
  <c r="I24" i="13"/>
  <c r="I23" i="13" s="1"/>
  <c r="I32" i="13"/>
  <c r="I31" i="13" s="1"/>
  <c r="I40" i="13"/>
  <c r="I39" i="13" s="1"/>
  <c r="I48" i="13"/>
  <c r="I47" i="13" s="1"/>
  <c r="I18" i="13"/>
  <c r="I17" i="13" s="1"/>
  <c r="I26" i="13"/>
  <c r="I25" i="13" s="1"/>
  <c r="I34" i="13"/>
  <c r="I33" i="13" s="1"/>
  <c r="I42" i="13"/>
  <c r="I41" i="13" s="1"/>
  <c r="I50" i="13"/>
  <c r="I49" i="13" s="1"/>
  <c r="I12" i="13"/>
  <c r="I11" i="13" s="1"/>
  <c r="I20" i="13"/>
  <c r="I19" i="13" s="1"/>
  <c r="I28" i="13"/>
  <c r="I27" i="13" s="1"/>
  <c r="I36" i="13"/>
  <c r="I35" i="13" s="1"/>
  <c r="H20" i="13"/>
  <c r="H19" i="13" s="1"/>
  <c r="H28" i="13"/>
  <c r="H27" i="13" s="1"/>
  <c r="H36" i="13"/>
  <c r="H35" i="13" s="1"/>
  <c r="H44" i="13"/>
  <c r="H43" i="13" s="1"/>
  <c r="H14" i="13"/>
  <c r="H13" i="13" s="1"/>
  <c r="H22" i="13"/>
  <c r="H21" i="13" s="1"/>
  <c r="H30" i="13"/>
  <c r="H29" i="13" s="1"/>
  <c r="H38" i="13"/>
  <c r="H37" i="13" s="1"/>
  <c r="H46" i="13"/>
  <c r="H45" i="13" s="1"/>
  <c r="H12" i="13"/>
  <c r="H11" i="13" s="1"/>
  <c r="H16" i="13"/>
  <c r="H15" i="13" s="1"/>
  <c r="H24" i="13"/>
  <c r="H23" i="13" s="1"/>
  <c r="H32" i="13"/>
  <c r="H31" i="13" s="1"/>
  <c r="H40" i="13"/>
  <c r="H39" i="13" s="1"/>
  <c r="H48" i="13"/>
  <c r="H47" i="13" s="1"/>
  <c r="H18" i="13"/>
  <c r="H17" i="13" s="1"/>
  <c r="H26" i="13"/>
  <c r="H25" i="13" s="1"/>
  <c r="H34" i="13"/>
  <c r="H33" i="13" s="1"/>
  <c r="H42" i="13"/>
  <c r="H41" i="13" s="1"/>
  <c r="E20" i="13"/>
  <c r="E19" i="13" s="1"/>
  <c r="E28" i="13"/>
  <c r="E27" i="13" s="1"/>
  <c r="E36" i="13"/>
  <c r="E35" i="13" s="1"/>
  <c r="E44" i="13"/>
  <c r="E43" i="13" s="1"/>
  <c r="E18" i="13"/>
  <c r="E17" i="13" s="1"/>
  <c r="E34" i="13"/>
  <c r="E33" i="13" s="1"/>
  <c r="E50" i="13"/>
  <c r="E49" i="13" s="1"/>
  <c r="E14" i="13"/>
  <c r="E13" i="13" s="1"/>
  <c r="E30" i="13"/>
  <c r="E29" i="13" s="1"/>
  <c r="E46" i="13"/>
  <c r="E45" i="13" s="1"/>
  <c r="E26" i="13"/>
  <c r="E25" i="13" s="1"/>
  <c r="E42" i="13"/>
  <c r="E41" i="13" s="1"/>
  <c r="E22" i="13"/>
  <c r="E21" i="13" s="1"/>
  <c r="E38" i="13"/>
  <c r="E37" i="13" s="1"/>
  <c r="E16" i="13"/>
  <c r="E15" i="13" s="1"/>
  <c r="E24" i="13"/>
  <c r="E23" i="13" s="1"/>
  <c r="E32" i="13"/>
  <c r="E31" i="13" s="1"/>
  <c r="E40" i="13"/>
  <c r="E39" i="13" s="1"/>
  <c r="E48" i="13"/>
  <c r="E47" i="13" s="1"/>
  <c r="G30" i="13"/>
  <c r="G29" i="13" s="1"/>
  <c r="G46" i="13"/>
  <c r="G45" i="13" s="1"/>
  <c r="G14" i="13"/>
  <c r="G13" i="13" s="1"/>
  <c r="G16" i="13"/>
  <c r="G15" i="13" s="1"/>
  <c r="G24" i="13"/>
  <c r="G23" i="13" s="1"/>
  <c r="G32" i="13"/>
  <c r="G31" i="13" s="1"/>
  <c r="G40" i="13"/>
  <c r="G39" i="13" s="1"/>
  <c r="G48" i="13"/>
  <c r="G47" i="13" s="1"/>
  <c r="G12" i="13"/>
  <c r="G11" i="13" s="1"/>
  <c r="G22" i="13"/>
  <c r="G21" i="13" s="1"/>
  <c r="G38" i="13"/>
  <c r="G37" i="13" s="1"/>
  <c r="G18" i="13"/>
  <c r="G17" i="13" s="1"/>
  <c r="G26" i="13"/>
  <c r="G25" i="13" s="1"/>
  <c r="G34" i="13"/>
  <c r="G33" i="13" s="1"/>
  <c r="G42" i="13"/>
  <c r="G41" i="13" s="1"/>
  <c r="G50" i="13"/>
  <c r="G49" i="13" s="1"/>
  <c r="G20" i="13"/>
  <c r="G19" i="13" s="1"/>
  <c r="G28" i="13"/>
  <c r="G27" i="13" s="1"/>
  <c r="G36" i="13"/>
  <c r="G35" i="13" s="1"/>
  <c r="F12" i="13"/>
  <c r="F11" i="13" s="1"/>
  <c r="F8" i="13"/>
  <c r="F44" i="13" s="1"/>
  <c r="F43" i="13" s="1"/>
  <c r="F38" i="13" l="1"/>
  <c r="F37" i="13" s="1"/>
  <c r="F20" i="13"/>
  <c r="F19" i="13" s="1"/>
  <c r="F30" i="13"/>
  <c r="F29" i="13" s="1"/>
  <c r="F42" i="13"/>
  <c r="F41" i="13" s="1"/>
  <c r="F24" i="13"/>
  <c r="F23" i="13" s="1"/>
  <c r="F46" i="13"/>
  <c r="F45" i="13" s="1"/>
  <c r="F40" i="13"/>
  <c r="F39" i="13" s="1"/>
  <c r="F18" i="13"/>
  <c r="F17" i="13" s="1"/>
  <c r="F48" i="13"/>
  <c r="F47" i="13" s="1"/>
  <c r="F28" i="13"/>
  <c r="F27" i="13" s="1"/>
  <c r="F16" i="13"/>
  <c r="F15" i="13" s="1"/>
  <c r="F14" i="13"/>
  <c r="F13" i="13" s="1"/>
  <c r="F22" i="13"/>
  <c r="F21" i="13" s="1"/>
  <c r="F36" i="13"/>
  <c r="F35" i="13" s="1"/>
  <c r="F32" i="13"/>
  <c r="F31" i="13" s="1"/>
  <c r="F34" i="13"/>
  <c r="F33" i="13" s="1"/>
  <c r="F26" i="13"/>
  <c r="F25" i="13" s="1"/>
  <c r="F50" i="13"/>
  <c r="F49" i="13" s="1"/>
</calcChain>
</file>

<file path=xl/sharedStrings.xml><?xml version="1.0" encoding="utf-8"?>
<sst xmlns="http://schemas.openxmlformats.org/spreadsheetml/2006/main" count="158" uniqueCount="70">
  <si>
    <t>Konsekvenstype og konsekvensbeskrivelse</t>
  </si>
  <si>
    <t>Ubetydelig (uvæsentlig)</t>
  </si>
  <si>
    <t>Score: 1</t>
  </si>
  <si>
    <t>Mindre alvorlig (generende)</t>
  </si>
  <si>
    <t>Score: 2</t>
  </si>
  <si>
    <t>Meget alvorlig (kritisk)</t>
  </si>
  <si>
    <t>Score: 3</t>
  </si>
  <si>
    <t>Graverende/ ødelæggende (uacceptabelt)</t>
  </si>
  <si>
    <t>Score: 4</t>
  </si>
  <si>
    <t xml:space="preserve">Økonomisk </t>
  </si>
  <si>
    <t>Administrativ/ procesmæssig</t>
  </si>
  <si>
    <t>Omdømme</t>
  </si>
  <si>
    <t>Politisk/ Strategisk</t>
  </si>
  <si>
    <t>Forhold til interessenter</t>
  </si>
  <si>
    <t>Brud på lovgivningen</t>
  </si>
  <si>
    <t>Nr.</t>
  </si>
  <si>
    <t>Sårbarhed</t>
  </si>
  <si>
    <t>Relaterede trusler</t>
  </si>
  <si>
    <t xml:space="preserve">Sandsynlighed </t>
  </si>
  <si>
    <t>Risiko for DIGST (sandsynlighed x konsekvens)</t>
  </si>
  <si>
    <t>Risiko for den registrerede (sandsynlighed x konsekvens)</t>
  </si>
  <si>
    <t>Bemærkninger – fx beskrivelse af sårbarheden, baggrund for vurdering eller eksisterende foranstaltninger/kontroller</t>
  </si>
  <si>
    <t>Fortrolighed</t>
  </si>
  <si>
    <t>Integritet</t>
  </si>
  <si>
    <t>Tilgængelighed</t>
  </si>
  <si>
    <t>Svar</t>
  </si>
  <si>
    <t>Giv en kort beskrivelse af systemet, herunder systemets formål og hvilke forretningsprocesser det understøtter.</t>
  </si>
  <si>
    <t>Er der afhængigheder og/eller integrationer til andre systemer?</t>
  </si>
  <si>
    <t>Hvis ja, hvilke typer af informationer udveksles mellem systemerne?</t>
  </si>
  <si>
    <t xml:space="preserve">Nr. </t>
  </si>
  <si>
    <t xml:space="preserve">Spørgsmål </t>
  </si>
  <si>
    <t>2. Oplysninger om it-systemet</t>
  </si>
  <si>
    <t>Hvilke typer af data indeholder systemet?
Fx:
- Offentligt tilgængelige data
- Almindelige persondata
- Følsomme persondata
- Fortrolige eller følsomme data
- NATO eller EU-klassificerede data</t>
  </si>
  <si>
    <t xml:space="preserve">Hvis systemet indeholder persondata – hvor stor en mængde drejer det sig om? </t>
  </si>
  <si>
    <t>Hvilke it-infrastrukturelle lag er relevante i risikovurderingen af systemet?
- Lag 1. Brugergrænseflade
- Lag 2. Applikation
- Lag 3. Database og middleware
- Lag 4. Operativsystem
- Lag 5. Evt. hypervisor
- Lag 6. Fysisk server
- Lag 7. Netværk
- Lag 8. Fysisk lokation</t>
  </si>
  <si>
    <t>Trussel</t>
  </si>
  <si>
    <t>Påvirker</t>
  </si>
  <si>
    <r>
      <t xml:space="preserve">Relaterede komponenter </t>
    </r>
    <r>
      <rPr>
        <b/>
        <sz val="10"/>
        <color theme="1"/>
        <rFont val="Garamond"/>
        <family val="1"/>
      </rPr>
      <t>(angiv komponent truslen er rettet mod)</t>
    </r>
  </si>
  <si>
    <t>Bemærkninger</t>
  </si>
  <si>
    <t>4.1 Skema for trusselsidentifikation</t>
  </si>
  <si>
    <t>Konsekvens</t>
  </si>
  <si>
    <t>Usandsynligt</t>
  </si>
  <si>
    <t>Mindre sandsynligt</t>
  </si>
  <si>
    <t>Sandsynlig</t>
  </si>
  <si>
    <t>Forventet</t>
  </si>
  <si>
    <t>Sandsynlighed</t>
  </si>
  <si>
    <t>Lav 
Score: 2</t>
  </si>
  <si>
    <t>Under middel
Score: 4</t>
  </si>
  <si>
    <t> Under middel
Score: 6</t>
  </si>
  <si>
    <t>Middel
Score: 8</t>
  </si>
  <si>
    <t>Lav 
Score: 1</t>
  </si>
  <si>
    <t>Lav
Score: 2</t>
  </si>
  <si>
    <t>Lav
Score: 3</t>
  </si>
  <si>
    <t> Over middel
Score: 12</t>
  </si>
  <si>
    <t>Høj
Score: 16</t>
  </si>
  <si>
    <t>Under middel
Score: 6</t>
  </si>
  <si>
    <t>Middel
Score: 9</t>
  </si>
  <si>
    <t>Privatliv</t>
  </si>
  <si>
    <t>Økonomi</t>
  </si>
  <si>
    <t>Menneskeligt</t>
  </si>
  <si>
    <t>Rettigheder</t>
  </si>
  <si>
    <t>Børn</t>
  </si>
  <si>
    <t>…</t>
  </si>
  <si>
    <t>[Andre konsekvenstyper]</t>
  </si>
  <si>
    <t>Hvor hostes/driftes systemet?
Fx:
- Intern drift/hosting
- Ekstern leverandør (hvem?)
- Public cloud-løsning (hvem?)</t>
  </si>
  <si>
    <t>Hvordan er systemet opbygget? Hvordan modtages/sendes data, hvor lagres det, o. lign. (indsæt eller vedlæg gerne en illustration)</t>
  </si>
  <si>
    <t>Fysisk nedbrud</t>
  </si>
  <si>
    <t>x</t>
  </si>
  <si>
    <t>hardware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</si>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</sst>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theme="1"/>
      <name val="Garamond"/>
      <family val="1"/>
    </font>
    <font>
      <b/>
      <sz val="10"/>
      <color rgb="FFFFFFFF"/>
      <name val="Garamond"/>
      <family val="1"/>
    </font>
    <font>
      <b/>
      <sz val="11"/>
      <color theme="1"/>
      <name val="Garamond"/>
      <family val="1"/>
    </font>
    <font>
      <sz val="12"/>
      <color rgb="FF333333"/>
      <name val="Garamond"/>
      <family val="1"/>
    </font>
    <font>
      <b/>
      <sz val="10"/>
      <color rgb="FF000000"/>
      <name val="Garamond"/>
      <family val="1"/>
    </font>
    <font>
      <sz val="11"/>
      <color theme="1"/>
      <name val="Garamond"/>
      <family val="1"/>
    </font>
    <font>
      <sz val="12"/>
      <color theme="0"/>
      <name val="Garamond"/>
      <family val="1"/>
    </font>
    <font>
      <b/>
      <sz val="12"/>
      <color theme="0"/>
      <name val="Garamond"/>
      <family val="1"/>
    </font>
    <font>
      <b/>
      <sz val="10"/>
      <color theme="1"/>
      <name val="Garamond"/>
      <family val="1"/>
    </font>
    <font>
      <sz val="9"/>
      <color rgb="FF000000"/>
      <name val="Calibri"/>
      <family val="2"/>
    </font>
    <font>
      <sz val="10"/>
      <color rgb="FF000000"/>
      <name val="Garamond"/>
      <family val="1"/>
    </font>
    <font>
      <sz val="10"/>
      <color theme="1"/>
      <name val="Garamond"/>
      <family val="1"/>
    </font>
    <font>
      <sz val="11"/>
      <color theme="0"/>
      <name val="Calibri"/>
      <family val="2"/>
      <scheme val="minor"/>
    </font>
    <font>
      <sz val="11"/>
      <name val="Calibri"/>
      <family val="2"/>
      <scheme val="minor"/>
    </font>
    <font>
      <sz val="7"/>
      <color theme="1"/>
      <name val="Symbol"/>
      <family val="1"/>
      <charset val="2"/>
    </font>
    <font>
      <sz val="11"/>
      <color rgb="FFFF0000"/>
      <name val="Calibri"/>
      <family val="2"/>
      <scheme val="minor"/>
    </font>
    <font>
      <sz val="12"/>
      <name val="Garamond"/>
      <family val="1"/>
    </font>
    <font>
      <b/>
      <sz val="10"/>
      <color theme="0"/>
      <name val="Garamond"/>
      <family val="1"/>
    </font>
  </fonts>
  <fills count="10">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0000"/>
        <bgColor indexed="64"/>
      </patternFill>
    </fill>
    <fill>
      <patternFill patternType="solid">
        <fgColor rgb="FF6E91A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s>
  <borders count="1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79">
    <xf numFmtId="0" fontId="0" fillId="0" borderId="0" xfId="0"/>
    <xf numFmtId="0" fontId="7" fillId="0" borderId="0" xfId="0" applyFont="1" applyAlignment="1">
      <alignment horizontal="right"/>
    </xf>
    <xf numFmtId="0" fontId="8" fillId="2" borderId="2" xfId="0" applyFont="1" applyFill="1" applyBorder="1" applyAlignment="1">
      <alignment horizontal="center" vertical="center"/>
    </xf>
    <xf numFmtId="0" fontId="1" fillId="0" borderId="2" xfId="0" applyFont="1" applyBorder="1" applyAlignment="1">
      <alignment wrapText="1"/>
    </xf>
    <xf numFmtId="0" fontId="8" fillId="2" borderId="2" xfId="0" applyFont="1" applyFill="1" applyBorder="1" applyAlignment="1">
      <alignment horizontal="left" vertical="top"/>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vertical="center" wrapText="1"/>
    </xf>
    <xf numFmtId="0" fontId="2" fillId="0" borderId="3" xfId="0" applyFont="1" applyBorder="1" applyAlignment="1"/>
    <xf numFmtId="0" fontId="0" fillId="0" borderId="3" xfId="0" applyBorder="1" applyAlignment="1"/>
    <xf numFmtId="0" fontId="2" fillId="0" borderId="3" xfId="0" applyFont="1" applyBorder="1" applyAlignment="1">
      <alignment horizontal="left" vertical="center" wrapText="1"/>
    </xf>
    <xf numFmtId="0" fontId="3" fillId="2" borderId="2" xfId="0" applyFont="1" applyFill="1" applyBorder="1" applyAlignment="1">
      <alignment vertical="center" wrapText="1"/>
    </xf>
    <xf numFmtId="0" fontId="1" fillId="0" borderId="2" xfId="0" applyFont="1" applyBorder="1" applyAlignment="1">
      <alignment horizontal="center" vertical="center" wrapText="1"/>
    </xf>
    <xf numFmtId="0" fontId="3" fillId="2" borderId="5" xfId="0" applyFont="1" applyFill="1" applyBorder="1" applyAlignment="1">
      <alignment vertical="top" wrapText="1"/>
    </xf>
    <xf numFmtId="0" fontId="1" fillId="0" borderId="6" xfId="0" applyFont="1" applyBorder="1" applyAlignment="1">
      <alignment horizontal="center" vertical="center" wrapText="1"/>
    </xf>
    <xf numFmtId="0" fontId="3" fillId="2" borderId="7" xfId="0" applyFont="1" applyFill="1" applyBorder="1" applyAlignment="1">
      <alignment vertical="top" wrapText="1"/>
    </xf>
    <xf numFmtId="0" fontId="3" fillId="2" borderId="9" xfId="0" applyFont="1" applyFill="1" applyBorder="1" applyAlignment="1">
      <alignment vertical="top" wrapText="1"/>
    </xf>
    <xf numFmtId="0" fontId="3" fillId="2" borderId="6" xfId="0" applyFont="1" applyFill="1" applyBorder="1" applyAlignment="1">
      <alignment vertical="top" wrapText="1"/>
    </xf>
    <xf numFmtId="0" fontId="5" fillId="0" borderId="2" xfId="0" applyFont="1" applyBorder="1" applyAlignment="1">
      <alignment vertical="center" wrapText="1"/>
    </xf>
    <xf numFmtId="0" fontId="2" fillId="0" borderId="2" xfId="0" applyFont="1" applyBorder="1" applyAlignment="1">
      <alignment horizontal="left" vertical="top" wrapText="1"/>
    </xf>
    <xf numFmtId="0" fontId="2" fillId="0" borderId="2" xfId="0" applyFont="1" applyBorder="1" applyAlignment="1">
      <alignment horizontal="center" vertical="top" wrapText="1"/>
    </xf>
    <xf numFmtId="0" fontId="6" fillId="0" borderId="2" xfId="0" applyFont="1" applyBorder="1" applyAlignment="1">
      <alignment wrapText="1"/>
    </xf>
    <xf numFmtId="0" fontId="12" fillId="0" borderId="2" xfId="0" applyFont="1" applyBorder="1" applyAlignment="1">
      <alignment wrapText="1"/>
    </xf>
    <xf numFmtId="0" fontId="12" fillId="0" borderId="2" xfId="0" applyFont="1" applyBorder="1" applyAlignment="1">
      <alignment horizontal="center" wrapText="1"/>
    </xf>
    <xf numFmtId="0" fontId="1" fillId="5" borderId="8" xfId="0" applyFont="1" applyFill="1" applyBorder="1" applyAlignment="1">
      <alignment wrapText="1"/>
    </xf>
    <xf numFmtId="0" fontId="1" fillId="5" borderId="7" xfId="0" applyFont="1" applyFill="1" applyBorder="1" applyAlignment="1">
      <alignment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vertical="center"/>
    </xf>
    <xf numFmtId="0" fontId="0" fillId="0" borderId="0" xfId="0" applyFont="1"/>
    <xf numFmtId="0" fontId="16" fillId="0" borderId="0" xfId="0" applyFont="1" applyAlignment="1">
      <alignment horizontal="justify" vertical="center" wrapText="1"/>
    </xf>
    <xf numFmtId="0" fontId="0" fillId="0" borderId="0" xfId="0" applyAlignment="1">
      <alignment horizontal="right"/>
    </xf>
    <xf numFmtId="0" fontId="13" fillId="0" borderId="0" xfId="0" applyFont="1" applyAlignment="1">
      <alignment horizontal="left"/>
    </xf>
    <xf numFmtId="0" fontId="14" fillId="0" borderId="0" xfId="0" applyFont="1" applyFill="1" applyProtection="1"/>
    <xf numFmtId="0" fontId="15" fillId="0" borderId="0" xfId="0" applyFont="1" applyFill="1" applyProtection="1"/>
    <xf numFmtId="0" fontId="0" fillId="0" borderId="0" xfId="0" applyAlignment="1" applyProtection="1">
      <alignment vertical="center"/>
      <protection locked="0"/>
    </xf>
    <xf numFmtId="0" fontId="0" fillId="0" borderId="0" xfId="0" applyProtection="1">
      <protection locked="0"/>
    </xf>
    <xf numFmtId="0" fontId="0" fillId="0" borderId="0" xfId="0" applyFont="1" applyProtection="1">
      <protection locked="0"/>
    </xf>
    <xf numFmtId="0" fontId="4" fillId="0" borderId="5" xfId="0" applyFont="1" applyBorder="1" applyAlignment="1" applyProtection="1">
      <alignment horizontal="center" vertical="top" wrapText="1"/>
    </xf>
    <xf numFmtId="0" fontId="4" fillId="0" borderId="2" xfId="0" applyFont="1" applyBorder="1" applyAlignment="1" applyProtection="1">
      <alignment horizontal="center" vertical="top" wrapText="1"/>
    </xf>
    <xf numFmtId="0" fontId="7" fillId="0" borderId="1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7" fillId="9" borderId="8" xfId="0" applyFont="1" applyFill="1" applyBorder="1" applyAlignment="1" applyProtection="1">
      <alignment horizontal="center" vertical="center" wrapText="1"/>
    </xf>
    <xf numFmtId="0" fontId="7" fillId="9" borderId="12" xfId="0" applyFont="1" applyFill="1" applyBorder="1" applyAlignment="1" applyProtection="1">
      <alignment horizontal="center" vertical="center" wrapText="1"/>
    </xf>
    <xf numFmtId="0" fontId="7" fillId="9" borderId="6" xfId="0" applyFont="1" applyFill="1" applyBorder="1" applyAlignment="1" applyProtection="1">
      <alignment horizontal="center" vertical="center" wrapText="1"/>
    </xf>
    <xf numFmtId="0" fontId="7" fillId="9" borderId="11" xfId="0" applyFont="1" applyFill="1" applyBorder="1" applyAlignment="1" applyProtection="1">
      <alignment horizontal="center" vertical="center" wrapText="1"/>
    </xf>
    <xf numFmtId="0" fontId="7" fillId="0" borderId="6" xfId="0" applyFont="1" applyBorder="1" applyAlignment="1" applyProtection="1">
      <alignment horizontal="center" vertical="center" wrapText="1"/>
    </xf>
    <xf numFmtId="0" fontId="7" fillId="0" borderId="8" xfId="0" applyFont="1" applyBorder="1" applyAlignment="1" applyProtection="1">
      <alignment horizontal="center" vertical="center" wrapText="1"/>
    </xf>
    <xf numFmtId="0" fontId="7" fillId="0" borderId="12" xfId="0" applyFont="1" applyBorder="1" applyAlignment="1" applyProtection="1">
      <alignment horizontal="center" vertical="center" wrapText="1"/>
    </xf>
    <xf numFmtId="0" fontId="7" fillId="9" borderId="9" xfId="0" applyFont="1" applyFill="1" applyBorder="1" applyAlignment="1" applyProtection="1">
      <alignment horizontal="center" vertical="center" wrapText="1"/>
    </xf>
    <xf numFmtId="0" fontId="17" fillId="0" borderId="0" xfId="0" applyFont="1"/>
    <xf numFmtId="0" fontId="18" fillId="0" borderId="2" xfId="0" applyFont="1" applyBorder="1" applyAlignment="1">
      <alignment vertical="center" wrapText="1"/>
    </xf>
    <xf numFmtId="0" fontId="19" fillId="2" borderId="2" xfId="0" applyFont="1" applyFill="1" applyBorder="1" applyAlignment="1">
      <alignment vertical="center" wrapText="1"/>
    </xf>
    <xf numFmtId="0" fontId="9" fillId="2" borderId="2" xfId="0" applyFont="1" applyFill="1" applyBorder="1" applyAlignment="1">
      <alignment vertical="top" wrapText="1"/>
    </xf>
    <xf numFmtId="0" fontId="2" fillId="0" borderId="2" xfId="0" applyFont="1" applyBorder="1" applyAlignment="1">
      <alignment horizontal="left" vertical="top" wrapText="1"/>
    </xf>
    <xf numFmtId="0" fontId="2" fillId="0" borderId="2" xfId="0" applyFont="1" applyBorder="1" applyAlignment="1">
      <alignment horizontal="center" vertical="top" wrapText="1"/>
    </xf>
    <xf numFmtId="0" fontId="2" fillId="0" borderId="0" xfId="0" applyFont="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top" wrapText="1"/>
    </xf>
    <xf numFmtId="0" fontId="11" fillId="5" borderId="4" xfId="0" applyFont="1" applyFill="1" applyBorder="1" applyAlignment="1">
      <alignment horizontal="center" wrapText="1"/>
    </xf>
    <xf numFmtId="0" fontId="11" fillId="5" borderId="1" xfId="0" applyFont="1" applyFill="1" applyBorder="1" applyAlignment="1">
      <alignment horizontal="center" wrapText="1"/>
    </xf>
    <xf numFmtId="0" fontId="1" fillId="9" borderId="10" xfId="0" applyFont="1" applyFill="1" applyBorder="1" applyAlignment="1" applyProtection="1">
      <alignment horizontal="center" vertical="center" wrapText="1"/>
      <protection locked="0"/>
    </xf>
    <xf numFmtId="0" fontId="1" fillId="9" borderId="6" xfId="0" applyFont="1" applyFill="1" applyBorder="1" applyAlignment="1" applyProtection="1">
      <alignment horizontal="center" vertical="center" wrapText="1"/>
      <protection locked="0"/>
    </xf>
    <xf numFmtId="0" fontId="7" fillId="0" borderId="5" xfId="0" applyFont="1" applyBorder="1" applyAlignment="1" applyProtection="1">
      <alignment horizontal="left" vertical="top" wrapText="1"/>
      <protection locked="0"/>
    </xf>
    <xf numFmtId="0" fontId="7" fillId="0" borderId="6" xfId="0" applyFont="1" applyBorder="1" applyAlignment="1" applyProtection="1">
      <alignment horizontal="left" vertical="top" wrapText="1"/>
      <protection locked="0"/>
    </xf>
    <xf numFmtId="0" fontId="7" fillId="0" borderId="5"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6" xfId="0" applyFont="1" applyBorder="1" applyAlignment="1" applyProtection="1">
      <alignment horizontal="center" vertical="center" wrapText="1"/>
      <protection locked="0"/>
    </xf>
    <xf numFmtId="0" fontId="7" fillId="0" borderId="7" xfId="0" applyFont="1" applyBorder="1" applyAlignment="1" applyProtection="1">
      <alignment horizontal="left" vertical="top" wrapText="1"/>
      <protection locked="0"/>
    </xf>
    <xf numFmtId="0" fontId="4" fillId="0" borderId="2" xfId="0" applyFont="1" applyBorder="1" applyAlignment="1" applyProtection="1">
      <alignment horizontal="center" vertical="top" wrapText="1"/>
    </xf>
    <xf numFmtId="0" fontId="4" fillId="0" borderId="2" xfId="0" applyFont="1" applyBorder="1" applyAlignment="1" applyProtection="1">
      <alignment vertical="top" wrapText="1"/>
      <protection locked="0"/>
    </xf>
    <xf numFmtId="0" fontId="4" fillId="0" borderId="5" xfId="0" applyFont="1" applyBorder="1" applyAlignment="1" applyProtection="1">
      <alignment vertical="top" wrapText="1"/>
      <protection locked="0"/>
    </xf>
  </cellXfs>
  <cellStyles count="1">
    <cellStyle name="Normal" xfId="0" builtinId="0"/>
  </cellStyles>
  <dxfs count="2377">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6879</xdr:colOff>
      <xdr:row>0</xdr:row>
      <xdr:rowOff>187854</xdr:rowOff>
    </xdr:from>
    <xdr:to>
      <xdr:col>6</xdr:col>
      <xdr:colOff>381000</xdr:colOff>
      <xdr:row>46</xdr:row>
      <xdr:rowOff>127000</xdr:rowOff>
    </xdr:to>
    <xdr:sp macro="" textlink="">
      <xdr:nvSpPr>
        <xdr:cNvPr id="2" name="Tekstfelt 1">
          <a:extLst>
            <a:ext uri="{FF2B5EF4-FFF2-40B4-BE49-F238E27FC236}">
              <a16:creationId xmlns:a16="http://schemas.microsoft.com/office/drawing/2014/main" id="{00000000-0008-0000-0000-000002000000}"/>
            </a:ext>
          </a:extLst>
        </xdr:cNvPr>
        <xdr:cNvSpPr txBox="1"/>
      </xdr:nvSpPr>
      <xdr:spPr>
        <a:xfrm>
          <a:off x="6879" y="187854"/>
          <a:ext cx="4311121" cy="87021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ts val="1600"/>
            </a:lnSpc>
            <a:spcBef>
              <a:spcPts val="1400"/>
            </a:spcBef>
            <a:spcAft>
              <a:spcPts val="1400"/>
            </a:spcAft>
          </a:pPr>
          <a:r>
            <a:rPr lang="da-DK" sz="1800" b="0" kern="0">
              <a:solidFill>
                <a:sysClr val="windowText" lastClr="000000"/>
              </a:solidFill>
              <a:effectLst/>
              <a:latin typeface="Arial" panose="020B0604020202020204" pitchFamily="34" charset="0"/>
            </a:rPr>
            <a:t>Bilag 4: Eksempel</a:t>
          </a:r>
          <a:r>
            <a:rPr lang="da-DK" sz="1800" b="0" kern="0" baseline="0">
              <a:solidFill>
                <a:sysClr val="windowText" lastClr="000000"/>
              </a:solidFill>
              <a:effectLst/>
              <a:latin typeface="Arial" panose="020B0604020202020204" pitchFamily="34" charset="0"/>
            </a:rPr>
            <a:t> på s</a:t>
          </a:r>
          <a:r>
            <a:rPr lang="da-DK" sz="1800" b="0" kern="0">
              <a:solidFill>
                <a:sysClr val="windowText" lastClr="000000"/>
              </a:solidFill>
              <a:effectLst/>
              <a:latin typeface="Arial" panose="020B0604020202020204" pitchFamily="34" charset="0"/>
            </a:rPr>
            <a:t>pørgeramme til risikovurdering - bør justeres til organisationens kontekst før brug</a:t>
          </a:r>
        </a:p>
        <a:p>
          <a:pPr>
            <a:lnSpc>
              <a:spcPts val="1600"/>
            </a:lnSpc>
            <a:spcBef>
              <a:spcPts val="1400"/>
            </a:spcBef>
            <a:spcAft>
              <a:spcPts val="1400"/>
            </a:spcAft>
          </a:pPr>
          <a:endParaRPr lang="da-DK" sz="1300" b="0" kern="0">
            <a:effectLst/>
            <a:latin typeface="Arial" panose="020B0604020202020204" pitchFamily="34" charset="0"/>
          </a:endParaRPr>
        </a:p>
        <a:p>
          <a:pPr>
            <a:lnSpc>
              <a:spcPts val="1600"/>
            </a:lnSpc>
            <a:spcBef>
              <a:spcPts val="1400"/>
            </a:spcBef>
            <a:spcAft>
              <a:spcPts val="1400"/>
            </a:spcAft>
          </a:pPr>
          <a:endParaRPr lang="da-DK" sz="1300" b="0" kern="0">
            <a:effectLst/>
            <a:latin typeface="Arial" panose="020B0604020202020204" pitchFamily="34" charset="0"/>
          </a:endParaRPr>
        </a:p>
        <a:p>
          <a:pPr>
            <a:lnSpc>
              <a:spcPts val="1600"/>
            </a:lnSpc>
            <a:spcBef>
              <a:spcPts val="1400"/>
            </a:spcBef>
            <a:spcAft>
              <a:spcPts val="1400"/>
            </a:spcAft>
          </a:pPr>
          <a:r>
            <a:rPr lang="da-DK" sz="1300" b="0" kern="0">
              <a:effectLst/>
              <a:latin typeface="Arial" panose="020B0604020202020204" pitchFamily="34" charset="0"/>
            </a:rPr>
            <a:t>Risikovurdering af </a:t>
          </a:r>
          <a:r>
            <a:rPr lang="da-DK" sz="1300" b="0" kern="0">
              <a:effectLst/>
              <a:highlight>
                <a:srgbClr val="D3D3D3"/>
              </a:highlight>
              <a:latin typeface="Arial" panose="020B0604020202020204" pitchFamily="34" charset="0"/>
            </a:rPr>
            <a:t>[System]</a:t>
          </a:r>
          <a:r>
            <a:rPr lang="da-DK" sz="1300" b="0" kern="0">
              <a:effectLst/>
              <a:latin typeface="Arial" panose="020B0604020202020204" pitchFamily="34" charset="0"/>
            </a:rPr>
            <a:t> </a:t>
          </a:r>
        </a:p>
        <a:p>
          <a:pPr marL="342900" lvl="0" indent="-342900">
            <a:lnSpc>
              <a:spcPts val="1400"/>
            </a:lnSpc>
            <a:spcAft>
              <a:spcPts val="1400"/>
            </a:spcAft>
            <a:buSzPts val="1200"/>
            <a:buFont typeface="Garamond" panose="02020404030301010803" pitchFamily="18" charset="0"/>
            <a:buAutoNum type="arabicPeriod"/>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Indledning</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Dokumentet indeholder risikovurderingen af </a:t>
          </a:r>
          <a:r>
            <a:rPr lang="da-DK" sz="1200">
              <a:effectLst/>
              <a:highlight>
                <a:srgbClr val="D3D3D3"/>
              </a:highlight>
              <a:latin typeface="Garamond" panose="02020404030301010803" pitchFamily="18" charset="0"/>
              <a:ea typeface="Times New Roman" panose="02020603050405020304" pitchFamily="18" charset="0"/>
              <a:cs typeface="Times New Roman" panose="02020603050405020304" pitchFamily="18" charset="0"/>
            </a:rPr>
            <a:t>[System].</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Risikovurderingens sigte og omfang er at identificere væsentlige informationssikkerhedsmæssige risici ved it-systemet, som bør adresseres. Vurderingen identificerer både risici fra et forretningsperspektiv samt fra de registreredes perspektiv.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Det er en væsentlig pointe, at de risici som fremhæves, er fremkommet ved vurderinger af relevante trusler og mulige sårbarheder i forhold til de etablerede fysiske, logiske og processuelle sikkerhedsforanstaltninger.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Selve risikovurderingen består overordnet af en konsekvensvurdering og en sandsynlighedsvurdering.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Konsekvensvurderingen har til formål at afdække konsekvensniveauerne for brud på henholdsvis fortrolighed, integritet og tilgængelighed.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Den anden del - sandsynlighedsvurderingen har til formål at vurdere sandsynligheden for at identificerede trusler udnytter mulige sårbarheder i systemet.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Sandsynlighedsvurderingen sammenholdes med konsekvensvurderingen som fører til beregning af risikoniveauerne.</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På den baggrund opstilles der en række anbefalinger til sikkerhedsforanstaltninger, som adresserer sårbarhederne, og som skal sikre håndtering af de identificerede risici.</a:t>
          </a:r>
        </a:p>
        <a:p>
          <a:endParaRPr lang="da-DK" sz="1100"/>
        </a:p>
      </xdr:txBody>
    </xdr:sp>
    <xdr:clientData/>
  </xdr:twoCellAnchor>
  <xdr:twoCellAnchor>
    <xdr:from>
      <xdr:col>10</xdr:col>
      <xdr:colOff>254007</xdr:colOff>
      <xdr:row>2</xdr:row>
      <xdr:rowOff>118534</xdr:rowOff>
    </xdr:from>
    <xdr:to>
      <xdr:col>17</xdr:col>
      <xdr:colOff>254007</xdr:colOff>
      <xdr:row>20</xdr:row>
      <xdr:rowOff>51331</xdr:rowOff>
    </xdr:to>
    <xdr:sp macro="" textlink="">
      <xdr:nvSpPr>
        <xdr:cNvPr id="6" name="Tekstfelt 5">
          <a:extLst>
            <a:ext uri="{FF2B5EF4-FFF2-40B4-BE49-F238E27FC236}">
              <a16:creationId xmlns:a16="http://schemas.microsoft.com/office/drawing/2014/main" id="{00000000-0008-0000-0000-000006000000}"/>
            </a:ext>
          </a:extLst>
        </xdr:cNvPr>
        <xdr:cNvSpPr txBox="1"/>
      </xdr:nvSpPr>
      <xdr:spPr>
        <a:xfrm>
          <a:off x="6477007" y="491067"/>
          <a:ext cx="4504267" cy="32855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Bef>
              <a:spcPts val="1400"/>
            </a:spcBef>
            <a:spcAft>
              <a:spcPts val="0"/>
            </a:spcAft>
          </a:pPr>
          <a:r>
            <a:rPr lang="da-DK" sz="1200" b="1" i="0">
              <a:effectLst/>
              <a:latin typeface="Garamond" panose="02020404030301010803" pitchFamily="18" charset="0"/>
              <a:cs typeface="Arial" panose="020B0604020202020204" pitchFamily="34" charset="0"/>
            </a:rPr>
            <a:t>Deltagere og indhold på risikovurderingsworkshopperne/-møderne</a:t>
          </a:r>
          <a:endParaRPr lang="da-DK" sz="1200" b="1" i="1">
            <a:effectLst/>
            <a:latin typeface="Garamond" panose="02020404030301010803" pitchFamily="18" charset="0"/>
            <a:cs typeface="Arial" panose="020B0604020202020204" pitchFamily="34" charset="0"/>
          </a:endParaRPr>
        </a:p>
        <a:p>
          <a:pPr marL="215900" indent="-215900">
            <a:lnSpc>
              <a:spcPts val="1400"/>
            </a:lnSpc>
            <a:spcAft>
              <a:spcPts val="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Dato:</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Deltagere:</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Indhold:</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215900" indent="-215900">
            <a:lnSpc>
              <a:spcPts val="1400"/>
            </a:lnSpc>
            <a:spcAft>
              <a:spcPts val="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Dato:</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Deltagere:</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Indhold:</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215900" indent="-215900">
            <a:lnSpc>
              <a:spcPts val="1400"/>
            </a:lnSpc>
            <a:spcAft>
              <a:spcPts val="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Dato:</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Deltagere:</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marL="342900" lvl="0" indent="-342900">
            <a:lnSpc>
              <a:spcPts val="1400"/>
            </a:lnSpc>
            <a:spcAft>
              <a:spcPts val="0"/>
            </a:spcAft>
            <a:buFont typeface="Symbol" panose="05050102010706020507" pitchFamily="18" charset="2"/>
            <a:buChar char=""/>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Indhold:</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endParaRPr lang="da-DK" sz="1100"/>
        </a:p>
      </xdr:txBody>
    </xdr:sp>
    <xdr:clientData/>
  </xdr:twoCellAnchor>
  <xdr:twoCellAnchor>
    <xdr:from>
      <xdr:col>0</xdr:col>
      <xdr:colOff>74159</xdr:colOff>
      <xdr:row>4</xdr:row>
      <xdr:rowOff>189366</xdr:rowOff>
    </xdr:from>
    <xdr:to>
      <xdr:col>6</xdr:col>
      <xdr:colOff>215446</xdr:colOff>
      <xdr:row>10</xdr:row>
      <xdr:rowOff>65012</xdr:rowOff>
    </xdr:to>
    <xdr:sp macro="" textlink="">
      <xdr:nvSpPr>
        <xdr:cNvPr id="4" name="Tekstfelt 2">
          <a:extLst>
            <a:ext uri="{FF2B5EF4-FFF2-40B4-BE49-F238E27FC236}">
              <a16:creationId xmlns:a16="http://schemas.microsoft.com/office/drawing/2014/main" id="{00000000-0008-0000-0000-000004000000}"/>
            </a:ext>
          </a:extLst>
        </xdr:cNvPr>
        <xdr:cNvSpPr txBox="1">
          <a:spLocks noChangeArrowheads="1"/>
        </xdr:cNvSpPr>
      </xdr:nvSpPr>
      <xdr:spPr bwMode="auto">
        <a:xfrm>
          <a:off x="74159" y="951366"/>
          <a:ext cx="4100966" cy="1018646"/>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lnSpc>
              <a:spcPts val="1400"/>
            </a:lnSpc>
            <a:spcAft>
              <a:spcPts val="0"/>
            </a:spcAft>
          </a:pP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Ejer af procedure/metode: Staib</a:t>
          </a:r>
          <a:endParaRPr lang="da-DK" sz="10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0"/>
            </a:spcAft>
          </a:pP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Dato for ikrafttrældelse: [</a:t>
          </a:r>
          <a:r>
            <a:rPr lang="da-DK" sz="1000" u="sng" baseline="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dato]</a:t>
          </a: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a:t>
          </a:r>
          <a:endParaRPr lang="da-DK" sz="10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0"/>
            </a:spcAft>
          </a:pP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Godkendt af: [Informationssikkerhedsudvalget] </a:t>
          </a:r>
          <a:endParaRPr lang="da-DK" sz="10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0"/>
            </a:spcAft>
          </a:pP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Næste planlagte revision: [</a:t>
          </a:r>
          <a:r>
            <a:rPr lang="da-DK" sz="1000" u="sng" baseline="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dato]</a:t>
          </a:r>
          <a:r>
            <a:rPr lang="da-DK" sz="10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a:t>
          </a:r>
          <a:endParaRPr lang="da-DK" sz="10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6879</xdr:colOff>
      <xdr:row>0</xdr:row>
      <xdr:rowOff>187854</xdr:rowOff>
    </xdr:from>
    <xdr:to>
      <xdr:col>7</xdr:col>
      <xdr:colOff>38100</xdr:colOff>
      <xdr:row>32</xdr:row>
      <xdr:rowOff>178594</xdr:rowOff>
    </xdr:to>
    <xdr:sp macro="" textlink="">
      <xdr:nvSpPr>
        <xdr:cNvPr id="2" name="Tekstfelt 1">
          <a:extLst>
            <a:ext uri="{FF2B5EF4-FFF2-40B4-BE49-F238E27FC236}">
              <a16:creationId xmlns:a16="http://schemas.microsoft.com/office/drawing/2014/main" id="{00000000-0008-0000-0200-000002000000}"/>
            </a:ext>
          </a:extLst>
        </xdr:cNvPr>
        <xdr:cNvSpPr txBox="1"/>
      </xdr:nvSpPr>
      <xdr:spPr>
        <a:xfrm>
          <a:off x="6879" y="187854"/>
          <a:ext cx="7555971" cy="6086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3. Konsekvensvurdering</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Dette afsnit indeholder vurdering af konsekvenser ved brud på henholdsvis fortrolighed, integritet og tilgængelighed.</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Konsekvensvurderingen har til formål at afdække, hvilke konsekvenser et brud på henholdsvis fortroligheden, integriteten og tilgængeligheden (FIT) vil have i relation til en række forskellige konsekvenstyper, såsom økonomi, registrerede personer, organisationens evne til at nå strategiske mål mv. Se nærmere i skema 1 som</a:t>
          </a:r>
          <a:r>
            <a:rPr lang="da-DK" sz="1200" baseline="0">
              <a:effectLst/>
              <a:latin typeface="Garamond" panose="02020404030301010803" pitchFamily="18" charset="0"/>
              <a:ea typeface="Times New Roman" panose="02020603050405020304" pitchFamily="18" charset="0"/>
              <a:cs typeface="Times New Roman" panose="02020603050405020304" pitchFamily="18" charset="0"/>
            </a:rPr>
            <a:t> er vedlagt som bilag til</a:t>
          </a:r>
          <a:r>
            <a:rPr lang="da-DK" sz="1200">
              <a:effectLst/>
              <a:latin typeface="Garamond" panose="02020404030301010803" pitchFamily="18" charset="0"/>
              <a:ea typeface="Times New Roman" panose="02020603050405020304" pitchFamily="18" charset="0"/>
              <a:cs typeface="Times New Roman" panose="02020603050405020304" pitchFamily="18" charset="0"/>
            </a:rPr>
            <a:t> spørgerammen. FIT er omdrejningspunktet i informationssikkerhedsarbejdet, og udgør derfor de centrale områder, som informationssikkerheden italesættes ud fra – både i forhold </a:t>
          </a: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til [organisationen] og i forhold til de registrerede. </a:t>
          </a:r>
        </a:p>
        <a:p>
          <a:pPr>
            <a:lnSpc>
              <a:spcPts val="1400"/>
            </a:lnSpc>
            <a:spcAft>
              <a:spcPts val="1400"/>
            </a:spcAft>
          </a:pP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Vurderingerne foretages særskilt for [organisationen] </a:t>
          </a:r>
          <a:r>
            <a:rPr lang="da-DK" sz="1200">
              <a:effectLst/>
              <a:latin typeface="Garamond" panose="02020404030301010803" pitchFamily="18" charset="0"/>
              <a:ea typeface="Times New Roman" panose="02020603050405020304" pitchFamily="18" charset="0"/>
              <a:cs typeface="Times New Roman" panose="02020603050405020304" pitchFamily="18" charset="0"/>
            </a:rPr>
            <a:t>og for de registerede. Herunder foretages konsekvensvurderingen for hvert område i FIT i forhold til en række konsekvenstyper. Uddybende beskrivelse af konsekvensskala findes i skema 1.</a:t>
          </a:r>
        </a:p>
      </xdr:txBody>
    </xdr:sp>
    <xdr:clientData/>
  </xdr:twoCellAnchor>
  <xdr:twoCellAnchor>
    <xdr:from>
      <xdr:col>0</xdr:col>
      <xdr:colOff>0</xdr:colOff>
      <xdr:row>33</xdr:row>
      <xdr:rowOff>10584</xdr:rowOff>
    </xdr:from>
    <xdr:to>
      <xdr:col>8</xdr:col>
      <xdr:colOff>603250</xdr:colOff>
      <xdr:row>46</xdr:row>
      <xdr:rowOff>158750</xdr:rowOff>
    </xdr:to>
    <xdr:sp macro="" textlink="">
      <xdr:nvSpPr>
        <xdr:cNvPr id="3" name="Tekstfelt 2">
          <a:extLst>
            <a:ext uri="{FF2B5EF4-FFF2-40B4-BE49-F238E27FC236}">
              <a16:creationId xmlns:a16="http://schemas.microsoft.com/office/drawing/2014/main" id="{00000000-0008-0000-0200-000003000000}"/>
            </a:ext>
          </a:extLst>
        </xdr:cNvPr>
        <xdr:cNvSpPr txBox="1"/>
      </xdr:nvSpPr>
      <xdr:spPr>
        <a:xfrm>
          <a:off x="0" y="6297084"/>
          <a:ext cx="8773583" cy="26246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3.1 Konsekvenser ved brud på</a:t>
          </a:r>
          <a:r>
            <a:rPr lang="da-DK" sz="1200" b="1" baseline="0">
              <a:effectLst/>
              <a:latin typeface="Garamond" panose="02020404030301010803" pitchFamily="18" charset="0"/>
              <a:ea typeface="Times New Roman" panose="02020603050405020304" pitchFamily="18" charset="0"/>
              <a:cs typeface="Times New Roman" panose="02020603050405020304" pitchFamily="18" charset="0"/>
            </a:rPr>
            <a:t> fortroligheden</a:t>
          </a: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konsekvensvurderingen tages der udgangspunkt i det værst-tænkelige scenarie, der er en realistisk mulighed. Det vil sige, at et scenarie i forhold til fortrolighedsbrud kan tage udgangspunkt i, at de mest fortrolige eller kritiske data lækkes og offentliggøres.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forbindelse med vurdering af konsekvenser tages der ikke højde for sandsynligheden for, at scenariet indtræffer. Dette behandles i trussels- og sårbarhedsvurderingen. </a:t>
          </a:r>
        </a:p>
        <a:p>
          <a:pPr>
            <a:lnSpc>
              <a:spcPts val="1400"/>
            </a:lnSpc>
            <a:spcAft>
              <a:spcPts val="1400"/>
            </a:spcAft>
          </a:pPr>
          <a: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Konsekvenser for [organisationen]</a:t>
          </a:r>
          <a:b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Vurdering af konsekvenser for [organisationen] ved </a:t>
          </a:r>
          <a:r>
            <a:rPr lang="da-DK" sz="1200">
              <a:effectLst/>
              <a:latin typeface="Garamond" panose="02020404030301010803" pitchFamily="18" charset="0"/>
              <a:ea typeface="Times New Roman" panose="02020603050405020304" pitchFamily="18" charset="0"/>
              <a:cs typeface="Times New Roman" panose="02020603050405020304" pitchFamily="18" charset="0"/>
            </a:rPr>
            <a:t>brud på </a:t>
          </a:r>
          <a:r>
            <a:rPr lang="da-DK" sz="1200" b="1">
              <a:effectLst/>
              <a:latin typeface="Garamond" panose="02020404030301010803" pitchFamily="18" charset="0"/>
              <a:ea typeface="Times New Roman" panose="02020603050405020304" pitchFamily="18" charset="0"/>
              <a:cs typeface="Times New Roman" panose="02020603050405020304" pitchFamily="18" charset="0"/>
            </a:rPr>
            <a:t>fortroligheden:</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br>
            <a:rPr lang="da-DK" sz="1200">
              <a:effectLst/>
              <a:latin typeface="Garamond" panose="02020404030301010803" pitchFamily="18" charset="0"/>
              <a:ea typeface="Times New Roman" panose="02020603050405020304" pitchFamily="18" charset="0"/>
              <a:cs typeface="Times New Roman" panose="02020603050405020304" pitchFamily="18" charset="0"/>
            </a:rPr>
          </a:br>
          <a:r>
            <a:rPr lang="da-DK" sz="1200">
              <a:effectLst/>
              <a:latin typeface="Garamond" panose="02020404030301010803" pitchFamily="18" charset="0"/>
              <a:ea typeface="Times New Roman" panose="02020603050405020304" pitchFamily="18" charset="0"/>
              <a:cs typeface="Times New Roman" panose="02020603050405020304" pitchFamily="18" charset="0"/>
            </a:rPr>
            <a:t>Scenarieeksempel: </a:t>
          </a:r>
          <a:r>
            <a:rPr lang="da-DK" sz="1200">
              <a:effectLst/>
              <a:highlight>
                <a:srgbClr val="D3D3D3"/>
              </a:highlight>
              <a:latin typeface="Garamond" panose="02020404030301010803" pitchFamily="18" charset="0"/>
              <a:ea typeface="Times New Roman" panose="02020603050405020304" pitchFamily="18" charset="0"/>
              <a:cs typeface="Times New Roman" panose="02020603050405020304" pitchFamily="18" charset="0"/>
            </a:rPr>
            <a:t>[skrives her]</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57</xdr:row>
      <xdr:rowOff>188514</xdr:rowOff>
    </xdr:from>
    <xdr:to>
      <xdr:col>8</xdr:col>
      <xdr:colOff>0</xdr:colOff>
      <xdr:row>75</xdr:row>
      <xdr:rowOff>39686</xdr:rowOff>
    </xdr:to>
    <xdr:sp macro="" textlink="">
      <xdr:nvSpPr>
        <xdr:cNvPr id="4" name="Tekstfelt 3">
          <a:extLst>
            <a:ext uri="{FF2B5EF4-FFF2-40B4-BE49-F238E27FC236}">
              <a16:creationId xmlns:a16="http://schemas.microsoft.com/office/drawing/2014/main" id="{00000000-0008-0000-0200-000004000000}"/>
            </a:ext>
          </a:extLst>
        </xdr:cNvPr>
        <xdr:cNvSpPr txBox="1"/>
      </xdr:nvSpPr>
      <xdr:spPr>
        <a:xfrm>
          <a:off x="0" y="12904389"/>
          <a:ext cx="8181975"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fortrolighed:</a:t>
          </a:r>
        </a:p>
        <a:p>
          <a:pPr>
            <a:lnSpc>
              <a:spcPts val="1400"/>
            </a:lnSpc>
            <a:spcAft>
              <a:spcPts val="1400"/>
            </a:spcAft>
          </a:pP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Administrativ/ procesmæssig: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Omdømme: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Politisk/ Strategisk: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Forhold til interessenter: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Brud på lovgivningen: </a:t>
          </a:r>
        </a:p>
        <a:p>
          <a:pPr>
            <a:lnSpc>
              <a:spcPts val="1400"/>
            </a:lnSpc>
            <a:spcAft>
              <a:spcPts val="1400"/>
            </a:spcAft>
          </a:pP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t>
          </a: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Andre konsekvenstyper</a:t>
          </a: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t>
          </a: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9</xdr:col>
      <xdr:colOff>8468</xdr:colOff>
      <xdr:row>33</xdr:row>
      <xdr:rowOff>11642</xdr:rowOff>
    </xdr:from>
    <xdr:to>
      <xdr:col>15</xdr:col>
      <xdr:colOff>465668</xdr:colOff>
      <xdr:row>46</xdr:row>
      <xdr:rowOff>169333</xdr:rowOff>
    </xdr:to>
    <xdr:sp macro="" textlink="">
      <xdr:nvSpPr>
        <xdr:cNvPr id="5" name="Tekstfelt 4">
          <a:extLst>
            <a:ext uri="{FF2B5EF4-FFF2-40B4-BE49-F238E27FC236}">
              <a16:creationId xmlns:a16="http://schemas.microsoft.com/office/drawing/2014/main" id="{00000000-0008-0000-0200-000005000000}"/>
            </a:ext>
          </a:extLst>
        </xdr:cNvPr>
        <xdr:cNvSpPr txBox="1"/>
      </xdr:nvSpPr>
      <xdr:spPr>
        <a:xfrm>
          <a:off x="8834968" y="6298142"/>
          <a:ext cx="7315200" cy="2634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Konsekvenser for de registrerede </a:t>
          </a:r>
          <a:br>
            <a:rPr lang="da-DK" sz="1200" b="1">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chemeClr val="dk1"/>
              </a:solidFill>
              <a:effectLst/>
              <a:latin typeface="Garamond" panose="02020404030301010803" pitchFamily="18" charset="0"/>
              <a:ea typeface="+mn-ea"/>
              <a:cs typeface="+mn-cs"/>
            </a:rPr>
            <a:t>Vurdering af konsekvenser for de registrerede ved brud på </a:t>
          </a:r>
          <a:r>
            <a:rPr lang="da-DK" sz="1200" b="1">
              <a:solidFill>
                <a:schemeClr val="dk1"/>
              </a:solidFill>
              <a:effectLst/>
              <a:latin typeface="Garamond" panose="02020404030301010803" pitchFamily="18" charset="0"/>
              <a:ea typeface="+mn-ea"/>
              <a:cs typeface="+mn-cs"/>
            </a:rPr>
            <a:t>fortroligheden:</a:t>
          </a:r>
          <a:r>
            <a:rPr lang="da-DK" sz="1200">
              <a:solidFill>
                <a:schemeClr val="dk1"/>
              </a:solidFill>
              <a:effectLst/>
              <a:latin typeface="Garamond" panose="02020404030301010803" pitchFamily="18" charset="0"/>
              <a:ea typeface="+mn-ea"/>
              <a:cs typeface="+mn-cs"/>
            </a:rPr>
            <a:t> </a:t>
          </a:r>
          <a:br>
            <a:rPr lang="da-DK" sz="1200">
              <a:solidFill>
                <a:schemeClr val="dk1"/>
              </a:solidFill>
              <a:effectLst/>
              <a:latin typeface="Garamond" panose="02020404030301010803" pitchFamily="18" charset="0"/>
              <a:ea typeface="+mn-ea"/>
              <a:cs typeface="+mn-cs"/>
            </a:rPr>
          </a:br>
          <a:r>
            <a:rPr lang="da-DK" sz="1200">
              <a:solidFill>
                <a:schemeClr val="dk1"/>
              </a:solidFill>
              <a:effectLst/>
              <a:latin typeface="Garamond" panose="02020404030301010803" pitchFamily="18" charset="0"/>
              <a:ea typeface="+mn-ea"/>
              <a:cs typeface="+mn-cs"/>
            </a:rPr>
            <a:t>Scenarieeksempel: [skrives her]</a:t>
          </a:r>
          <a:endParaRPr lang="da-DK" sz="1200">
            <a:effectLst/>
            <a:latin typeface="Garamond" panose="02020404030301010803" pitchFamily="18" charset="0"/>
          </a:endParaRP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57</xdr:row>
      <xdr:rowOff>105833</xdr:rowOff>
    </xdr:from>
    <xdr:to>
      <xdr:col>17</xdr:col>
      <xdr:colOff>0</xdr:colOff>
      <xdr:row>74</xdr:row>
      <xdr:rowOff>147505</xdr:rowOff>
    </xdr:to>
    <xdr:sp macro="" textlink="">
      <xdr:nvSpPr>
        <xdr:cNvPr id="7" name="Tekstfelt 6">
          <a:extLst>
            <a:ext uri="{FF2B5EF4-FFF2-40B4-BE49-F238E27FC236}">
              <a16:creationId xmlns:a16="http://schemas.microsoft.com/office/drawing/2014/main" id="{00000000-0008-0000-0200-000007000000}"/>
            </a:ext>
          </a:extLst>
        </xdr:cNvPr>
        <xdr:cNvSpPr txBox="1"/>
      </xdr:nvSpPr>
      <xdr:spPr>
        <a:xfrm>
          <a:off x="8826500" y="12795250"/>
          <a:ext cx="8170333"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fortrolighed:</a:t>
          </a:r>
        </a:p>
        <a:p>
          <a:pPr>
            <a:lnSpc>
              <a:spcPts val="1400"/>
            </a:lnSpc>
            <a:spcAft>
              <a:spcPts val="1400"/>
            </a:spcAft>
          </a:pP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Privatliv: </a:t>
          </a: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Menneskeligt:</a:t>
          </a: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Rettigheder: </a:t>
          </a:r>
        </a:p>
        <a:p>
          <a:pPr>
            <a:lnSpc>
              <a:spcPts val="1400"/>
            </a:lnSpc>
            <a:spcAft>
              <a:spcPts val="1400"/>
            </a:spcAft>
          </a:pPr>
          <a:r>
            <a:rPr lang="da-DK" sz="1200" u="sng" baseline="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Børn: </a:t>
          </a: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[Andre konsekvenstyper]:</a:t>
          </a:r>
          <a:endPar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12965</xdr:rowOff>
    </xdr:from>
    <xdr:to>
      <xdr:col>8</xdr:col>
      <xdr:colOff>603250</xdr:colOff>
      <xdr:row>13</xdr:row>
      <xdr:rowOff>116417</xdr:rowOff>
    </xdr:to>
    <xdr:sp macro="" textlink="">
      <xdr:nvSpPr>
        <xdr:cNvPr id="2" name="Tekstfelt 1">
          <a:extLst>
            <a:ext uri="{FF2B5EF4-FFF2-40B4-BE49-F238E27FC236}">
              <a16:creationId xmlns:a16="http://schemas.microsoft.com/office/drawing/2014/main" id="{00000000-0008-0000-0300-000002000000}"/>
            </a:ext>
          </a:extLst>
        </xdr:cNvPr>
        <xdr:cNvSpPr txBox="1"/>
      </xdr:nvSpPr>
      <xdr:spPr>
        <a:xfrm>
          <a:off x="0" y="12965"/>
          <a:ext cx="8773583" cy="2579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3.2 Konsekvenser ved brud på</a:t>
          </a:r>
          <a:r>
            <a:rPr lang="da-DK" sz="1200" b="1" baseline="0">
              <a:effectLst/>
              <a:latin typeface="Garamond" panose="02020404030301010803" pitchFamily="18" charset="0"/>
              <a:ea typeface="Times New Roman" panose="02020603050405020304" pitchFamily="18" charset="0"/>
              <a:cs typeface="Times New Roman" panose="02020603050405020304" pitchFamily="18" charset="0"/>
            </a:rPr>
            <a:t> integritet</a:t>
          </a: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konsekvensvurderingen tages der udgangspunkt i det værst-tænkelige scenarie, der er en realistisk mulighed. Det vil sige, at et scenarie i forhold til integritetsbrud kan tage udgangspunkt i, at der er opstået usikkerhed om, hvorvidt data er korrekte, eller at det bekræftes, at data er blevet manipuleret. Drøftelsen kan herefter omhandle, hvilken konsekvens en sådan usikkerhed kan have på nedenstående parametre.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forbindelse med vurdering af konsekvenser tages der ikke højde for sandsynligheden for, at scenariet indtræffer. Dette behandles i trussels- og sårbarhedsvurderingen</a:t>
          </a: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Konsekvenser for [organisationen]</a:t>
          </a:r>
          <a:b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Vurdering af konsekvenser for</a:t>
          </a:r>
          <a:r>
            <a:rPr lang="da-DK" sz="1200" baseline="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[organisationen]</a:t>
          </a: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ved brud </a:t>
          </a:r>
          <a:r>
            <a:rPr lang="da-DK" sz="1200">
              <a:effectLst/>
              <a:latin typeface="Garamond" panose="02020404030301010803" pitchFamily="18" charset="0"/>
              <a:ea typeface="Times New Roman" panose="02020603050405020304" pitchFamily="18" charset="0"/>
              <a:cs typeface="Times New Roman" panose="02020603050405020304" pitchFamily="18" charset="0"/>
            </a:rPr>
            <a:t>på </a:t>
          </a:r>
          <a:r>
            <a:rPr lang="da-DK" sz="1200" b="1">
              <a:effectLst/>
              <a:latin typeface="Garamond" panose="02020404030301010803" pitchFamily="18" charset="0"/>
              <a:ea typeface="Times New Roman" panose="02020603050405020304" pitchFamily="18" charset="0"/>
              <a:cs typeface="Times New Roman" panose="02020603050405020304" pitchFamily="18" charset="0"/>
            </a:rPr>
            <a:t>integritet: </a:t>
          </a:r>
          <a:br>
            <a:rPr lang="da-DK" sz="1200" b="1">
              <a:effectLst/>
              <a:latin typeface="Garamond" panose="02020404030301010803" pitchFamily="18" charset="0"/>
              <a:ea typeface="Times New Roman" panose="02020603050405020304" pitchFamily="18" charset="0"/>
              <a:cs typeface="Times New Roman" panose="02020603050405020304" pitchFamily="18" charset="0"/>
            </a:rPr>
          </a:br>
          <a:r>
            <a:rPr lang="da-DK" sz="1200">
              <a:effectLst/>
              <a:latin typeface="Garamond" panose="02020404030301010803" pitchFamily="18" charset="0"/>
              <a:ea typeface="Times New Roman" panose="02020603050405020304" pitchFamily="18" charset="0"/>
              <a:cs typeface="Times New Roman" panose="02020603050405020304" pitchFamily="18" charset="0"/>
            </a:rPr>
            <a:t>Scenarieeksempel: </a:t>
          </a:r>
          <a:r>
            <a:rPr lang="da-DK" sz="1200">
              <a:effectLst/>
              <a:highlight>
                <a:srgbClr val="D3D3D3"/>
              </a:highlight>
              <a:latin typeface="Garamond" panose="02020404030301010803" pitchFamily="18" charset="0"/>
              <a:ea typeface="Times New Roman" panose="02020603050405020304" pitchFamily="18" charset="0"/>
              <a:cs typeface="Times New Roman" panose="02020603050405020304" pitchFamily="18" charset="0"/>
            </a:rPr>
            <a:t>[skrives her]</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24</xdr:row>
      <xdr:rowOff>188514</xdr:rowOff>
    </xdr:from>
    <xdr:to>
      <xdr:col>8</xdr:col>
      <xdr:colOff>0</xdr:colOff>
      <xdr:row>42</xdr:row>
      <xdr:rowOff>39686</xdr:rowOff>
    </xdr:to>
    <xdr:sp macro="" textlink="">
      <xdr:nvSpPr>
        <xdr:cNvPr id="3" name="Tekstfelt 2">
          <a:extLst>
            <a:ext uri="{FF2B5EF4-FFF2-40B4-BE49-F238E27FC236}">
              <a16:creationId xmlns:a16="http://schemas.microsoft.com/office/drawing/2014/main" id="{00000000-0008-0000-0300-000003000000}"/>
            </a:ext>
          </a:extLst>
        </xdr:cNvPr>
        <xdr:cNvSpPr txBox="1"/>
      </xdr:nvSpPr>
      <xdr:spPr>
        <a:xfrm>
          <a:off x="0" y="6617889"/>
          <a:ext cx="8181975"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integritetsbrud:</a:t>
          </a: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Administrativ/ procesmæssig: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Omdømme: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Politisk/ Strategisk: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Forhold til interessenter: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Brud p</a:t>
          </a: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å lovgivningen: </a:t>
          </a: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[Andre konsekvenstyper]:</a:t>
          </a:r>
          <a:endPar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1</xdr:row>
      <xdr:rowOff>0</xdr:rowOff>
    </xdr:from>
    <xdr:to>
      <xdr:col>12</xdr:col>
      <xdr:colOff>1108075</xdr:colOff>
      <xdr:row>3</xdr:row>
      <xdr:rowOff>9525</xdr:rowOff>
    </xdr:to>
    <xdr:sp macro="" textlink="">
      <xdr:nvSpPr>
        <xdr:cNvPr id="4" name="Tekstfelt 3">
          <a:extLst>
            <a:ext uri="{FF2B5EF4-FFF2-40B4-BE49-F238E27FC236}">
              <a16:creationId xmlns:a16="http://schemas.microsoft.com/office/drawing/2014/main" id="{00000000-0008-0000-0300-000004000000}"/>
            </a:ext>
          </a:extLst>
        </xdr:cNvPr>
        <xdr:cNvSpPr txBox="1"/>
      </xdr:nvSpPr>
      <xdr:spPr>
        <a:xfrm>
          <a:off x="8839200" y="190500"/>
          <a:ext cx="507047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Konsekvenser for de registrerede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9</xdr:col>
      <xdr:colOff>12700</xdr:colOff>
      <xdr:row>0</xdr:row>
      <xdr:rowOff>2</xdr:rowOff>
    </xdr:from>
    <xdr:to>
      <xdr:col>15</xdr:col>
      <xdr:colOff>469900</xdr:colOff>
      <xdr:row>13</xdr:row>
      <xdr:rowOff>158750</xdr:rowOff>
    </xdr:to>
    <xdr:sp macro="" textlink="">
      <xdr:nvSpPr>
        <xdr:cNvPr id="5" name="Tekstfelt 4">
          <a:extLst>
            <a:ext uri="{FF2B5EF4-FFF2-40B4-BE49-F238E27FC236}">
              <a16:creationId xmlns:a16="http://schemas.microsoft.com/office/drawing/2014/main" id="{00000000-0008-0000-0300-000005000000}"/>
            </a:ext>
          </a:extLst>
        </xdr:cNvPr>
        <xdr:cNvSpPr txBox="1"/>
      </xdr:nvSpPr>
      <xdr:spPr>
        <a:xfrm>
          <a:off x="8839200" y="2"/>
          <a:ext cx="7315200" cy="26352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Konsekvenser for de registrerede </a:t>
          </a:r>
          <a:br>
            <a:rPr lang="da-DK" sz="1200" b="1">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chemeClr val="dk1"/>
              </a:solidFill>
              <a:effectLst/>
              <a:latin typeface="Garamond" panose="02020404030301010803" pitchFamily="18" charset="0"/>
              <a:ea typeface="+mn-ea"/>
              <a:cs typeface="+mn-cs"/>
            </a:rPr>
            <a:t>Vurdering af konsekvenser for de registrerede ved brud på </a:t>
          </a:r>
          <a:r>
            <a:rPr lang="da-DK" sz="1200" b="1">
              <a:solidFill>
                <a:schemeClr val="dk1"/>
              </a:solidFill>
              <a:effectLst/>
              <a:latin typeface="Garamond" panose="02020404030301010803" pitchFamily="18" charset="0"/>
              <a:ea typeface="+mn-ea"/>
              <a:cs typeface="+mn-cs"/>
            </a:rPr>
            <a:t>integritet:</a:t>
          </a:r>
          <a:r>
            <a:rPr lang="da-DK" sz="1200">
              <a:solidFill>
                <a:schemeClr val="dk1"/>
              </a:solidFill>
              <a:effectLst/>
              <a:latin typeface="Garamond" panose="02020404030301010803" pitchFamily="18" charset="0"/>
              <a:ea typeface="+mn-ea"/>
              <a:cs typeface="+mn-cs"/>
            </a:rPr>
            <a:t> </a:t>
          </a:r>
          <a:br>
            <a:rPr lang="da-DK" sz="1200">
              <a:solidFill>
                <a:schemeClr val="dk1"/>
              </a:solidFill>
              <a:effectLst/>
              <a:latin typeface="Garamond" panose="02020404030301010803" pitchFamily="18" charset="0"/>
              <a:ea typeface="+mn-ea"/>
              <a:cs typeface="+mn-cs"/>
            </a:rPr>
          </a:br>
          <a:r>
            <a:rPr lang="da-DK" sz="1200">
              <a:solidFill>
                <a:schemeClr val="dk1"/>
              </a:solidFill>
              <a:effectLst/>
              <a:latin typeface="Garamond" panose="02020404030301010803" pitchFamily="18" charset="0"/>
              <a:ea typeface="+mn-ea"/>
              <a:cs typeface="+mn-cs"/>
            </a:rPr>
            <a:t>Scenarieeksempel: [skrives her]</a:t>
          </a:r>
          <a:endParaRPr lang="da-DK" sz="1200">
            <a:effectLst/>
            <a:latin typeface="Garamond" panose="02020404030301010803" pitchFamily="18" charset="0"/>
          </a:endParaRP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8</xdr:col>
      <xdr:colOff>624417</xdr:colOff>
      <xdr:row>24</xdr:row>
      <xdr:rowOff>95250</xdr:rowOff>
    </xdr:from>
    <xdr:to>
      <xdr:col>16</xdr:col>
      <xdr:colOff>624416</xdr:colOff>
      <xdr:row>41</xdr:row>
      <xdr:rowOff>136922</xdr:rowOff>
    </xdr:to>
    <xdr:sp macro="" textlink="">
      <xdr:nvSpPr>
        <xdr:cNvPr id="6" name="Tekstfelt 5">
          <a:extLst>
            <a:ext uri="{FF2B5EF4-FFF2-40B4-BE49-F238E27FC236}">
              <a16:creationId xmlns:a16="http://schemas.microsoft.com/office/drawing/2014/main" id="{00000000-0008-0000-0300-000006000000}"/>
            </a:ext>
          </a:extLst>
        </xdr:cNvPr>
        <xdr:cNvSpPr txBox="1"/>
      </xdr:nvSpPr>
      <xdr:spPr>
        <a:xfrm>
          <a:off x="8794750" y="6498167"/>
          <a:ext cx="8170333"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fortrolighed:</a:t>
          </a:r>
        </a:p>
        <a:p>
          <a:pPr>
            <a:lnSpc>
              <a:spcPts val="1400"/>
            </a:lnSpc>
            <a:spcAft>
              <a:spcPts val="1400"/>
            </a:spcAft>
          </a:pP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Privatliv: </a:t>
          </a: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Menneskeligt:</a:t>
          </a: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Rettigheder: </a:t>
          </a:r>
        </a:p>
        <a:p>
          <a:pPr>
            <a:lnSpc>
              <a:spcPts val="1400"/>
            </a:lnSpc>
            <a:spcAft>
              <a:spcPts val="1400"/>
            </a:spcAft>
          </a:pPr>
          <a:r>
            <a:rPr lang="da-DK" sz="1200" u="sng" baseline="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Børn: </a:t>
          </a: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[Andre konsekvenstyper]:</a:t>
          </a: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12965</xdr:rowOff>
    </xdr:from>
    <xdr:to>
      <xdr:col>9</xdr:col>
      <xdr:colOff>0</xdr:colOff>
      <xdr:row>13</xdr:row>
      <xdr:rowOff>169333</xdr:rowOff>
    </xdr:to>
    <xdr:sp macro="" textlink="">
      <xdr:nvSpPr>
        <xdr:cNvPr id="2" name="Tekstfelt 1">
          <a:extLst>
            <a:ext uri="{FF2B5EF4-FFF2-40B4-BE49-F238E27FC236}">
              <a16:creationId xmlns:a16="http://schemas.microsoft.com/office/drawing/2014/main" id="{00000000-0008-0000-0400-000002000000}"/>
            </a:ext>
          </a:extLst>
        </xdr:cNvPr>
        <xdr:cNvSpPr txBox="1"/>
      </xdr:nvSpPr>
      <xdr:spPr>
        <a:xfrm>
          <a:off x="0" y="12965"/>
          <a:ext cx="8826500" cy="26328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3.2 Konsekvenser ved brud på</a:t>
          </a:r>
          <a:r>
            <a:rPr lang="da-DK" sz="1200" b="1" baseline="0">
              <a:effectLst/>
              <a:latin typeface="Garamond" panose="02020404030301010803" pitchFamily="18" charset="0"/>
              <a:ea typeface="Times New Roman" panose="02020603050405020304" pitchFamily="18" charset="0"/>
              <a:cs typeface="Times New Roman" panose="02020603050405020304" pitchFamily="18" charset="0"/>
            </a:rPr>
            <a:t> tilgængelighed</a:t>
          </a: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konsekvensvurderingen tages der udgangspunkt i det værst-tænkelige scenarie, der er en realistisk mulighed. Det vil sige, at et scenarie i forhold til tilgængelighedsbrud kan tage udgangspunkt i, at data/systemet er utilgængelig.. I forbindelse med vurderingen defineres max acceptabel nedetid, og om der er perioder, hvor tilgængeligheden er særligt vigtigt – det er disse tidshorisonter, scenariet skal ses i lyset af.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forbindelse med vurdering af konsekvenser tages der ikke højde for sandsynligheden for, at scenariet indtræffer. Dette behandles i trussels- og sårbarhedsvurderingen. </a:t>
          </a:r>
          <a:endPar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Konsekvenser for [organisationen]</a:t>
          </a:r>
          <a:br>
            <a:rPr lang="da-DK" sz="1200" b="1">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Vurdering af konsekvenser for [organisationen] ved </a:t>
          </a:r>
          <a:r>
            <a:rPr lang="da-DK" sz="1200">
              <a:effectLst/>
              <a:latin typeface="Garamond" panose="02020404030301010803" pitchFamily="18" charset="0"/>
              <a:ea typeface="Times New Roman" panose="02020603050405020304" pitchFamily="18" charset="0"/>
              <a:cs typeface="Times New Roman" panose="02020603050405020304" pitchFamily="18" charset="0"/>
            </a:rPr>
            <a:t>brud på </a:t>
          </a:r>
          <a:r>
            <a:rPr lang="da-DK" sz="1200" b="1">
              <a:effectLst/>
              <a:latin typeface="Garamond" panose="02020404030301010803" pitchFamily="18" charset="0"/>
              <a:ea typeface="Times New Roman" panose="02020603050405020304" pitchFamily="18" charset="0"/>
              <a:cs typeface="Times New Roman" panose="02020603050405020304" pitchFamily="18" charset="0"/>
            </a:rPr>
            <a:t>tilgængelighed: </a:t>
          </a:r>
          <a:br>
            <a:rPr lang="da-DK" sz="1200" b="0">
              <a:effectLst/>
              <a:latin typeface="Garamond" panose="02020404030301010803" pitchFamily="18" charset="0"/>
              <a:ea typeface="Times New Roman" panose="02020603050405020304" pitchFamily="18" charset="0"/>
              <a:cs typeface="Times New Roman" panose="02020603050405020304" pitchFamily="18" charset="0"/>
            </a:rPr>
          </a:br>
          <a:r>
            <a:rPr lang="da-DK" sz="1200">
              <a:effectLst/>
              <a:latin typeface="Garamond" panose="02020404030301010803" pitchFamily="18" charset="0"/>
              <a:ea typeface="Times New Roman" panose="02020603050405020304" pitchFamily="18" charset="0"/>
              <a:cs typeface="Times New Roman" panose="02020603050405020304" pitchFamily="18" charset="0"/>
            </a:rPr>
            <a:t>Scenarieeksempel: </a:t>
          </a:r>
          <a:r>
            <a:rPr lang="da-DK" sz="1200">
              <a:effectLst/>
              <a:highlight>
                <a:srgbClr val="D3D3D3"/>
              </a:highlight>
              <a:latin typeface="Garamond" panose="02020404030301010803" pitchFamily="18" charset="0"/>
              <a:ea typeface="Times New Roman" panose="02020603050405020304" pitchFamily="18" charset="0"/>
              <a:cs typeface="Times New Roman" panose="02020603050405020304" pitchFamily="18" charset="0"/>
            </a:rPr>
            <a:t>[skrives her]</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24</xdr:row>
      <xdr:rowOff>188514</xdr:rowOff>
    </xdr:from>
    <xdr:to>
      <xdr:col>8</xdr:col>
      <xdr:colOff>0</xdr:colOff>
      <xdr:row>42</xdr:row>
      <xdr:rowOff>39686</xdr:rowOff>
    </xdr:to>
    <xdr:sp macro="" textlink="">
      <xdr:nvSpPr>
        <xdr:cNvPr id="3" name="Tekstfelt 2">
          <a:extLst>
            <a:ext uri="{FF2B5EF4-FFF2-40B4-BE49-F238E27FC236}">
              <a16:creationId xmlns:a16="http://schemas.microsoft.com/office/drawing/2014/main" id="{00000000-0008-0000-0400-000003000000}"/>
            </a:ext>
          </a:extLst>
        </xdr:cNvPr>
        <xdr:cNvSpPr txBox="1"/>
      </xdr:nvSpPr>
      <xdr:spPr>
        <a:xfrm>
          <a:off x="0" y="6617889"/>
          <a:ext cx="8181975"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tilgængelighedsbrud:</a:t>
          </a: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Administrativ/ procesmæssig: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Omdømme: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Politisk/ Strategisk: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Forhold til </a:t>
          </a: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interessenter: </a:t>
          </a:r>
          <a:endPar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Brud på lovgivningen:</a:t>
          </a:r>
        </a:p>
        <a:p>
          <a:pPr>
            <a:lnSpc>
              <a:spcPts val="1400"/>
            </a:lnSpc>
            <a:spcAft>
              <a:spcPts val="1400"/>
            </a:spcAft>
          </a:pPr>
          <a:r>
            <a:rPr lang="da-DK" sz="1200" u="sng">
              <a:solidFill>
                <a:sysClr val="windowText" lastClr="000000"/>
              </a:solidFill>
              <a:effectLst/>
              <a:latin typeface="Garamond" panose="02020404030301010803" pitchFamily="18" charset="0"/>
              <a:cs typeface="Times New Roman" panose="02020603050405020304" pitchFamily="18" charset="0"/>
            </a:rPr>
            <a:t>[Andre</a:t>
          </a:r>
          <a:r>
            <a:rPr lang="da-DK" sz="1200" u="sng" baseline="0">
              <a:solidFill>
                <a:sysClr val="windowText" lastClr="000000"/>
              </a:solidFill>
              <a:effectLst/>
              <a:latin typeface="Garamond" panose="02020404030301010803" pitchFamily="18" charset="0"/>
              <a:cs typeface="Times New Roman" panose="02020603050405020304" pitchFamily="18" charset="0"/>
            </a:rPr>
            <a:t> konsekvenstyper]:</a:t>
          </a:r>
          <a:endParaRPr lang="da-DK" sz="1200">
            <a:solidFill>
              <a:sysClr val="windowText" lastClr="000000"/>
            </a:solidFill>
          </a:endParaRPr>
        </a:p>
      </xdr:txBody>
    </xdr:sp>
    <xdr:clientData/>
  </xdr:twoCellAnchor>
  <xdr:twoCellAnchor>
    <xdr:from>
      <xdr:col>9</xdr:col>
      <xdr:colOff>0</xdr:colOff>
      <xdr:row>1</xdr:row>
      <xdr:rowOff>0</xdr:rowOff>
    </xdr:from>
    <xdr:to>
      <xdr:col>16</xdr:col>
      <xdr:colOff>469900</xdr:colOff>
      <xdr:row>3</xdr:row>
      <xdr:rowOff>9525</xdr:rowOff>
    </xdr:to>
    <xdr:sp macro="" textlink="">
      <xdr:nvSpPr>
        <xdr:cNvPr id="4" name="Tekstfelt 3">
          <a:extLst>
            <a:ext uri="{FF2B5EF4-FFF2-40B4-BE49-F238E27FC236}">
              <a16:creationId xmlns:a16="http://schemas.microsoft.com/office/drawing/2014/main" id="{00000000-0008-0000-0400-000004000000}"/>
            </a:ext>
          </a:extLst>
        </xdr:cNvPr>
        <xdr:cNvSpPr txBox="1"/>
      </xdr:nvSpPr>
      <xdr:spPr>
        <a:xfrm>
          <a:off x="8839200" y="190500"/>
          <a:ext cx="5070475" cy="3905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Konsekvenser for de registrerede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9</xdr:col>
      <xdr:colOff>12700</xdr:colOff>
      <xdr:row>0</xdr:row>
      <xdr:rowOff>52916</xdr:rowOff>
    </xdr:from>
    <xdr:to>
      <xdr:col>15</xdr:col>
      <xdr:colOff>469900</xdr:colOff>
      <xdr:row>12</xdr:row>
      <xdr:rowOff>157691</xdr:rowOff>
    </xdr:to>
    <xdr:sp macro="" textlink="">
      <xdr:nvSpPr>
        <xdr:cNvPr id="5" name="Tekstfelt 4">
          <a:extLst>
            <a:ext uri="{FF2B5EF4-FFF2-40B4-BE49-F238E27FC236}">
              <a16:creationId xmlns:a16="http://schemas.microsoft.com/office/drawing/2014/main" id="{00000000-0008-0000-0400-000005000000}"/>
            </a:ext>
          </a:extLst>
        </xdr:cNvPr>
        <xdr:cNvSpPr txBox="1"/>
      </xdr:nvSpPr>
      <xdr:spPr>
        <a:xfrm>
          <a:off x="8839200" y="52916"/>
          <a:ext cx="7315200" cy="2390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Konsekvenser for de registrerede </a:t>
          </a:r>
          <a:br>
            <a:rPr lang="da-DK" sz="1200" b="1">
              <a:effectLst/>
              <a:latin typeface="Garamond" panose="02020404030301010803" pitchFamily="18" charset="0"/>
              <a:ea typeface="Times New Roman" panose="02020603050405020304" pitchFamily="18" charset="0"/>
              <a:cs typeface="Times New Roman" panose="02020603050405020304" pitchFamily="18" charset="0"/>
            </a:rPr>
          </a:br>
          <a:r>
            <a:rPr lang="da-DK" sz="1200">
              <a:solidFill>
                <a:schemeClr val="dk1"/>
              </a:solidFill>
              <a:effectLst/>
              <a:latin typeface="Garamond" panose="02020404030301010803" pitchFamily="18" charset="0"/>
              <a:ea typeface="+mn-ea"/>
              <a:cs typeface="+mn-cs"/>
            </a:rPr>
            <a:t>Vurdering af konsekvenser for de registrerede ved brud på </a:t>
          </a:r>
          <a:r>
            <a:rPr lang="da-DK" sz="1200" b="1">
              <a:solidFill>
                <a:schemeClr val="dk1"/>
              </a:solidFill>
              <a:effectLst/>
              <a:latin typeface="Garamond" panose="02020404030301010803" pitchFamily="18" charset="0"/>
              <a:ea typeface="+mn-ea"/>
              <a:cs typeface="+mn-cs"/>
            </a:rPr>
            <a:t>fortroligheden:</a:t>
          </a:r>
          <a:r>
            <a:rPr lang="da-DK" sz="1200">
              <a:solidFill>
                <a:schemeClr val="dk1"/>
              </a:solidFill>
              <a:effectLst/>
              <a:latin typeface="Garamond" panose="02020404030301010803" pitchFamily="18" charset="0"/>
              <a:ea typeface="+mn-ea"/>
              <a:cs typeface="+mn-cs"/>
            </a:rPr>
            <a:t> </a:t>
          </a:r>
          <a:br>
            <a:rPr lang="da-DK" sz="1200">
              <a:solidFill>
                <a:schemeClr val="dk1"/>
              </a:solidFill>
              <a:effectLst/>
              <a:latin typeface="Garamond" panose="02020404030301010803" pitchFamily="18" charset="0"/>
              <a:ea typeface="+mn-ea"/>
              <a:cs typeface="+mn-cs"/>
            </a:rPr>
          </a:br>
          <a:r>
            <a:rPr lang="da-DK" sz="1200">
              <a:solidFill>
                <a:schemeClr val="dk1"/>
              </a:solidFill>
              <a:effectLst/>
              <a:latin typeface="Garamond" panose="02020404030301010803" pitchFamily="18" charset="0"/>
              <a:ea typeface="+mn-ea"/>
              <a:cs typeface="+mn-cs"/>
            </a:rPr>
            <a:t>Scenarieeksempel: [skrives her]</a:t>
          </a:r>
          <a:endParaRPr lang="da-DK" sz="1200">
            <a:effectLst/>
            <a:latin typeface="Garamond" panose="02020404030301010803" pitchFamily="18" charset="0"/>
          </a:endParaRP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twoCellAnchor>
    <xdr:from>
      <xdr:col>8</xdr:col>
      <xdr:colOff>645584</xdr:colOff>
      <xdr:row>24</xdr:row>
      <xdr:rowOff>52916</xdr:rowOff>
    </xdr:from>
    <xdr:to>
      <xdr:col>16</xdr:col>
      <xdr:colOff>645583</xdr:colOff>
      <xdr:row>41</xdr:row>
      <xdr:rowOff>94588</xdr:rowOff>
    </xdr:to>
    <xdr:sp macro="" textlink="">
      <xdr:nvSpPr>
        <xdr:cNvPr id="6" name="Tekstfelt 5">
          <a:extLst>
            <a:ext uri="{FF2B5EF4-FFF2-40B4-BE49-F238E27FC236}">
              <a16:creationId xmlns:a16="http://schemas.microsoft.com/office/drawing/2014/main" id="{00000000-0008-0000-0400-000006000000}"/>
            </a:ext>
          </a:extLst>
        </xdr:cNvPr>
        <xdr:cNvSpPr txBox="1"/>
      </xdr:nvSpPr>
      <xdr:spPr>
        <a:xfrm>
          <a:off x="8815917" y="6455833"/>
          <a:ext cx="8170333" cy="3280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b="1">
              <a:effectLst/>
              <a:latin typeface="Garamond" panose="02020404030301010803" pitchFamily="18" charset="0"/>
              <a:ea typeface="Times New Roman" panose="02020603050405020304" pitchFamily="18" charset="0"/>
              <a:cs typeface="Times New Roman" panose="02020603050405020304" pitchFamily="18" charset="0"/>
            </a:rPr>
            <a:t>Bemærkninger til konsekvensvurderingen af fortrolighed:</a:t>
          </a:r>
        </a:p>
        <a:p>
          <a:pPr>
            <a:lnSpc>
              <a:spcPts val="1400"/>
            </a:lnSpc>
            <a:spcAft>
              <a:spcPts val="1400"/>
            </a:spcAft>
          </a:pPr>
          <a:endParaRPr lang="da-DK" sz="12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Privatliv: </a:t>
          </a: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Økonomi: </a:t>
          </a: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200" u="sng">
              <a:effectLst/>
              <a:latin typeface="Garamond" panose="02020404030301010803" pitchFamily="18" charset="0"/>
              <a:ea typeface="Times New Roman" panose="02020603050405020304" pitchFamily="18" charset="0"/>
              <a:cs typeface="Times New Roman" panose="02020603050405020304" pitchFamily="18" charset="0"/>
            </a:rPr>
            <a:t>Menneskeligt:</a:t>
          </a: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Rettigheder: </a:t>
          </a:r>
        </a:p>
        <a:p>
          <a:pPr>
            <a:lnSpc>
              <a:spcPts val="1400"/>
            </a:lnSpc>
            <a:spcAft>
              <a:spcPts val="1400"/>
            </a:spcAft>
          </a:pPr>
          <a:r>
            <a:rPr lang="da-DK" sz="1200" u="sng" baseline="0">
              <a:effectLst/>
              <a:latin typeface="Garamond" panose="02020404030301010803" pitchFamily="18" charset="0"/>
              <a:ea typeface="Times New Roman" panose="02020603050405020304" pitchFamily="18" charset="0"/>
              <a:cs typeface="Times New Roman" panose="02020603050405020304" pitchFamily="18" charset="0"/>
            </a:rPr>
            <a:t>Børn: </a:t>
          </a:r>
          <a:r>
            <a:rPr lang="da-DK" sz="1200" u="sng">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u="sng">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[Andre konsekvenstyper]:</a:t>
          </a:r>
        </a:p>
        <a:p>
          <a:pPr>
            <a:lnSpc>
              <a:spcPts val="1400"/>
            </a:lnSpc>
            <a:spcAft>
              <a:spcPts val="1400"/>
            </a:spcAft>
          </a:pPr>
          <a:endParaRPr lang="da-DK" sz="1200">
            <a:effectLst/>
            <a:latin typeface="Garamond" panose="02020404030301010803" pitchFamily="18" charset="0"/>
            <a:ea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xdr:rowOff>
    </xdr:from>
    <xdr:to>
      <xdr:col>7</xdr:col>
      <xdr:colOff>0</xdr:colOff>
      <xdr:row>22</xdr:row>
      <xdr:rowOff>171449</xdr:rowOff>
    </xdr:to>
    <xdr:sp macro="" textlink="">
      <xdr:nvSpPr>
        <xdr:cNvPr id="6" name="Tekstfelt 5">
          <a:extLst>
            <a:ext uri="{FF2B5EF4-FFF2-40B4-BE49-F238E27FC236}">
              <a16:creationId xmlns:a16="http://schemas.microsoft.com/office/drawing/2014/main" id="{00000000-0008-0000-0500-000006000000}"/>
            </a:ext>
          </a:extLst>
        </xdr:cNvPr>
        <xdr:cNvSpPr txBox="1"/>
      </xdr:nvSpPr>
      <xdr:spPr>
        <a:xfrm>
          <a:off x="0" y="9525"/>
          <a:ext cx="8877300" cy="6210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ts val="1400"/>
            </a:lnSpc>
            <a:spcBef>
              <a:spcPts val="0"/>
            </a:spcBef>
            <a:spcAft>
              <a:spcPts val="1400"/>
            </a:spcAft>
            <a:buClrTx/>
            <a:buSzTx/>
            <a:buFontTx/>
            <a:buNone/>
            <a:tabLst/>
            <a:defRPr/>
          </a:pPr>
          <a:r>
            <a:rPr kumimoji="0" lang="da-DK" sz="1200" b="1"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4. Trusselsidentifikation</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Dette afsnit vedrører afdækning af relevante trusler i skema 4.1 med udgangspunkt i trusselskataloget. </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Trusselvurderingen afdækker, hvilke relevante trusler der er rettet mod systemet. </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Der tages udgangspunkt i det interne trusselskatalog og deltagernes eventuelle input til relevante trusler. Truslerne kan blandt andet være cyberangreb, leverandørsvigt, tilsigtet læk, mv. </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I forbindelse med trusselvurderingen, defineres det, om truslen har betydning for fortroligheden, integriteten eller tilgængeligheden, samt hvilken komponenter i systemet, trusler er rettet imod. Dette uddybes i bemærkningsfeltet. Den kvalitative beskrivelse af vurderingen er vigtig, da det har betydning for valget af foranstaltninger senere hen.</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Trusselskataloget er et dynamisk dokument, som ændrer sig løbende, i takt med at nye trusler identificeres. Det er ikke et udtømmende dokument, men skal betragtes som inspiration og forslag til en udvælgelse af relevante </a:t>
          </a:r>
          <a:r>
            <a:rPr kumimoji="0" lang="da-DK" sz="1200" b="0" i="0" u="none" strike="noStrike" kern="0" cap="none" spc="0" normalizeH="0" baseline="0" noProof="0">
              <a:ln>
                <a:noFill/>
              </a:ln>
              <a:solidFill>
                <a:sysClr val="windowText" lastClr="000000"/>
              </a:solidFill>
              <a:effectLst/>
              <a:uLnTx/>
              <a:uFillTx/>
              <a:latin typeface="Garamond" panose="02020404030301010803" pitchFamily="18" charset="0"/>
              <a:ea typeface="Times New Roman" panose="02020603050405020304" pitchFamily="18" charset="0"/>
              <a:cs typeface="Times New Roman" panose="02020603050405020304" pitchFamily="18" charset="0"/>
            </a:rPr>
            <a:t>trusler. Der kan ligeledes suppleres med eventuelle yderligere trusler på grundlag af den systemansvarlige viden om forretningsområdet, samt faglige input fra [kontor/enhed].</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Når de relevante trusler er identificeret, vurderes det dernæst om systemet, de registrerede eller forretningen er sårbar over for disse. Trusler udnytter sårbarheder, og bliver dermed først realiseret, såfremt omstændighederne tillader det. Eksempelvis kan en sårbarhed  være, at der ikke findes nedskrevne processer vedrørende arbejdsgangene i systemet, at systemet ikke bliver vedligeholdt med sikkerhedsopdateringer, eller at der ikke er mulighed for at styre brugerrettigheder i systemet. </a:t>
          </a:r>
        </a:p>
        <a:p>
          <a:pPr marL="0" marR="0" lvl="0" indent="0" defTabSz="914400" eaLnBrk="1" fontAlgn="auto" latinLnBrk="0" hangingPunct="1">
            <a:lnSpc>
              <a:spcPts val="1400"/>
            </a:lnSpc>
            <a:spcBef>
              <a:spcPts val="0"/>
            </a:spcBef>
            <a:spcAft>
              <a:spcPts val="1400"/>
            </a:spcAft>
            <a:buClrTx/>
            <a:buSzTx/>
            <a:buFontTx/>
            <a:buNone/>
            <a:tabLst/>
            <a:defRPr/>
          </a:pPr>
          <a:r>
            <a:rPr kumimoji="0" lang="da-DK" sz="1200" b="0"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Sårbarhederne og truslerne kan dog ikke stå alene, da det er nødvendigt at vurdere, hvorvidt det er sandsynligt, at sårbarheden udnyttes, og truslen dermed realiseres. Dette beskrives yderligere i afsnittet om sandsynlighedsvurderingen.</a:t>
          </a:r>
        </a:p>
        <a:p>
          <a:endParaRPr lang="da-DK"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6878</xdr:colOff>
      <xdr:row>0</xdr:row>
      <xdr:rowOff>187854</xdr:rowOff>
    </xdr:from>
    <xdr:to>
      <xdr:col>8</xdr:col>
      <xdr:colOff>19049</xdr:colOff>
      <xdr:row>32</xdr:row>
      <xdr:rowOff>76729</xdr:rowOff>
    </xdr:to>
    <xdr:sp macro="" textlink="">
      <xdr:nvSpPr>
        <xdr:cNvPr id="2" name="Tekstfelt 1">
          <a:extLst>
            <a:ext uri="{FF2B5EF4-FFF2-40B4-BE49-F238E27FC236}">
              <a16:creationId xmlns:a16="http://schemas.microsoft.com/office/drawing/2014/main" id="{00000000-0008-0000-0600-000002000000}"/>
            </a:ext>
          </a:extLst>
        </xdr:cNvPr>
        <xdr:cNvSpPr txBox="1"/>
      </xdr:nvSpPr>
      <xdr:spPr>
        <a:xfrm>
          <a:off x="6878" y="187854"/>
          <a:ext cx="5269971" cy="6937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1">
              <a:effectLst/>
              <a:latin typeface="Garamond" panose="02020404030301010803" pitchFamily="18" charset="0"/>
              <a:ea typeface="Times New Roman" panose="02020603050405020304" pitchFamily="18" charset="0"/>
              <a:cs typeface="Times New Roman" panose="02020603050405020304" pitchFamily="18" charset="0"/>
            </a:rPr>
            <a:t>5. Sandsynlighedsvurdering:</a:t>
          </a:r>
          <a:r>
            <a:rPr lang="da-DK" sz="1200" b="1" baseline="0">
              <a:effectLst/>
              <a:latin typeface="Garamond" panose="02020404030301010803" pitchFamily="18" charset="0"/>
              <a:ea typeface="Times New Roman" panose="02020603050405020304" pitchFamily="18" charset="0"/>
              <a:cs typeface="Times New Roman" panose="02020603050405020304" pitchFamily="18" charset="0"/>
            </a:rPr>
            <a:t> identifikation af sårbarheder, vurdering af sandsynlighed og beregning af risiko</a:t>
          </a:r>
        </a:p>
        <a:p>
          <a:endParaRPr lang="da-DK" sz="1200" b="1" baseline="0">
            <a:solidFill>
              <a:schemeClr val="dk1"/>
            </a:solidFill>
            <a:effectLst/>
            <a:latin typeface="Garamond" panose="02020404030301010803" pitchFamily="18" charset="0"/>
            <a:ea typeface="+mn-ea"/>
            <a:cs typeface="Times New Roman" panose="02020603050405020304" pitchFamily="18" charset="0"/>
          </a:endParaRP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Dette afsnit omfatter den del af risikovurderingen, som betegnes sandsynligheds-vurderingen.</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Når sandsynligheden vurderes, vurderes sandsynligheden for, at en sårbarhed udnyttes af en eller flere trusler, og at det får konsekvens for systemets informationssikerhed.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Sandsynligheden vurderes efter, at en relevant sårbarhed er identificeret. Sårbarhederne identificeres med udgangspunkt i de trusler som er afdækket i afsnit 4, samt på grundlag af den viden systemejeren har om forhold ved systemet og anvendelsen af det.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Det kan være hensigtsmæssigt at medtage sårbarheder med en lav sandsylighed, da det vil udgøre fremtidig dokumentation for, at man har taget stilling til sårbarheden (fx manglende adgangsstyring, funktionsadskille, logning mv).</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Sandsynligheden for, at en hændelse indtræffer kan dog være svær at vurdere, da det er en hypotetisk vurdering. I sin vurdering skal man medtage faktorer såsom konkret erfaring med hændelsen (om hændelsen er indtruffet før, eller at systemet ofte udsættes for en bestemt type angreb), implementerede sikkerhedstiltag og foranstaltninger (som modvirker at en sårbarhed udnyttes) det nationale trusselsbillede (udgives af Center for Cybersikkerhed), hvori der gives en indikator på, hvor høj truslen er for fx cyberangreb for offentlige myndigheder – jo større en trussel desto højere sandsynlighed.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Endelig kan man ud fra typen af data i systemet vurdere, om det er sandsynligt, at der skulle indtræffe en hændelse. Har data værdi for fx fremmede magter, andre virksomheder eller hackere, er sandsynligheden for et angreb formentlig højere end ellers. </a:t>
          </a:r>
        </a:p>
        <a:p>
          <a:endParaRPr lang="da-DK" sz="1100">
            <a:solidFill>
              <a:schemeClr val="dk1"/>
            </a:solidFill>
            <a:effectLst/>
            <a:latin typeface="+mn-lt"/>
            <a:ea typeface="+mn-ea"/>
            <a:cs typeface="+mn-cs"/>
          </a:endParaRPr>
        </a:p>
        <a:p>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r>
            <a:rPr lang="da-DK" sz="1100">
              <a:solidFill>
                <a:schemeClr val="dk1"/>
              </a:solidFill>
              <a:effectLst/>
              <a:latin typeface="+mn-lt"/>
              <a:ea typeface="+mn-ea"/>
              <a:cs typeface="+mn-cs"/>
            </a:rPr>
            <a:t> </a:t>
          </a:r>
        </a:p>
        <a:p>
          <a:pPr>
            <a:lnSpc>
              <a:spcPts val="1400"/>
            </a:lnSpc>
            <a:spcAft>
              <a:spcPts val="1400"/>
            </a:spcAft>
          </a:pPr>
          <a:r>
            <a:rPr lang="da-DK" sz="1100" b="1" baseline="0">
              <a:effectLst/>
              <a:latin typeface="Garamond" panose="02020404030301010803" pitchFamily="18" charset="0"/>
              <a:ea typeface="Times New Roman" panose="02020603050405020304" pitchFamily="18" charset="0"/>
              <a:cs typeface="Times New Roman" panose="02020603050405020304" pitchFamily="18" charset="0"/>
            </a:rPr>
            <a:t>eregning af risiko</a:t>
          </a:r>
          <a:endParaRPr lang="da-DK" sz="1100" b="1">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Dokumentet indeholder risikovurderingen af </a:t>
          </a:r>
          <a:r>
            <a:rPr lang="da-DK" sz="1100">
              <a:effectLst/>
              <a:highlight>
                <a:srgbClr val="D3D3D3"/>
              </a:highlight>
              <a:latin typeface="Garamond" panose="02020404030301010803" pitchFamily="18" charset="0"/>
              <a:ea typeface="Times New Roman" panose="02020603050405020304" pitchFamily="18" charset="0"/>
              <a:cs typeface="Times New Roman" panose="02020603050405020304" pitchFamily="18" charset="0"/>
            </a:rPr>
            <a:t>[System].</a:t>
          </a:r>
          <a:endParaRPr lang="da-DK" sz="1100">
            <a:effectLst/>
            <a:latin typeface="Garamond" panose="02020404030301010803" pitchFamily="18" charset="0"/>
            <a:ea typeface="Times New Roman" panose="02020603050405020304" pitchFamily="18" charset="0"/>
            <a:cs typeface="Times New Roman" panose="02020603050405020304" pitchFamily="18" charset="0"/>
          </a:endParaRP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Risikovurderingens sigte og omfang er at identificere væsentlige informationssikkerhedsmæssige risici ved it-systemet, som bør adresseres. Vurderingen identificere både risici fra et forretningsperspektiv, dvs. Digitaliseringsstyrelsen, samt fra de registreredes perspektiv. </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Det er en væsentlig pointe, at de risici som fremhæves, er fremkommet ved vurderinger af relevante trusler og mulige sårbarheder i forhold til de etablerede fysiske, logiske og processuelle sikkerhedsforanstaltninger. </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Selve risikovurderingen består overordnet af en konsekvensvurdering og en sandsynlighedsvurdering. </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Konsekvensvurderingen har til formål at afdække konsekvensniveauerne for brud på henholdsvis fortrolighed, integritet og tilgængelighed. </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Den anden del - sandsynlighedsvurderingen har til formål at vurdere sandsynligheden for at identificerede trusler udnytter mulige sårbarheder i systemet. </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Sandsynlighedsvurderingen sammenholdes med konsekvensvurderingen som fører til beregning af risikoniveauerne.</a:t>
          </a:r>
        </a:p>
        <a:p>
          <a:pPr>
            <a:lnSpc>
              <a:spcPts val="1400"/>
            </a:lnSpc>
            <a:spcAft>
              <a:spcPts val="1400"/>
            </a:spcAft>
          </a:pPr>
          <a:r>
            <a:rPr lang="da-DK" sz="1100">
              <a:effectLst/>
              <a:latin typeface="Garamond" panose="02020404030301010803" pitchFamily="18" charset="0"/>
              <a:ea typeface="Times New Roman" panose="02020603050405020304" pitchFamily="18" charset="0"/>
              <a:cs typeface="Times New Roman" panose="02020603050405020304" pitchFamily="18" charset="0"/>
            </a:rPr>
            <a:t>På den baggrund, opstilles der en række anbefalinger til sikkerhedsforanstaltninger, som adresserer sårbarhederne, og som skal sikre håndtering af de identificerede risici.</a:t>
          </a:r>
        </a:p>
        <a:p>
          <a:endParaRPr lang="da-DK" sz="1100"/>
        </a:p>
      </xdr:txBody>
    </xdr:sp>
    <xdr:clientData/>
  </xdr:twoCellAnchor>
  <xdr:twoCellAnchor>
    <xdr:from>
      <xdr:col>9</xdr:col>
      <xdr:colOff>457201</xdr:colOff>
      <xdr:row>0</xdr:row>
      <xdr:rowOff>106679</xdr:rowOff>
    </xdr:from>
    <xdr:to>
      <xdr:col>16</xdr:col>
      <xdr:colOff>514350</xdr:colOff>
      <xdr:row>16</xdr:row>
      <xdr:rowOff>110066</xdr:rowOff>
    </xdr:to>
    <xdr:sp macro="" textlink="">
      <xdr:nvSpPr>
        <xdr:cNvPr id="3" name="Tekstfelt 2">
          <a:extLst>
            <a:ext uri="{FF2B5EF4-FFF2-40B4-BE49-F238E27FC236}">
              <a16:creationId xmlns:a16="http://schemas.microsoft.com/office/drawing/2014/main" id="{00000000-0008-0000-0600-000003000000}"/>
            </a:ext>
          </a:extLst>
        </xdr:cNvPr>
        <xdr:cNvSpPr txBox="1"/>
      </xdr:nvSpPr>
      <xdr:spPr>
        <a:xfrm>
          <a:off x="6256868" y="106679"/>
          <a:ext cx="5374215" cy="29836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Sandsynligheden fastsættes ud fra skalaen (jf. skema 3):</a:t>
          </a:r>
        </a:p>
        <a:p>
          <a:pPr marL="342900" lvl="0" indent="-342900">
            <a:lnSpc>
              <a:spcPct val="107000"/>
            </a:lnSpc>
            <a:spcAft>
              <a:spcPts val="0"/>
            </a:spcAft>
            <a:buFont typeface="Symbol" panose="05050102010706020507" pitchFamily="18" charset="2"/>
            <a:buChar char=""/>
          </a:pPr>
          <a:r>
            <a:rPr lang="da-DK" sz="1200">
              <a:effectLst/>
              <a:latin typeface="Garamond" panose="02020404030301010803" pitchFamily="18" charset="0"/>
              <a:ea typeface="Times New Roman" panose="02020603050405020304" pitchFamily="18" charset="0"/>
              <a:cs typeface="Times New Roman" panose="02020603050405020304" pitchFamily="18" charset="0"/>
            </a:rPr>
            <a:t>Usandsynligt</a:t>
          </a:r>
        </a:p>
        <a:p>
          <a:pPr marL="342900" lvl="0" indent="-342900">
            <a:lnSpc>
              <a:spcPct val="107000"/>
            </a:lnSpc>
            <a:spcAft>
              <a:spcPts val="0"/>
            </a:spcAft>
            <a:buFont typeface="Symbol" panose="05050102010706020507" pitchFamily="18" charset="2"/>
            <a:buChar char=""/>
          </a:pPr>
          <a:r>
            <a:rPr lang="da-DK" sz="1200">
              <a:effectLst/>
              <a:latin typeface="Garamond" panose="02020404030301010803" pitchFamily="18" charset="0"/>
              <a:ea typeface="Times New Roman" panose="02020603050405020304" pitchFamily="18" charset="0"/>
              <a:cs typeface="Times New Roman" panose="02020603050405020304" pitchFamily="18" charset="0"/>
            </a:rPr>
            <a:t>Mindre sandsynligt</a:t>
          </a:r>
        </a:p>
        <a:p>
          <a:pPr marL="342900" lvl="0" indent="-342900">
            <a:lnSpc>
              <a:spcPct val="107000"/>
            </a:lnSpc>
            <a:spcAft>
              <a:spcPts val="0"/>
            </a:spcAft>
            <a:buFont typeface="Symbol" panose="05050102010706020507" pitchFamily="18" charset="2"/>
            <a:buChar char=""/>
          </a:pPr>
          <a:r>
            <a:rPr lang="da-DK" sz="1200">
              <a:effectLst/>
              <a:latin typeface="Garamond" panose="02020404030301010803" pitchFamily="18" charset="0"/>
              <a:ea typeface="Times New Roman" panose="02020603050405020304" pitchFamily="18" charset="0"/>
              <a:cs typeface="Times New Roman" panose="02020603050405020304" pitchFamily="18" charset="0"/>
            </a:rPr>
            <a:t>Sandsynligt</a:t>
          </a:r>
        </a:p>
        <a:p>
          <a:pPr marL="342900" lvl="0" indent="-342900">
            <a:lnSpc>
              <a:spcPct val="107000"/>
            </a:lnSpc>
            <a:spcAft>
              <a:spcPts val="0"/>
            </a:spcAft>
            <a:buFont typeface="Symbol" panose="05050102010706020507" pitchFamily="18" charset="2"/>
            <a:buChar char=""/>
          </a:pPr>
          <a:r>
            <a:rPr lang="da-DK" sz="1200">
              <a:effectLst/>
              <a:latin typeface="Garamond" panose="02020404030301010803" pitchFamily="18" charset="0"/>
              <a:ea typeface="Times New Roman" panose="02020603050405020304" pitchFamily="18" charset="0"/>
              <a:cs typeface="Times New Roman" panose="02020603050405020304" pitchFamily="18" charset="0"/>
            </a:rPr>
            <a:t>Forventet</a:t>
          </a:r>
        </a:p>
        <a:p>
          <a:pPr marL="215900">
            <a:lnSpc>
              <a:spcPts val="1400"/>
            </a:lnSpc>
            <a:spcAft>
              <a:spcPts val="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På baggrund af vurdering af sandsynligheden beregnes et risikoniveau. Der sker ved, at sandsynligheden sammenholdes med resultaterne af konsekvensvurderingen ud fra beregningsmetoden: </a:t>
          </a:r>
          <a:r>
            <a:rPr lang="da-DK" sz="1200" i="1">
              <a:effectLst/>
              <a:latin typeface="Garamond" panose="02020404030301010803" pitchFamily="18" charset="0"/>
              <a:ea typeface="Times New Roman" panose="02020603050405020304" pitchFamily="18" charset="0"/>
              <a:cs typeface="Times New Roman" panose="02020603050405020304" pitchFamily="18" charset="0"/>
            </a:rPr>
            <a:t>konsekvens x sandsynlighed = risiko</a:t>
          </a:r>
          <a:r>
            <a:rPr lang="da-DK" sz="1200">
              <a:effectLst/>
              <a:latin typeface="Garamond" panose="02020404030301010803" pitchFamily="18" charset="0"/>
              <a:ea typeface="Times New Roman" panose="02020603050405020304" pitchFamily="18" charset="0"/>
              <a:cs typeface="Times New Roman" panose="02020603050405020304" pitchFamily="18" charset="0"/>
            </a:rPr>
            <a:t>. </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Risikoniveauet beregnes særskilt </a:t>
          </a:r>
          <a:r>
            <a:rPr lang="da-DK" sz="1200">
              <a:solidFill>
                <a:sysClr val="windowText" lastClr="000000"/>
              </a:solidFill>
              <a:effectLst/>
              <a:latin typeface="Garamond" panose="02020404030301010803" pitchFamily="18" charset="0"/>
              <a:ea typeface="Times New Roman" panose="02020603050405020304" pitchFamily="18" charset="0"/>
              <a:cs typeface="Times New Roman" panose="02020603050405020304" pitchFamily="18" charset="0"/>
            </a:rPr>
            <a:t>for [organisationen] og for </a:t>
          </a:r>
          <a:r>
            <a:rPr lang="da-DK" sz="1200">
              <a:effectLst/>
              <a:latin typeface="Garamond" panose="02020404030301010803" pitchFamily="18" charset="0"/>
              <a:ea typeface="Times New Roman" panose="02020603050405020304" pitchFamily="18" charset="0"/>
              <a:cs typeface="Times New Roman" panose="02020603050405020304" pitchFamily="18" charset="0"/>
            </a:rPr>
            <a:t>de registrerede for brud på de tre dimensioner fortrolighed, integritet, tilgængelighed. Det er det højeste niveau for konsekvens for den enkelte dimension, der anvendes i den videre rapportering af risici.</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Risikoniveauer fastsættes på skalaen som illustreret i følgende figur: </a:t>
          </a:r>
        </a:p>
        <a:p>
          <a:endParaRPr lang="da-DK"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152400</xdr:rowOff>
    </xdr:from>
    <xdr:to>
      <xdr:col>10</xdr:col>
      <xdr:colOff>2209799</xdr:colOff>
      <xdr:row>6</xdr:row>
      <xdr:rowOff>47625</xdr:rowOff>
    </xdr:to>
    <xdr:sp macro="" textlink="" fLocksText="0">
      <xdr:nvSpPr>
        <xdr:cNvPr id="2" name="Tekstfelt 1">
          <a:extLst>
            <a:ext uri="{FF2B5EF4-FFF2-40B4-BE49-F238E27FC236}">
              <a16:creationId xmlns:a16="http://schemas.microsoft.com/office/drawing/2014/main" id="{00000000-0008-0000-0700-000002000000}"/>
            </a:ext>
          </a:extLst>
        </xdr:cNvPr>
        <xdr:cNvSpPr txBox="1"/>
      </xdr:nvSpPr>
      <xdr:spPr>
        <a:xfrm>
          <a:off x="0" y="152400"/>
          <a:ext cx="8943974" cy="103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ts val="1400"/>
            </a:lnSpc>
            <a:spcBef>
              <a:spcPts val="0"/>
            </a:spcBef>
            <a:spcAft>
              <a:spcPts val="1400"/>
            </a:spcAft>
            <a:buClrTx/>
            <a:buSzTx/>
            <a:buFontTx/>
            <a:buNone/>
            <a:tabLst/>
            <a:defRPr/>
          </a:pPr>
          <a:r>
            <a:rPr kumimoji="0" lang="da-DK" sz="1200" b="1" i="0" u="none" strike="noStrike" kern="0" cap="none" spc="0" normalizeH="0" baseline="0" noProof="0">
              <a:ln>
                <a:noFill/>
              </a:ln>
              <a:solidFill>
                <a:prstClr val="black"/>
              </a:solidFill>
              <a:effectLst/>
              <a:uLnTx/>
              <a:uFillTx/>
              <a:latin typeface="Garamond" panose="02020404030301010803" pitchFamily="18" charset="0"/>
              <a:ea typeface="Times New Roman" panose="02020603050405020304" pitchFamily="18" charset="0"/>
              <a:cs typeface="Times New Roman" panose="02020603050405020304" pitchFamily="18" charset="0"/>
            </a:rPr>
            <a:t>5.1 Skema for beregning af risiko</a:t>
          </a:r>
        </a:p>
        <a:p>
          <a:pPr>
            <a:lnSpc>
              <a:spcPts val="1400"/>
            </a:lnSpc>
            <a:spcAft>
              <a:spcPts val="1400"/>
            </a:spcAft>
          </a:pPr>
          <a:r>
            <a:rPr lang="da-DK" sz="1200">
              <a:effectLst/>
              <a:latin typeface="Garamond" panose="02020404030301010803" pitchFamily="18" charset="0"/>
              <a:ea typeface="Times New Roman" panose="02020603050405020304" pitchFamily="18" charset="0"/>
              <a:cs typeface="Times New Roman" panose="02020603050405020304" pitchFamily="18" charset="0"/>
            </a:rPr>
            <a:t>I det følgende vurderes sandsynligheden for, at relevante sårbarheder kan aktivere den relaterede trussel. Sårbarhederne er dermed ikke nødvendigvis til stede, men udvalgt på baggrund af den tilknyttede trussel. Sandsynligheden sammenholdes med konsekvensscoren, hvilket tilsammen udgør risiko. </a:t>
          </a:r>
        </a:p>
        <a:p>
          <a:endParaRPr lang="da-DK" sz="1100"/>
        </a:p>
      </xdr:txBody>
    </xdr:sp>
    <xdr:clientData fLocksWithSheet="0"/>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2"/>
  <dimension ref="H1:I21"/>
  <sheetViews>
    <sheetView tabSelected="1" view="pageLayout" zoomScaleNormal="100" workbookViewId="0">
      <selection activeCell="I12" sqref="I12"/>
    </sheetView>
  </sheetViews>
  <sheetFormatPr defaultRowHeight="15" x14ac:dyDescent="0.25"/>
  <cols>
    <col min="1" max="1" width="9.140625" customWidth="1"/>
    <col min="7" max="7" width="5.85546875" customWidth="1"/>
  </cols>
  <sheetData>
    <row r="1" spans="8:9" x14ac:dyDescent="0.25">
      <c r="I1" s="37"/>
    </row>
    <row r="2" spans="8:9" x14ac:dyDescent="0.25">
      <c r="H2" s="38"/>
      <c r="I2" s="38"/>
    </row>
    <row r="3" spans="8:9" x14ac:dyDescent="0.25">
      <c r="H3" s="38"/>
      <c r="I3" s="38"/>
    </row>
    <row r="4" spans="8:9" x14ac:dyDescent="0.25">
      <c r="H4" s="38"/>
      <c r="I4" s="38"/>
    </row>
    <row r="15" spans="8:9" x14ac:dyDescent="0.25">
      <c r="H15" s="36"/>
    </row>
    <row r="16" spans="8:9" x14ac:dyDescent="0.25">
      <c r="H16" s="36"/>
    </row>
    <row r="17" spans="8:8" x14ac:dyDescent="0.25">
      <c r="H17" s="36"/>
    </row>
    <row r="18" spans="8:8" x14ac:dyDescent="0.25">
      <c r="H18" s="36"/>
    </row>
    <row r="19" spans="8:8" x14ac:dyDescent="0.25">
      <c r="H19" s="36"/>
    </row>
    <row r="20" spans="8:8" x14ac:dyDescent="0.25">
      <c r="H20" s="36"/>
    </row>
    <row r="21" spans="8:8" x14ac:dyDescent="0.25">
      <c r="H21" s="36"/>
    </row>
  </sheetData>
  <pageMargins left="0.7" right="0.7" top="0.75" bottom="0.75" header="0.3" footer="0.3"/>
  <pageSetup paperSize="9" orientation="portrait" r:id="rId1"/>
  <headerFooter differentFirst="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3"/>
  <dimension ref="A2:H12"/>
  <sheetViews>
    <sheetView view="pageLayout" zoomScaleNormal="100" workbookViewId="0">
      <selection activeCell="C11" sqref="C11"/>
    </sheetView>
  </sheetViews>
  <sheetFormatPr defaultRowHeight="15" x14ac:dyDescent="0.25"/>
  <cols>
    <col min="1" max="1" width="5.85546875" customWidth="1"/>
    <col min="2" max="2" width="35.5703125" customWidth="1"/>
    <col min="3" max="3" width="85.140625" customWidth="1"/>
  </cols>
  <sheetData>
    <row r="2" spans="1:8" ht="44.25" customHeight="1" x14ac:dyDescent="0.25">
      <c r="A2" s="8"/>
      <c r="B2" s="10" t="s">
        <v>31</v>
      </c>
      <c r="C2" s="9"/>
    </row>
    <row r="3" spans="1:8" ht="24" customHeight="1" x14ac:dyDescent="0.25">
      <c r="A3" s="4" t="s">
        <v>29</v>
      </c>
      <c r="B3" s="4" t="s">
        <v>30</v>
      </c>
      <c r="C3" s="4" t="s">
        <v>25</v>
      </c>
      <c r="H3" s="1"/>
    </row>
    <row r="4" spans="1:8" ht="54.75" customHeight="1" x14ac:dyDescent="0.25">
      <c r="A4" s="2">
        <v>1</v>
      </c>
      <c r="B4" s="5" t="s">
        <v>26</v>
      </c>
      <c r="C4" s="6"/>
      <c r="H4" s="1"/>
    </row>
    <row r="5" spans="1:8" ht="150" customHeight="1" x14ac:dyDescent="0.25">
      <c r="A5" s="2">
        <v>2</v>
      </c>
      <c r="B5" s="5" t="s">
        <v>32</v>
      </c>
      <c r="C5" s="6"/>
      <c r="H5" s="1"/>
    </row>
    <row r="6" spans="1:8" ht="46.5" customHeight="1" x14ac:dyDescent="0.25">
      <c r="A6" s="2">
        <v>3</v>
      </c>
      <c r="B6" s="3" t="s">
        <v>33</v>
      </c>
      <c r="C6" s="6"/>
    </row>
    <row r="7" spans="1:8" ht="97.5" customHeight="1" x14ac:dyDescent="0.25">
      <c r="A7" s="2">
        <v>4</v>
      </c>
      <c r="B7" s="7" t="s">
        <v>64</v>
      </c>
      <c r="C7" s="6"/>
    </row>
    <row r="8" spans="1:8" ht="81" customHeight="1" x14ac:dyDescent="0.25">
      <c r="A8" s="2">
        <v>5</v>
      </c>
      <c r="B8" s="3" t="s">
        <v>65</v>
      </c>
      <c r="C8" s="6"/>
    </row>
    <row r="9" spans="1:8" ht="198" customHeight="1" x14ac:dyDescent="0.25">
      <c r="A9" s="2">
        <v>6</v>
      </c>
      <c r="B9" s="7" t="s">
        <v>34</v>
      </c>
      <c r="C9" s="6"/>
    </row>
    <row r="10" spans="1:8" ht="42" customHeight="1" x14ac:dyDescent="0.25">
      <c r="A10" s="2">
        <v>7</v>
      </c>
      <c r="B10" s="3" t="s">
        <v>27</v>
      </c>
      <c r="C10" s="6"/>
    </row>
    <row r="11" spans="1:8" ht="42" customHeight="1" x14ac:dyDescent="0.25">
      <c r="A11" s="2">
        <v>8</v>
      </c>
      <c r="B11" s="3" t="s">
        <v>28</v>
      </c>
      <c r="C11" s="6"/>
    </row>
    <row r="12" spans="1:8" ht="60" customHeight="1" x14ac:dyDescent="0.25">
      <c r="A12" s="2">
        <v>9</v>
      </c>
      <c r="B12" s="57" t="s">
        <v>62</v>
      </c>
      <c r="C12" s="56"/>
    </row>
  </sheetData>
  <pageMargins left="0.7" right="0.7" top="0.75" bottom="0.75" header="0.3" footer="0.3"/>
  <pageSetup paperSize="9" orientation="landscape" r:id="rId1"/>
  <headerFooter differentFirst="1">
    <oddHeader>&amp;C&amp;G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4"/>
  <dimension ref="A2:N56"/>
  <sheetViews>
    <sheetView view="pageLayout" topLeftCell="A40" zoomScaleNormal="100" workbookViewId="0">
      <selection activeCell="B51" sqref="B51"/>
    </sheetView>
  </sheetViews>
  <sheetFormatPr defaultRowHeight="15" x14ac:dyDescent="0.25"/>
  <cols>
    <col min="1" max="1" width="24" customWidth="1"/>
    <col min="2" max="5" width="15.7109375" customWidth="1"/>
    <col min="10" max="10" width="24" customWidth="1"/>
    <col min="11" max="14" width="15.7109375" customWidth="1"/>
  </cols>
  <sheetData>
    <row r="2" spans="8:8" x14ac:dyDescent="0.25">
      <c r="H2" s="1"/>
    </row>
    <row r="3" spans="8:8" x14ac:dyDescent="0.25">
      <c r="H3" s="1"/>
    </row>
    <row r="4" spans="8:8" x14ac:dyDescent="0.25">
      <c r="H4" s="1"/>
    </row>
    <row r="48" spans="1:14" ht="44.25" customHeight="1" x14ac:dyDescent="0.25">
      <c r="A48" s="59" t="s">
        <v>0</v>
      </c>
      <c r="B48" s="15" t="s">
        <v>1</v>
      </c>
      <c r="C48" s="13" t="s">
        <v>3</v>
      </c>
      <c r="D48" s="13" t="s">
        <v>5</v>
      </c>
      <c r="E48" s="13" t="s">
        <v>7</v>
      </c>
      <c r="J48" s="59" t="s">
        <v>0</v>
      </c>
      <c r="K48" s="15" t="s">
        <v>1</v>
      </c>
      <c r="L48" s="13" t="s">
        <v>3</v>
      </c>
      <c r="M48" s="13" t="s">
        <v>5</v>
      </c>
      <c r="N48" s="13" t="s">
        <v>7</v>
      </c>
    </row>
    <row r="49" spans="1:14" ht="15" customHeight="1" x14ac:dyDescent="0.25">
      <c r="A49" s="59"/>
      <c r="B49" s="16" t="s">
        <v>2</v>
      </c>
      <c r="C49" s="17" t="s">
        <v>4</v>
      </c>
      <c r="D49" s="17" t="s">
        <v>6</v>
      </c>
      <c r="E49" s="17" t="s">
        <v>8</v>
      </c>
      <c r="J49" s="59"/>
      <c r="K49" s="16" t="s">
        <v>2</v>
      </c>
      <c r="L49" s="17" t="s">
        <v>4</v>
      </c>
      <c r="M49" s="17" t="s">
        <v>6</v>
      </c>
      <c r="N49" s="17" t="s">
        <v>8</v>
      </c>
    </row>
    <row r="50" spans="1:14" ht="34.5" customHeight="1" x14ac:dyDescent="0.25">
      <c r="A50" s="11" t="s">
        <v>9</v>
      </c>
      <c r="B50" s="14"/>
      <c r="C50" s="14"/>
      <c r="D50" s="14"/>
      <c r="E50" s="14"/>
      <c r="J50" s="11" t="s">
        <v>57</v>
      </c>
      <c r="K50" s="14"/>
      <c r="L50" s="14"/>
      <c r="M50" s="14"/>
      <c r="N50" s="14"/>
    </row>
    <row r="51" spans="1:14" ht="34.5" customHeight="1" x14ac:dyDescent="0.25">
      <c r="A51" s="11" t="s">
        <v>10</v>
      </c>
      <c r="B51" s="12"/>
      <c r="C51" s="12"/>
      <c r="D51" s="12"/>
      <c r="E51" s="12"/>
      <c r="J51" s="11" t="s">
        <v>58</v>
      </c>
      <c r="K51" s="12"/>
      <c r="L51" s="12"/>
      <c r="M51" s="12"/>
      <c r="N51" s="12"/>
    </row>
    <row r="52" spans="1:14" ht="34.5" customHeight="1" x14ac:dyDescent="0.25">
      <c r="A52" s="11" t="s">
        <v>11</v>
      </c>
      <c r="B52" s="12"/>
      <c r="C52" s="12"/>
      <c r="D52" s="12"/>
      <c r="E52" s="12"/>
      <c r="J52" s="11" t="s">
        <v>59</v>
      </c>
      <c r="K52" s="12"/>
      <c r="L52" s="12"/>
      <c r="M52" s="12"/>
      <c r="N52" s="12"/>
    </row>
    <row r="53" spans="1:14" ht="34.5" customHeight="1" x14ac:dyDescent="0.25">
      <c r="A53" s="11" t="s">
        <v>12</v>
      </c>
      <c r="B53" s="12"/>
      <c r="C53" s="12"/>
      <c r="D53" s="12"/>
      <c r="E53" s="12"/>
      <c r="J53" s="11" t="s">
        <v>60</v>
      </c>
      <c r="K53" s="12"/>
      <c r="L53" s="12"/>
      <c r="M53" s="12"/>
      <c r="N53" s="12"/>
    </row>
    <row r="54" spans="1:14" ht="34.5" customHeight="1" x14ac:dyDescent="0.25">
      <c r="A54" s="11" t="s">
        <v>13</v>
      </c>
      <c r="B54" s="12"/>
      <c r="C54" s="12"/>
      <c r="D54" s="12"/>
      <c r="E54" s="12"/>
      <c r="J54" s="11" t="s">
        <v>61</v>
      </c>
      <c r="K54" s="12"/>
      <c r="L54" s="12"/>
      <c r="M54" s="12"/>
      <c r="N54" s="12"/>
    </row>
    <row r="55" spans="1:14" ht="34.5" customHeight="1" x14ac:dyDescent="0.25">
      <c r="A55" s="11" t="s">
        <v>14</v>
      </c>
      <c r="B55" s="12"/>
      <c r="C55" s="12"/>
      <c r="D55" s="12"/>
      <c r="E55" s="12"/>
      <c r="J55" s="58" t="s">
        <v>63</v>
      </c>
    </row>
    <row r="56" spans="1:14" x14ac:dyDescent="0.25">
      <c r="A56" s="58" t="s">
        <v>63</v>
      </c>
    </row>
  </sheetData>
  <mergeCells count="2">
    <mergeCell ref="A48:A49"/>
    <mergeCell ref="J48:J49"/>
  </mergeCells>
  <pageMargins left="0.7" right="0.7" top="0.75" bottom="0.75" header="0.3" footer="0.3"/>
  <pageSetup paperSize="9" orientation="landscape" r:id="rId1"/>
  <headerFooter differentFirst="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5"/>
  <dimension ref="A15:N23"/>
  <sheetViews>
    <sheetView view="pageLayout" zoomScaleNormal="100" workbookViewId="0">
      <selection activeCell="D19" sqref="D19"/>
    </sheetView>
  </sheetViews>
  <sheetFormatPr defaultRowHeight="15" x14ac:dyDescent="0.25"/>
  <cols>
    <col min="1" max="1" width="24" customWidth="1"/>
    <col min="2" max="5" width="15.7109375" customWidth="1"/>
    <col min="10" max="10" width="24" customWidth="1"/>
    <col min="11" max="14" width="15.7109375" customWidth="1"/>
  </cols>
  <sheetData>
    <row r="15" spans="1:14" ht="44.25" customHeight="1" x14ac:dyDescent="0.25">
      <c r="A15" s="59" t="s">
        <v>0</v>
      </c>
      <c r="B15" s="15" t="s">
        <v>1</v>
      </c>
      <c r="C15" s="13" t="s">
        <v>3</v>
      </c>
      <c r="D15" s="13" t="s">
        <v>5</v>
      </c>
      <c r="E15" s="13" t="s">
        <v>7</v>
      </c>
      <c r="J15" s="59" t="s">
        <v>0</v>
      </c>
      <c r="K15" s="15" t="s">
        <v>1</v>
      </c>
      <c r="L15" s="13" t="s">
        <v>3</v>
      </c>
      <c r="M15" s="13" t="s">
        <v>5</v>
      </c>
      <c r="N15" s="13" t="s">
        <v>7</v>
      </c>
    </row>
    <row r="16" spans="1:14" ht="15" customHeight="1" x14ac:dyDescent="0.25">
      <c r="A16" s="59"/>
      <c r="B16" s="16" t="s">
        <v>2</v>
      </c>
      <c r="C16" s="17" t="s">
        <v>4</v>
      </c>
      <c r="D16" s="17" t="s">
        <v>6</v>
      </c>
      <c r="E16" s="17" t="s">
        <v>8</v>
      </c>
      <c r="J16" s="59"/>
      <c r="K16" s="16" t="s">
        <v>2</v>
      </c>
      <c r="L16" s="17" t="s">
        <v>4</v>
      </c>
      <c r="M16" s="17" t="s">
        <v>6</v>
      </c>
      <c r="N16" s="17" t="s">
        <v>8</v>
      </c>
    </row>
    <row r="17" spans="1:14" ht="34.5" customHeight="1" x14ac:dyDescent="0.25">
      <c r="A17" s="11" t="s">
        <v>9</v>
      </c>
      <c r="B17" s="14"/>
      <c r="C17" s="14"/>
      <c r="D17" s="14"/>
      <c r="E17" s="14"/>
      <c r="J17" s="11" t="s">
        <v>57</v>
      </c>
      <c r="K17" s="14"/>
      <c r="L17" s="14"/>
      <c r="M17" s="14"/>
      <c r="N17" s="14"/>
    </row>
    <row r="18" spans="1:14" ht="34.5" customHeight="1" x14ac:dyDescent="0.25">
      <c r="A18" s="11" t="s">
        <v>10</v>
      </c>
      <c r="B18" s="12"/>
      <c r="C18" s="12"/>
      <c r="D18" s="12"/>
      <c r="E18" s="12"/>
      <c r="J18" s="11" t="s">
        <v>58</v>
      </c>
      <c r="K18" s="12"/>
      <c r="L18" s="12"/>
      <c r="M18" s="12"/>
      <c r="N18" s="12"/>
    </row>
    <row r="19" spans="1:14" ht="34.5" customHeight="1" x14ac:dyDescent="0.25">
      <c r="A19" s="11" t="s">
        <v>11</v>
      </c>
      <c r="B19" s="12"/>
      <c r="C19" s="12"/>
      <c r="D19" s="12"/>
      <c r="E19" s="12"/>
      <c r="J19" s="11" t="s">
        <v>59</v>
      </c>
      <c r="K19" s="12"/>
      <c r="L19" s="12"/>
      <c r="M19" s="12"/>
      <c r="N19" s="12"/>
    </row>
    <row r="20" spans="1:14" ht="34.5" customHeight="1" x14ac:dyDescent="0.25">
      <c r="A20" s="11" t="s">
        <v>12</v>
      </c>
      <c r="B20" s="12"/>
      <c r="C20" s="12"/>
      <c r="D20" s="12"/>
      <c r="E20" s="12"/>
      <c r="J20" s="11" t="s">
        <v>60</v>
      </c>
      <c r="K20" s="12"/>
      <c r="L20" s="12"/>
      <c r="M20" s="12"/>
      <c r="N20" s="12"/>
    </row>
    <row r="21" spans="1:14" ht="34.5" customHeight="1" x14ac:dyDescent="0.25">
      <c r="A21" s="11" t="s">
        <v>13</v>
      </c>
      <c r="B21" s="12"/>
      <c r="C21" s="12"/>
      <c r="D21" s="12"/>
      <c r="E21" s="12"/>
      <c r="J21" s="11" t="s">
        <v>61</v>
      </c>
      <c r="K21" s="12"/>
      <c r="L21" s="12"/>
      <c r="M21" s="12"/>
      <c r="N21" s="12"/>
    </row>
    <row r="22" spans="1:14" ht="34.5" customHeight="1" x14ac:dyDescent="0.25">
      <c r="A22" s="11" t="s">
        <v>14</v>
      </c>
      <c r="B22" s="12"/>
      <c r="C22" s="12"/>
      <c r="D22" s="12"/>
      <c r="E22" s="12"/>
      <c r="J22" s="58" t="s">
        <v>63</v>
      </c>
    </row>
    <row r="23" spans="1:14" x14ac:dyDescent="0.25">
      <c r="A23" s="58" t="s">
        <v>63</v>
      </c>
    </row>
  </sheetData>
  <mergeCells count="2">
    <mergeCell ref="A15:A16"/>
    <mergeCell ref="J15:J16"/>
  </mergeCells>
  <pageMargins left="0.7" right="0.7" top="0.75" bottom="0.75" header="0.3" footer="0.3"/>
  <pageSetup paperSize="9" orientation="landscape" r:id="rId1"/>
  <headerFooter differentFirst="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6"/>
  <dimension ref="A15:N23"/>
  <sheetViews>
    <sheetView view="pageLayout" zoomScaleNormal="100" workbookViewId="0">
      <selection activeCell="J22" sqref="J22"/>
    </sheetView>
  </sheetViews>
  <sheetFormatPr defaultRowHeight="15" x14ac:dyDescent="0.25"/>
  <cols>
    <col min="1" max="1" width="24" customWidth="1"/>
    <col min="2" max="5" width="15.7109375" customWidth="1"/>
    <col min="10" max="10" width="24" customWidth="1"/>
    <col min="11" max="14" width="15.7109375" customWidth="1"/>
  </cols>
  <sheetData>
    <row r="15" spans="1:14" ht="44.25" customHeight="1" x14ac:dyDescent="0.25">
      <c r="A15" s="59" t="s">
        <v>0</v>
      </c>
      <c r="B15" s="15" t="s">
        <v>1</v>
      </c>
      <c r="C15" s="13" t="s">
        <v>3</v>
      </c>
      <c r="D15" s="13" t="s">
        <v>5</v>
      </c>
      <c r="E15" s="13" t="s">
        <v>7</v>
      </c>
      <c r="J15" s="59" t="s">
        <v>0</v>
      </c>
      <c r="K15" s="15" t="s">
        <v>1</v>
      </c>
      <c r="L15" s="13" t="s">
        <v>3</v>
      </c>
      <c r="M15" s="13" t="s">
        <v>5</v>
      </c>
      <c r="N15" s="13" t="s">
        <v>7</v>
      </c>
    </row>
    <row r="16" spans="1:14" ht="15" customHeight="1" x14ac:dyDescent="0.25">
      <c r="A16" s="59"/>
      <c r="B16" s="16" t="s">
        <v>2</v>
      </c>
      <c r="C16" s="17" t="s">
        <v>4</v>
      </c>
      <c r="D16" s="17" t="s">
        <v>6</v>
      </c>
      <c r="E16" s="17" t="s">
        <v>8</v>
      </c>
      <c r="J16" s="59"/>
      <c r="K16" s="16" t="s">
        <v>2</v>
      </c>
      <c r="L16" s="17" t="s">
        <v>4</v>
      </c>
      <c r="M16" s="17" t="s">
        <v>6</v>
      </c>
      <c r="N16" s="17" t="s">
        <v>8</v>
      </c>
    </row>
    <row r="17" spans="1:14" ht="34.5" customHeight="1" x14ac:dyDescent="0.25">
      <c r="A17" s="11" t="s">
        <v>9</v>
      </c>
      <c r="B17" s="14"/>
      <c r="C17" s="14"/>
      <c r="D17" s="14"/>
      <c r="E17" s="14"/>
      <c r="J17" s="11" t="s">
        <v>57</v>
      </c>
      <c r="K17" s="14"/>
      <c r="L17" s="14"/>
      <c r="M17" s="14"/>
      <c r="N17" s="14"/>
    </row>
    <row r="18" spans="1:14" ht="34.5" customHeight="1" x14ac:dyDescent="0.25">
      <c r="A18" s="11" t="s">
        <v>10</v>
      </c>
      <c r="B18" s="12"/>
      <c r="C18" s="12"/>
      <c r="D18" s="12"/>
      <c r="E18" s="12"/>
      <c r="J18" s="11" t="s">
        <v>58</v>
      </c>
      <c r="K18" s="12"/>
      <c r="L18" s="12"/>
      <c r="M18" s="12"/>
      <c r="N18" s="12"/>
    </row>
    <row r="19" spans="1:14" ht="34.5" customHeight="1" x14ac:dyDescent="0.25">
      <c r="A19" s="11" t="s">
        <v>11</v>
      </c>
      <c r="B19" s="12"/>
      <c r="C19" s="12"/>
      <c r="D19" s="12"/>
      <c r="E19" s="12"/>
      <c r="J19" s="11" t="s">
        <v>59</v>
      </c>
      <c r="K19" s="12"/>
      <c r="L19" s="12"/>
      <c r="M19" s="12"/>
      <c r="N19" s="12"/>
    </row>
    <row r="20" spans="1:14" ht="34.5" customHeight="1" x14ac:dyDescent="0.25">
      <c r="A20" s="11" t="s">
        <v>12</v>
      </c>
      <c r="B20" s="12"/>
      <c r="C20" s="12"/>
      <c r="D20" s="12"/>
      <c r="E20" s="12"/>
      <c r="J20" s="11" t="s">
        <v>60</v>
      </c>
      <c r="K20" s="12"/>
      <c r="L20" s="12"/>
      <c r="M20" s="12"/>
      <c r="N20" s="12"/>
    </row>
    <row r="21" spans="1:14" ht="34.5" customHeight="1" x14ac:dyDescent="0.25">
      <c r="A21" s="11" t="s">
        <v>13</v>
      </c>
      <c r="B21" s="12"/>
      <c r="C21" s="12"/>
      <c r="D21" s="12"/>
      <c r="E21" s="12"/>
      <c r="J21" s="11" t="s">
        <v>61</v>
      </c>
      <c r="K21" s="12"/>
      <c r="L21" s="12"/>
      <c r="M21" s="12"/>
      <c r="N21" s="12"/>
    </row>
    <row r="22" spans="1:14" ht="34.5" customHeight="1" x14ac:dyDescent="0.25">
      <c r="A22" s="11" t="s">
        <v>14</v>
      </c>
      <c r="B22" s="12"/>
      <c r="C22" s="12"/>
      <c r="D22" s="12"/>
      <c r="E22" s="12"/>
      <c r="J22" s="58" t="s">
        <v>63</v>
      </c>
    </row>
    <row r="23" spans="1:14" x14ac:dyDescent="0.25">
      <c r="A23" s="58" t="s">
        <v>63</v>
      </c>
    </row>
  </sheetData>
  <mergeCells count="2">
    <mergeCell ref="A15:A16"/>
    <mergeCell ref="J15:J16"/>
  </mergeCells>
  <pageMargins left="0.7" right="0.7" top="0.75" bottom="0.75" header="0.3" footer="0.3"/>
  <pageSetup paperSize="9" orientation="landscape" r:id="rId1"/>
  <headerFooter differentFirst="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7"/>
  <dimension ref="A15:G36"/>
  <sheetViews>
    <sheetView view="pageLayout" topLeftCell="A17" zoomScaleNormal="100" workbookViewId="0">
      <selection activeCell="F31" sqref="F31"/>
    </sheetView>
  </sheetViews>
  <sheetFormatPr defaultRowHeight="15" x14ac:dyDescent="0.25"/>
  <cols>
    <col min="1" max="1" width="6.28515625" customWidth="1"/>
    <col min="2" max="2" width="27.5703125" customWidth="1"/>
    <col min="3" max="5" width="11" customWidth="1"/>
    <col min="6" max="6" width="20.7109375" customWidth="1"/>
    <col min="7" max="7" width="36.28515625" customWidth="1"/>
  </cols>
  <sheetData>
    <row r="15" ht="44.25" customHeight="1" x14ac:dyDescent="0.25"/>
    <row r="16" ht="15" customHeight="1" x14ac:dyDescent="0.25"/>
    <row r="17" spans="1:7" ht="34.5" customHeight="1" x14ac:dyDescent="0.25"/>
    <row r="18" spans="1:7" ht="34.5" customHeight="1" x14ac:dyDescent="0.25"/>
    <row r="19" spans="1:7" ht="34.5" customHeight="1" x14ac:dyDescent="0.25"/>
    <row r="20" spans="1:7" ht="34.5" customHeight="1" x14ac:dyDescent="0.25"/>
    <row r="21" spans="1:7" ht="34.5" customHeight="1" x14ac:dyDescent="0.25"/>
    <row r="22" spans="1:7" ht="34.5" customHeight="1" x14ac:dyDescent="0.25"/>
    <row r="25" spans="1:7" x14ac:dyDescent="0.25">
      <c r="B25" s="62" t="s">
        <v>39</v>
      </c>
      <c r="C25" s="63"/>
      <c r="D25" s="63"/>
    </row>
    <row r="26" spans="1:7" x14ac:dyDescent="0.25">
      <c r="B26" s="64"/>
      <c r="C26" s="64"/>
      <c r="D26" s="64"/>
    </row>
    <row r="27" spans="1:7" ht="57" x14ac:dyDescent="0.25">
      <c r="A27" s="60" t="s">
        <v>15</v>
      </c>
      <c r="B27" s="60" t="s">
        <v>35</v>
      </c>
      <c r="C27" s="61" t="s">
        <v>36</v>
      </c>
      <c r="D27" s="61"/>
      <c r="E27" s="61"/>
      <c r="F27" s="19" t="s">
        <v>37</v>
      </c>
      <c r="G27" s="19" t="s">
        <v>38</v>
      </c>
    </row>
    <row r="28" spans="1:7" ht="31.5" x14ac:dyDescent="0.25">
      <c r="A28" s="60"/>
      <c r="B28" s="60"/>
      <c r="C28" s="20" t="s">
        <v>22</v>
      </c>
      <c r="D28" s="20" t="s">
        <v>23</v>
      </c>
      <c r="E28" s="20" t="s">
        <v>24</v>
      </c>
      <c r="F28" s="19"/>
      <c r="G28" s="19"/>
    </row>
    <row r="29" spans="1:7" ht="32.25" customHeight="1" x14ac:dyDescent="0.25">
      <c r="A29" s="7">
        <v>1</v>
      </c>
      <c r="B29" s="7" t="s">
        <v>66</v>
      </c>
      <c r="C29" s="7"/>
      <c r="D29" s="7"/>
      <c r="E29" s="7" t="s">
        <v>67</v>
      </c>
      <c r="F29" s="7" t="s">
        <v>68</v>
      </c>
      <c r="G29" s="7" t="s">
        <v>69</v>
      </c>
    </row>
    <row r="30" spans="1:7" ht="32.25" customHeight="1" x14ac:dyDescent="0.25">
      <c r="A30" s="7"/>
      <c r="B30" s="18"/>
      <c r="C30" s="7"/>
      <c r="D30" s="7"/>
      <c r="E30" s="7"/>
      <c r="F30" s="7"/>
      <c r="G30" s="7"/>
    </row>
    <row r="31" spans="1:7" ht="32.25" customHeight="1" x14ac:dyDescent="0.25">
      <c r="A31" s="7"/>
      <c r="B31" s="7"/>
      <c r="C31" s="7"/>
      <c r="D31" s="7"/>
      <c r="E31" s="7"/>
      <c r="F31" s="7"/>
      <c r="G31" s="7"/>
    </row>
    <row r="32" spans="1:7" ht="32.25" customHeight="1" x14ac:dyDescent="0.25">
      <c r="A32" s="7"/>
      <c r="B32" s="7"/>
      <c r="C32" s="7"/>
      <c r="D32" s="7"/>
      <c r="E32" s="7"/>
      <c r="F32" s="12"/>
      <c r="G32" s="12"/>
    </row>
    <row r="33" spans="1:7" ht="32.25" customHeight="1" x14ac:dyDescent="0.25">
      <c r="A33" s="7"/>
      <c r="B33" s="18"/>
      <c r="C33" s="7"/>
      <c r="D33" s="7"/>
      <c r="E33" s="7"/>
      <c r="F33" s="7"/>
      <c r="G33" s="7"/>
    </row>
    <row r="34" spans="1:7" ht="32.25" customHeight="1" x14ac:dyDescent="0.25">
      <c r="A34" s="7"/>
      <c r="B34" s="7"/>
      <c r="C34" s="7"/>
      <c r="D34" s="7"/>
      <c r="E34" s="7"/>
      <c r="F34" s="7"/>
      <c r="G34" s="7"/>
    </row>
    <row r="35" spans="1:7" ht="32.25" customHeight="1" x14ac:dyDescent="0.25">
      <c r="A35" s="7"/>
      <c r="B35" s="7"/>
      <c r="C35" s="7"/>
      <c r="D35" s="7"/>
      <c r="E35" s="7"/>
      <c r="F35" s="7"/>
      <c r="G35" s="7"/>
    </row>
    <row r="36" spans="1:7" ht="32.25" customHeight="1" x14ac:dyDescent="0.25">
      <c r="A36" s="7"/>
      <c r="B36" s="7"/>
      <c r="C36" s="7"/>
      <c r="D36" s="7"/>
      <c r="E36" s="7"/>
      <c r="F36" s="7"/>
      <c r="G36" s="7"/>
    </row>
  </sheetData>
  <mergeCells count="4">
    <mergeCell ref="A27:A28"/>
    <mergeCell ref="B27:B28"/>
    <mergeCell ref="C27:E27"/>
    <mergeCell ref="B25:D26"/>
  </mergeCells>
  <pageMargins left="0.7" right="0.7" top="0.75" bottom="0.75" header="0.3" footer="0.3"/>
  <pageSetup paperSize="9" orientation="landscape" r:id="rId1"/>
  <headerFooter differentFirst="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Ark8"/>
  <dimension ref="H2:P25"/>
  <sheetViews>
    <sheetView view="pageLayout" zoomScaleNormal="100" workbookViewId="0">
      <selection activeCell="K18" sqref="K18"/>
    </sheetView>
  </sheetViews>
  <sheetFormatPr defaultRowHeight="15" x14ac:dyDescent="0.25"/>
  <cols>
    <col min="1" max="1" width="9.140625" customWidth="1"/>
    <col min="10" max="10" width="6.42578125" customWidth="1"/>
    <col min="11" max="11" width="12" customWidth="1"/>
    <col min="12" max="15" width="11.5703125" customWidth="1"/>
    <col min="16" max="16" width="9.28515625" customWidth="1"/>
  </cols>
  <sheetData>
    <row r="2" spans="8:8" x14ac:dyDescent="0.25">
      <c r="H2" s="1"/>
    </row>
    <row r="3" spans="8:8" x14ac:dyDescent="0.25">
      <c r="H3" s="1"/>
    </row>
    <row r="4" spans="8:8" x14ac:dyDescent="0.25">
      <c r="H4" s="1"/>
    </row>
    <row r="19" spans="11:16" ht="9.75" customHeight="1" x14ac:dyDescent="0.25"/>
    <row r="20" spans="11:16" ht="26.25" customHeight="1" x14ac:dyDescent="0.25">
      <c r="K20" s="21" t="s">
        <v>40</v>
      </c>
      <c r="L20" s="65"/>
      <c r="M20" s="66"/>
      <c r="N20" s="66"/>
      <c r="O20" s="66"/>
      <c r="P20" s="25"/>
    </row>
    <row r="21" spans="11:16" ht="45.75" customHeight="1" x14ac:dyDescent="0.25">
      <c r="K21" s="22" t="s">
        <v>7</v>
      </c>
      <c r="L21" s="26" t="s">
        <v>47</v>
      </c>
      <c r="M21" s="27" t="s">
        <v>49</v>
      </c>
      <c r="N21" s="28" t="s">
        <v>53</v>
      </c>
      <c r="O21" s="29" t="s">
        <v>54</v>
      </c>
      <c r="P21" s="24"/>
    </row>
    <row r="22" spans="11:16" ht="26.25" x14ac:dyDescent="0.25">
      <c r="K22" s="22" t="s">
        <v>5</v>
      </c>
      <c r="L22" s="30" t="s">
        <v>52</v>
      </c>
      <c r="M22" s="31" t="s">
        <v>55</v>
      </c>
      <c r="N22" s="32" t="s">
        <v>56</v>
      </c>
      <c r="O22" s="28" t="s">
        <v>53</v>
      </c>
      <c r="P22" s="24"/>
    </row>
    <row r="23" spans="11:16" ht="26.25" x14ac:dyDescent="0.25">
      <c r="K23" s="22" t="s">
        <v>3</v>
      </c>
      <c r="L23" s="30" t="s">
        <v>46</v>
      </c>
      <c r="M23" s="26" t="s">
        <v>47</v>
      </c>
      <c r="N23" s="26" t="s">
        <v>48</v>
      </c>
      <c r="O23" s="27" t="s">
        <v>49</v>
      </c>
      <c r="P23" s="24"/>
    </row>
    <row r="24" spans="11:16" ht="26.25" x14ac:dyDescent="0.25">
      <c r="K24" s="22" t="s">
        <v>1</v>
      </c>
      <c r="L24" s="30" t="s">
        <v>50</v>
      </c>
      <c r="M24" s="30" t="s">
        <v>51</v>
      </c>
      <c r="N24" s="30" t="s">
        <v>52</v>
      </c>
      <c r="O24" s="26" t="s">
        <v>47</v>
      </c>
      <c r="P24" s="24"/>
    </row>
    <row r="25" spans="11:16" ht="26.25" x14ac:dyDescent="0.25">
      <c r="K25" s="22"/>
      <c r="L25" s="23" t="s">
        <v>41</v>
      </c>
      <c r="M25" s="23" t="s">
        <v>42</v>
      </c>
      <c r="N25" s="23" t="s">
        <v>43</v>
      </c>
      <c r="O25" s="23" t="s">
        <v>44</v>
      </c>
      <c r="P25" s="21" t="s">
        <v>45</v>
      </c>
    </row>
  </sheetData>
  <mergeCells count="1">
    <mergeCell ref="L20:O20"/>
  </mergeCells>
  <pageMargins left="0.7" right="0.7" top="0.75" bottom="0.75" header="0.3" footer="0.3"/>
  <pageSetup paperSize="9" orientation="portrait" r:id="rId1"/>
  <headerFooter differentFirst="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9"/>
  <dimension ref="A1:L58"/>
  <sheetViews>
    <sheetView view="pageLayout" zoomScale="90" zoomScaleNormal="100" zoomScalePageLayoutView="90" workbookViewId="0">
      <selection activeCell="D11" sqref="D11:D12"/>
    </sheetView>
  </sheetViews>
  <sheetFormatPr defaultRowHeight="15" x14ac:dyDescent="0.25"/>
  <cols>
    <col min="1" max="1" width="4.5703125" style="34" customWidth="1"/>
    <col min="2" max="2" width="21" customWidth="1"/>
    <col min="3" max="3" width="11.5703125" customWidth="1"/>
    <col min="4" max="4" width="5.85546875" customWidth="1"/>
    <col min="5" max="10" width="8.5703125" style="35" customWidth="1"/>
    <col min="11" max="11" width="30.85546875" customWidth="1"/>
  </cols>
  <sheetData>
    <row r="1" spans="1:12" x14ac:dyDescent="0.25">
      <c r="A1" s="41"/>
      <c r="B1" s="42"/>
      <c r="C1" s="42"/>
      <c r="D1" s="42"/>
      <c r="E1" s="43"/>
      <c r="F1" s="43"/>
      <c r="G1" s="43"/>
      <c r="H1" s="43"/>
      <c r="I1" s="43"/>
      <c r="J1" s="43"/>
      <c r="K1" s="42"/>
    </row>
    <row r="2" spans="1:12" x14ac:dyDescent="0.25">
      <c r="A2" s="41"/>
      <c r="B2" s="42"/>
      <c r="C2" s="42"/>
      <c r="D2" s="42"/>
      <c r="E2" s="43"/>
      <c r="F2" s="43"/>
      <c r="G2" s="43"/>
      <c r="H2" s="43"/>
      <c r="I2" s="43"/>
      <c r="J2" s="43"/>
      <c r="K2" s="42"/>
    </row>
    <row r="3" spans="1:12" x14ac:dyDescent="0.25">
      <c r="A3" s="41"/>
      <c r="B3" s="42"/>
      <c r="C3" s="42"/>
      <c r="D3" s="42"/>
      <c r="E3" s="43"/>
      <c r="F3" s="43"/>
      <c r="G3" s="43"/>
      <c r="H3" s="43"/>
      <c r="I3" s="43"/>
      <c r="J3" s="43"/>
      <c r="K3" s="42"/>
    </row>
    <row r="4" spans="1:12" x14ac:dyDescent="0.25">
      <c r="A4" s="41"/>
      <c r="B4" s="42"/>
      <c r="C4" s="42"/>
      <c r="D4" s="42"/>
      <c r="E4" s="43"/>
      <c r="F4" s="43"/>
      <c r="G4" s="43"/>
      <c r="H4" s="43"/>
      <c r="I4" s="43"/>
      <c r="J4" s="43"/>
      <c r="K4" s="42"/>
    </row>
    <row r="5" spans="1:12" x14ac:dyDescent="0.25">
      <c r="A5" s="41"/>
      <c r="B5" s="42"/>
      <c r="C5" s="42"/>
      <c r="D5" s="42"/>
      <c r="E5" s="43"/>
      <c r="F5" s="43"/>
      <c r="G5" s="43"/>
      <c r="H5" s="43"/>
      <c r="I5" s="43"/>
      <c r="J5" s="43"/>
      <c r="K5" s="42"/>
    </row>
    <row r="6" spans="1:12" x14ac:dyDescent="0.25">
      <c r="A6" s="41"/>
      <c r="B6" s="42"/>
      <c r="C6" s="42"/>
      <c r="D6" s="42"/>
      <c r="E6" s="43"/>
      <c r="F6" s="43"/>
      <c r="G6" s="43"/>
      <c r="H6" s="43"/>
      <c r="I6" s="43"/>
      <c r="J6" s="43"/>
      <c r="K6" s="42"/>
    </row>
    <row r="7" spans="1:12" x14ac:dyDescent="0.25">
      <c r="A7" s="41"/>
      <c r="B7" s="42"/>
      <c r="C7" s="42"/>
      <c r="D7" s="42"/>
      <c r="E7" s="43"/>
      <c r="F7" s="43"/>
      <c r="G7" s="43"/>
      <c r="H7" s="43"/>
      <c r="I7" s="43"/>
      <c r="J7" s="43"/>
      <c r="K7" s="42"/>
    </row>
    <row r="8" spans="1:12" ht="9.75" customHeight="1" x14ac:dyDescent="0.25">
      <c r="A8" s="41"/>
      <c r="B8" s="42"/>
      <c r="C8" s="42"/>
      <c r="D8" s="42"/>
      <c r="E8" s="39" t="str">
        <f>IF(COUNTIF('3. Konsekvensvurd. Fortrolighed'!E50:E55,"X"), 4,IF(COUNTIF('3. Konsekvensvurd. Fortrolighed'!D50:D55,"X"),3,IF(COUNTIF('3. Konsekvensvurd. Fortrolighed'!C50:C55,"X"),2,IF(COUNTIF('3. Konsekvensvurd. Fortrolighed'!B50:B55,"X"),1,""))))</f>
        <v/>
      </c>
      <c r="F8" s="39" t="str">
        <f>IF(COUNTIF('3.2. Konsekvensvurd. Integritet'!E17:E22,"X"),4,IF(COUNTIF('3.2. Konsekvensvurd. Integritet'!D17:D22,"X"),3,IF(COUNTIF('3.2. Konsekvensvurd. Integritet'!C17:C22,"X"),2,IF(COUNTIF('3.2. Konsekvensvurd. Integritet'!B17:B22,"X"),1,""))))</f>
        <v/>
      </c>
      <c r="G8" s="39" t="str">
        <f>IF(COUNTIF('3.3. Konsekvensvurd. Tilgængl'!E17:E22,"X"),4,IF(COUNTIF('3.3. Konsekvensvurd. Tilgængl'!D17:D22,"X"),3,IF(COUNTIF('3.3. Konsekvensvurd. Tilgængl'!C17:C22,"X"),2,IF(COUNTIF('3.3. Konsekvensvurd. Tilgængl'!B17:B22,"X"),1,""))))</f>
        <v/>
      </c>
      <c r="H8" s="40" t="str">
        <f>IF(COUNTIF('3. Konsekvensvurd. Fortrolighed'!N50:N54,"X"),4,IF(COUNTIF('3. Konsekvensvurd. Fortrolighed'!M50:M54,"X"),3,IF(COUNTIF('3. Konsekvensvurd. Fortrolighed'!L50:L54,"X"),2,IF(COUNTIF('3. Konsekvensvurd. Fortrolighed'!K50:K54,"X"),1,""))))</f>
        <v/>
      </c>
      <c r="I8" s="40" t="str">
        <f>IF(COUNTIF('3.2. Konsekvensvurd. Integritet'!N17:N21,"X"),4,IF(COUNTIF('3.2. Konsekvensvurd. Integritet'!M17:M21,"X"),3,IF(COUNTIF('3.2. Konsekvensvurd. Integritet'!L17:L21,"X"),2,IF(COUNTIF('3.2. Konsekvensvurd. Integritet'!K17:K21,"X"),1,""))))</f>
        <v/>
      </c>
      <c r="J8" s="39" t="str">
        <f>IF(COUNTIF('3.3. Konsekvensvurd. Tilgængl'!N17:N21,"X"),4,IF(COUNTIF('3.3. Konsekvensvurd. Tilgængl'!M17:M21,"X"),3,IF(COUNTIF('3.3. Konsekvensvurd. Tilgængl'!L17:L21,"X"),2,IF(COUNTIF('3.3. Konsekvensvurd. Tilgængl'!K17:K21,"X"),1,""))))</f>
        <v/>
      </c>
      <c r="K8" s="42"/>
    </row>
    <row r="9" spans="1:12" ht="51" customHeight="1" x14ac:dyDescent="0.25">
      <c r="A9" s="77" t="s">
        <v>15</v>
      </c>
      <c r="B9" s="77" t="s">
        <v>16</v>
      </c>
      <c r="C9" s="77" t="s">
        <v>17</v>
      </c>
      <c r="D9" s="77" t="s">
        <v>18</v>
      </c>
      <c r="E9" s="76" t="s">
        <v>19</v>
      </c>
      <c r="F9" s="76"/>
      <c r="G9" s="76"/>
      <c r="H9" s="76" t="s">
        <v>20</v>
      </c>
      <c r="I9" s="76"/>
      <c r="J9" s="76"/>
      <c r="K9" s="77" t="s">
        <v>21</v>
      </c>
    </row>
    <row r="10" spans="1:12" ht="76.5" customHeight="1" x14ac:dyDescent="0.25">
      <c r="A10" s="77"/>
      <c r="B10" s="77"/>
      <c r="C10" s="77"/>
      <c r="D10" s="78"/>
      <c r="E10" s="44" t="s">
        <v>22</v>
      </c>
      <c r="F10" s="44" t="s">
        <v>23</v>
      </c>
      <c r="G10" s="45" t="s">
        <v>24</v>
      </c>
      <c r="H10" s="44" t="s">
        <v>22</v>
      </c>
      <c r="I10" s="44" t="s">
        <v>23</v>
      </c>
      <c r="J10" s="44" t="s">
        <v>24</v>
      </c>
      <c r="K10" s="77"/>
    </row>
    <row r="11" spans="1:12" ht="73.5" customHeight="1" x14ac:dyDescent="0.25">
      <c r="A11" s="71"/>
      <c r="B11" s="69"/>
      <c r="C11" s="69"/>
      <c r="D11" s="67"/>
      <c r="E11" s="46" t="e">
        <f t="shared" ref="E11:J11" si="0">IF(AND(E12&gt;0,E12&lt;4),"Risiko-niveau: Lav Score:",IF(AND(E12&gt;=4,E12&lt;=6),"Risiko-niveau: Under middel Score:",IF(AND(E12&gt;=7,E12&lt;=9),"Risiko-niveau: Middel Score:",IF(E12=12,"Risiko-niveau: Over middel Score:",IF(E12=16,"Risiko-niveau: Høj Score:","")))))</f>
        <v>#VALUE!</v>
      </c>
      <c r="F11" s="46" t="e">
        <f t="shared" si="0"/>
        <v>#VALUE!</v>
      </c>
      <c r="G11" s="46" t="e">
        <f t="shared" si="0"/>
        <v>#VALUE!</v>
      </c>
      <c r="H11" s="46" t="e">
        <f t="shared" si="0"/>
        <v>#VALUE!</v>
      </c>
      <c r="I11" s="46" t="e">
        <f t="shared" si="0"/>
        <v>#VALUE!</v>
      </c>
      <c r="J11" s="47" t="e">
        <f t="shared" si="0"/>
        <v>#VALUE!</v>
      </c>
      <c r="K11" s="75"/>
    </row>
    <row r="12" spans="1:12" ht="15.75" customHeight="1" x14ac:dyDescent="0.25">
      <c r="A12" s="72"/>
      <c r="B12" s="70"/>
      <c r="C12" s="70"/>
      <c r="D12" s="68"/>
      <c r="E12" s="48" t="e">
        <f>E8*D11</f>
        <v>#VALUE!</v>
      </c>
      <c r="F12" s="49" t="e">
        <f>IF(COUNTIF('3.2. Konsekvensvurd. Integritet'!E17:E22,"X"),4,IF(COUNTIF('3.2. Konsekvensvurd. Integritet'!D17:D22,"X"),3,IF(COUNTIF('3.2. Konsekvensvurd. Integritet'!C17:C22,"X"),2,IF(COUNTIF('3.2. Konsekvensvurd. Integritet'!B17:B22,"X"),1,""))))*D11</f>
        <v>#VALUE!</v>
      </c>
      <c r="G12" s="50" t="e">
        <f>G8*D11</f>
        <v>#VALUE!</v>
      </c>
      <c r="H12" s="51" t="e">
        <f>H8*D11</f>
        <v>#VALUE!</v>
      </c>
      <c r="I12" s="50" t="e">
        <f>I8*D11</f>
        <v>#VALUE!</v>
      </c>
      <c r="J12" s="50" t="e">
        <f>J8*D11</f>
        <v>#VALUE!</v>
      </c>
      <c r="K12" s="70"/>
    </row>
    <row r="13" spans="1:12" ht="90" customHeight="1" x14ac:dyDescent="0.25">
      <c r="A13" s="71"/>
      <c r="B13" s="69"/>
      <c r="C13" s="69"/>
      <c r="D13" s="73"/>
      <c r="E13" s="46" t="e">
        <f>IF(AND(E14&gt;0,E14&lt;4),"Risiko-niveau: Lav Score:",IF(AND(E14&gt;=4,E14&lt;=6),"Risiko-niveau: Under middel Score:",IF(AND(E14&gt;=7,E14&lt;=9),"Risiko-niveau: Middel Score:",IF(E14=12,"Risiko-niveau: Over middel Score:",IF(E14=16,"Risiko-niveau: Høj Score:","")))))</f>
        <v>#VALUE!</v>
      </c>
      <c r="F13" s="46" t="e">
        <f>IF(AND(F14&gt;0,F14&lt;4),"Risiko-niveau: Lav Score:",IF(AND(F14&gt;=4,F14&lt;=6),"Risiko-niveau: Under middel Score:",IF(AND(F14&gt;=7,F14&lt;=9),"Risiko-niveau: Middel Score:",IF(F14=12,"Risiko-niveau: Over middel Score:",IF(F14=16,"Risiko-niveau: Høj Score:","")))))</f>
        <v>#VALUE!</v>
      </c>
      <c r="G13" s="46" t="e">
        <f>IF(AND(G14&gt;0,G14&lt;4),"Risiko-niveau: Lav Score:",IF(AND(G14&gt;=4,G14&lt;=6),"Risiko-niveau: Under middel Score:",IF(AND(G14&gt;=7,G14&lt;=9),"Risiko-niveau: Middel Score:",IF(G14=12,"Risiko-niveau: Over middel Score:",IF(G14=16,"Risiko-niveau: Høj Score:","")))))</f>
        <v>#VALUE!</v>
      </c>
      <c r="H13" s="46" t="e">
        <f t="shared" ref="H13:J13" si="1">IF(AND(H14&gt;0,H14&lt;4),"Risiko-niveau: Lav Score:",IF(AND(H14&gt;=4,H14&lt;=6),"Risiko-niveau: Under middel Score:",IF(AND(H14&gt;=7,H14&lt;=9),"Risiko-niveau: Middel Score:",IF(H14=12,"Risiko-niveau: Over middel Score:",IF(H14=16,"Risiko-niveau: Høj Score:","")))))</f>
        <v>#VALUE!</v>
      </c>
      <c r="I13" s="46" t="e">
        <f t="shared" si="1"/>
        <v>#VALUE!</v>
      </c>
      <c r="J13" s="46" t="e">
        <f t="shared" si="1"/>
        <v>#VALUE!</v>
      </c>
      <c r="K13" s="69"/>
      <c r="L13" s="33"/>
    </row>
    <row r="14" spans="1:12" ht="15.75" customHeight="1" x14ac:dyDescent="0.25">
      <c r="A14" s="72"/>
      <c r="B14" s="70"/>
      <c r="C14" s="70"/>
      <c r="D14" s="74"/>
      <c r="E14" s="50" t="e">
        <f>E8*D13</f>
        <v>#VALUE!</v>
      </c>
      <c r="F14" s="52" t="e">
        <f>F8*D13</f>
        <v>#VALUE!</v>
      </c>
      <c r="G14" s="50" t="e">
        <f>G8*D13</f>
        <v>#VALUE!</v>
      </c>
      <c r="H14" s="51" t="e">
        <f>H8*D13</f>
        <v>#VALUE!</v>
      </c>
      <c r="I14" s="50" t="e">
        <f>I8*D13</f>
        <v>#VALUE!</v>
      </c>
      <c r="J14" s="50" t="e">
        <f>J8*D13</f>
        <v>#VALUE!</v>
      </c>
      <c r="K14" s="70"/>
      <c r="L14" s="33"/>
    </row>
    <row r="15" spans="1:12" ht="76.5" customHeight="1" x14ac:dyDescent="0.25">
      <c r="A15" s="71"/>
      <c r="B15" s="69"/>
      <c r="C15" s="69"/>
      <c r="D15" s="67"/>
      <c r="E15" s="46" t="e">
        <f t="shared" ref="E15:G15" si="2">IF(AND(E16&gt;0,E16&lt;4),"Risiko-niveau: Lav Score:",IF(AND(E16&gt;=4,E16&lt;=6),"Risiko-niveau: Under middel Score:",IF(AND(E16&gt;=7,E16&lt;=9),"Risiko-niveau: Middel Score:",IF(E16=12,"Risiko-niveau: Over middel Score:",IF(E16=16,"Risiko-niveau: Høj Score:","")))))</f>
        <v>#VALUE!</v>
      </c>
      <c r="F15" s="46" t="e">
        <f t="shared" si="2"/>
        <v>#VALUE!</v>
      </c>
      <c r="G15" s="46" t="e">
        <f t="shared" si="2"/>
        <v>#VALUE!</v>
      </c>
      <c r="H15" s="46" t="e">
        <f t="shared" ref="H15:J15" si="3">IF(AND(H16&gt;0,H16&lt;4),"Risiko-niveau: Lav Score:",IF(AND(H16&gt;=4,H16&lt;=6),"Risiko-niveau: Under middel Score:",IF(AND(H16&gt;=7,H16&lt;=9),"Risiko-niveau: Middel Score:",IF(H16=12,"Risiko-niveau: Over middel Score:",IF(H16=16,"Risiko-niveau: Høj Score:","")))))</f>
        <v>#VALUE!</v>
      </c>
      <c r="I15" s="46" t="e">
        <f t="shared" si="3"/>
        <v>#VALUE!</v>
      </c>
      <c r="J15" s="46" t="e">
        <f t="shared" si="3"/>
        <v>#VALUE!</v>
      </c>
      <c r="K15" s="69"/>
      <c r="L15" s="33"/>
    </row>
    <row r="16" spans="1:12" ht="15.75" customHeight="1" x14ac:dyDescent="0.25">
      <c r="A16" s="72"/>
      <c r="B16" s="70"/>
      <c r="C16" s="70"/>
      <c r="D16" s="68"/>
      <c r="E16" s="48" t="e">
        <f>E8*D15</f>
        <v>#VALUE!</v>
      </c>
      <c r="F16" s="53" t="e">
        <f>F8*D15</f>
        <v>#VALUE!</v>
      </c>
      <c r="G16" s="50" t="e">
        <f>G8*D15</f>
        <v>#VALUE!</v>
      </c>
      <c r="H16" s="51" t="e">
        <f>H8*D15</f>
        <v>#VALUE!</v>
      </c>
      <c r="I16" s="50" t="e">
        <f>I8*D15</f>
        <v>#VALUE!</v>
      </c>
      <c r="J16" s="50" t="e">
        <f>J8*D15</f>
        <v>#VALUE!</v>
      </c>
      <c r="K16" s="70"/>
      <c r="L16" s="33"/>
    </row>
    <row r="17" spans="1:11" ht="84.75" customHeight="1" x14ac:dyDescent="0.25">
      <c r="A17" s="71"/>
      <c r="B17" s="69"/>
      <c r="C17" s="69"/>
      <c r="D17" s="67"/>
      <c r="E17" s="46" t="e">
        <f t="shared" ref="E17:G17" si="4">IF(AND(E18&gt;0,E18&lt;4),"Risiko-niveau: Lav Score:",IF(AND(E18&gt;=4,E18&lt;=6),"Risiko-niveau: Under middel Score:",IF(AND(E18&gt;=7,E18&lt;=9),"Risiko-niveau: Middel Score:",IF(E18=12,"Risiko-niveau: Over middel Score:",IF(E18=16,"Risiko-niveau: Høj Score:","")))))</f>
        <v>#VALUE!</v>
      </c>
      <c r="F17" s="46" t="e">
        <f t="shared" si="4"/>
        <v>#VALUE!</v>
      </c>
      <c r="G17" s="46" t="e">
        <f t="shared" si="4"/>
        <v>#VALUE!</v>
      </c>
      <c r="H17" s="46" t="e">
        <f t="shared" ref="H17:J17" si="5">IF(AND(H18&gt;0,H18&lt;4),"Risiko-niveau: Lav Score:",IF(AND(H18&gt;=4,H18&lt;=6),"Risiko-niveau: Under middel Score:",IF(AND(H18&gt;=7,H18&lt;=9),"Risiko-niveau: Middel Score:",IF(H18=12,"Risiko-niveau: Over middel Score:",IF(H18=16,"Risiko-niveau: Høj Score:","")))))</f>
        <v>#VALUE!</v>
      </c>
      <c r="I17" s="46" t="e">
        <f t="shared" si="5"/>
        <v>#VALUE!</v>
      </c>
      <c r="J17" s="46" t="e">
        <f t="shared" si="5"/>
        <v>#VALUE!</v>
      </c>
      <c r="K17" s="69"/>
    </row>
    <row r="18" spans="1:11" ht="15.75" customHeight="1" x14ac:dyDescent="0.25">
      <c r="A18" s="72"/>
      <c r="B18" s="70"/>
      <c r="C18" s="70"/>
      <c r="D18" s="68"/>
      <c r="E18" s="48" t="e">
        <f>E8*D17</f>
        <v>#VALUE!</v>
      </c>
      <c r="F18" s="54" t="e">
        <f>F8*D17</f>
        <v>#VALUE!</v>
      </c>
      <c r="G18" s="50" t="e">
        <f>G8*D17</f>
        <v>#VALUE!</v>
      </c>
      <c r="H18" s="51" t="e">
        <f>H8*D17</f>
        <v>#VALUE!</v>
      </c>
      <c r="I18" s="50" t="e">
        <f>I8*D17</f>
        <v>#VALUE!</v>
      </c>
      <c r="J18" s="50" t="e">
        <f>J8*D17</f>
        <v>#VALUE!</v>
      </c>
      <c r="K18" s="70"/>
    </row>
    <row r="19" spans="1:11" ht="90" customHeight="1" x14ac:dyDescent="0.25">
      <c r="A19" s="71"/>
      <c r="B19" s="69"/>
      <c r="C19" s="69"/>
      <c r="D19" s="67"/>
      <c r="E19" s="46" t="e">
        <f t="shared" ref="E19:G19" si="6">IF(AND(E20&gt;0,E20&lt;4),"Risiko-niveau: Lav Score:",IF(AND(E20&gt;=4,E20&lt;=6),"Risiko-niveau: Under middel Score:",IF(AND(E20&gt;=7,E20&lt;=9),"Risiko-niveau: Middel Score:",IF(E20=12,"Risiko-niveau: Over middel Score:",IF(E20=16,"Risiko-niveau: Høj Score:","")))))</f>
        <v>#VALUE!</v>
      </c>
      <c r="F19" s="46" t="e">
        <f t="shared" si="6"/>
        <v>#VALUE!</v>
      </c>
      <c r="G19" s="46" t="e">
        <f t="shared" si="6"/>
        <v>#VALUE!</v>
      </c>
      <c r="H19" s="46" t="e">
        <f t="shared" ref="H19:J19" si="7">IF(AND(H20&gt;0,H20&lt;4),"Risiko-niveau: Lav Score:",IF(AND(H20&gt;=4,H20&lt;=6),"Risiko-niveau: Under middel Score:",IF(AND(H20&gt;=7,H20&lt;=9),"Risiko-niveau: Middel Score:",IF(H20=12,"Risiko-niveau: Over middel Score:",IF(H20=16,"Risiko-niveau: Høj Score:","")))))</f>
        <v>#VALUE!</v>
      </c>
      <c r="I19" s="46" t="e">
        <f t="shared" si="7"/>
        <v>#VALUE!</v>
      </c>
      <c r="J19" s="46" t="e">
        <f t="shared" si="7"/>
        <v>#VALUE!</v>
      </c>
      <c r="K19" s="69"/>
    </row>
    <row r="20" spans="1:11" ht="15.75" customHeight="1" x14ac:dyDescent="0.25">
      <c r="A20" s="72"/>
      <c r="B20" s="70"/>
      <c r="C20" s="70"/>
      <c r="D20" s="68"/>
      <c r="E20" s="48" t="e">
        <f>E8*D19</f>
        <v>#VALUE!</v>
      </c>
      <c r="F20" s="54" t="e">
        <f>F8*D19</f>
        <v>#VALUE!</v>
      </c>
      <c r="G20" s="50" t="e">
        <f>G8*D19</f>
        <v>#VALUE!</v>
      </c>
      <c r="H20" s="51" t="e">
        <f>H8*D19</f>
        <v>#VALUE!</v>
      </c>
      <c r="I20" s="50" t="e">
        <f>I8*D19</f>
        <v>#VALUE!</v>
      </c>
      <c r="J20" s="50" t="e">
        <f>J8*D19</f>
        <v>#VALUE!</v>
      </c>
      <c r="K20" s="70"/>
    </row>
    <row r="21" spans="1:11" ht="78.75" customHeight="1" x14ac:dyDescent="0.25">
      <c r="A21" s="71"/>
      <c r="B21" s="69"/>
      <c r="C21" s="69"/>
      <c r="D21" s="67"/>
      <c r="E21" s="46" t="e">
        <f t="shared" ref="E21:G21" si="8">IF(AND(E22&gt;0,E22&lt;4),"Risiko-niveau: Lav Score:",IF(AND(E22&gt;=4,E22&lt;=6),"Risiko-niveau: Under middel Score:",IF(AND(E22&gt;=7,E22&lt;=9),"Risiko-niveau: Middel Score:",IF(E22=12,"Risiko-niveau: Over middel Score:",IF(E22=16,"Risiko-niveau: Høj Score:","")))))</f>
        <v>#VALUE!</v>
      </c>
      <c r="F21" s="46" t="e">
        <f t="shared" si="8"/>
        <v>#VALUE!</v>
      </c>
      <c r="G21" s="46" t="e">
        <f t="shared" si="8"/>
        <v>#VALUE!</v>
      </c>
      <c r="H21" s="46" t="e">
        <f t="shared" ref="H21:J21" si="9">IF(AND(H22&gt;0,H22&lt;4),"Risiko-niveau: Lav Score:",IF(AND(H22&gt;=4,H22&lt;=6),"Risiko-niveau: Under middel Score:",IF(AND(H22&gt;=7,H22&lt;=9),"Risiko-niveau: Middel Score:",IF(H22=12,"Risiko-niveau: Over middel Score:",IF(H22=16,"Risiko-niveau: Høj Score:","")))))</f>
        <v>#VALUE!</v>
      </c>
      <c r="I21" s="46" t="e">
        <f t="shared" si="9"/>
        <v>#VALUE!</v>
      </c>
      <c r="J21" s="46" t="e">
        <f t="shared" si="9"/>
        <v>#VALUE!</v>
      </c>
      <c r="K21" s="69"/>
    </row>
    <row r="22" spans="1:11" ht="15.75" customHeight="1" x14ac:dyDescent="0.25">
      <c r="A22" s="72"/>
      <c r="B22" s="70"/>
      <c r="C22" s="70"/>
      <c r="D22" s="68"/>
      <c r="E22" s="50" t="e">
        <f>E8*D21</f>
        <v>#VALUE!</v>
      </c>
      <c r="F22" s="50" t="e">
        <f>F8*D21</f>
        <v>#VALUE!</v>
      </c>
      <c r="G22" s="50" t="e">
        <f>G8*D21</f>
        <v>#VALUE!</v>
      </c>
      <c r="H22" s="51" t="e">
        <f>H8*D21</f>
        <v>#VALUE!</v>
      </c>
      <c r="I22" s="50" t="e">
        <f>I8*D21</f>
        <v>#VALUE!</v>
      </c>
      <c r="J22" s="50" t="e">
        <f>J8*D21</f>
        <v>#VALUE!</v>
      </c>
      <c r="K22" s="70"/>
    </row>
    <row r="23" spans="1:11" ht="74.25" customHeight="1" x14ac:dyDescent="0.25">
      <c r="A23" s="71"/>
      <c r="B23" s="69"/>
      <c r="C23" s="69"/>
      <c r="D23" s="67"/>
      <c r="E23" s="46" t="e">
        <f t="shared" ref="E23:G23" si="10">IF(AND(E24&gt;0,E24&lt;4),"Risiko-niveau: Lav Score:",IF(AND(E24&gt;=4,E24&lt;=6),"Risiko-niveau: Under middel Score:",IF(AND(E24&gt;=7,E24&lt;=9),"Risiko-niveau: Middel Score:",IF(E24=12,"Risiko-niveau: Over middel Score:",IF(E24=16,"Risiko-niveau: Høj Score:","")))))</f>
        <v>#VALUE!</v>
      </c>
      <c r="F23" s="46" t="e">
        <f t="shared" si="10"/>
        <v>#VALUE!</v>
      </c>
      <c r="G23" s="46" t="e">
        <f t="shared" si="10"/>
        <v>#VALUE!</v>
      </c>
      <c r="H23" s="46" t="e">
        <f t="shared" ref="H23:J23" si="11">IF(AND(H24&gt;0,H24&lt;4),"Risiko-niveau: Lav Score:",IF(AND(H24&gt;=4,H24&lt;=6),"Risiko-niveau: Under middel Score:",IF(AND(H24&gt;=7,H24&lt;=9),"Risiko-niveau: Middel Score:",IF(H24=12,"Risiko-niveau: Over middel Score:",IF(H24=16,"Risiko-niveau: Høj Score:","")))))</f>
        <v>#VALUE!</v>
      </c>
      <c r="I23" s="46" t="e">
        <f t="shared" si="11"/>
        <v>#VALUE!</v>
      </c>
      <c r="J23" s="46" t="e">
        <f t="shared" si="11"/>
        <v>#VALUE!</v>
      </c>
      <c r="K23" s="69"/>
    </row>
    <row r="24" spans="1:11" ht="15.75" customHeight="1" x14ac:dyDescent="0.25">
      <c r="A24" s="72"/>
      <c r="B24" s="70"/>
      <c r="C24" s="70"/>
      <c r="D24" s="68"/>
      <c r="E24" s="50" t="e">
        <f>E8*D23</f>
        <v>#VALUE!</v>
      </c>
      <c r="F24" s="50" t="e">
        <f>F8*D23</f>
        <v>#VALUE!</v>
      </c>
      <c r="G24" s="50" t="e">
        <f>G8*D23</f>
        <v>#VALUE!</v>
      </c>
      <c r="H24" s="51" t="e">
        <f>H8*D23</f>
        <v>#VALUE!</v>
      </c>
      <c r="I24" s="50" t="e">
        <f>I8*D23</f>
        <v>#VALUE!</v>
      </c>
      <c r="J24" s="50" t="e">
        <f>J8*D23</f>
        <v>#VALUE!</v>
      </c>
      <c r="K24" s="70"/>
    </row>
    <row r="25" spans="1:11" ht="90" customHeight="1" x14ac:dyDescent="0.25">
      <c r="A25" s="71"/>
      <c r="B25" s="69"/>
      <c r="C25" s="69"/>
      <c r="D25" s="67"/>
      <c r="E25" s="46" t="e">
        <f t="shared" ref="E25:G25" si="12">IF(AND(E26&gt;0,E26&lt;4),"Risiko-niveau: Lav Score:",IF(AND(E26&gt;=4,E26&lt;=6),"Risiko-niveau: Under middel Score:",IF(AND(E26&gt;=7,E26&lt;=9),"Risiko-niveau: Middel Score:",IF(E26=12,"Risiko-niveau: Over middel Score:",IF(E26=16,"Risiko-niveau: Høj Score:","")))))</f>
        <v>#VALUE!</v>
      </c>
      <c r="F25" s="46" t="e">
        <f t="shared" si="12"/>
        <v>#VALUE!</v>
      </c>
      <c r="G25" s="46" t="e">
        <f t="shared" si="12"/>
        <v>#VALUE!</v>
      </c>
      <c r="H25" s="46" t="e">
        <f t="shared" ref="H25:J25" si="13">IF(AND(H26&gt;0,H26&lt;4),"Risiko-niveau: Lav Score:",IF(AND(H26&gt;=4,H26&lt;=6),"Risiko-niveau: Under middel Score:",IF(AND(H26&gt;=7,H26&lt;=9),"Risiko-niveau: Middel Score:",IF(H26=12,"Risiko-niveau: Over middel Score:",IF(H26=16,"Risiko-niveau: Høj Score:","")))))</f>
        <v>#VALUE!</v>
      </c>
      <c r="I25" s="46" t="e">
        <f t="shared" si="13"/>
        <v>#VALUE!</v>
      </c>
      <c r="J25" s="46" t="e">
        <f t="shared" si="13"/>
        <v>#VALUE!</v>
      </c>
      <c r="K25" s="69"/>
    </row>
    <row r="26" spans="1:11" ht="15.75" customHeight="1" x14ac:dyDescent="0.25">
      <c r="A26" s="72"/>
      <c r="B26" s="70"/>
      <c r="C26" s="70"/>
      <c r="D26" s="68"/>
      <c r="E26" s="48" t="e">
        <f>E8*D25</f>
        <v>#VALUE!</v>
      </c>
      <c r="F26" s="49" t="e">
        <f>F8*D25</f>
        <v>#VALUE!</v>
      </c>
      <c r="G26" s="50" t="e">
        <f>G8*D25</f>
        <v>#VALUE!</v>
      </c>
      <c r="H26" s="51" t="e">
        <f>H8*D25</f>
        <v>#VALUE!</v>
      </c>
      <c r="I26" s="50" t="e">
        <f>I8*D25</f>
        <v>#VALUE!</v>
      </c>
      <c r="J26" s="50" t="e">
        <f>J8*D25</f>
        <v>#VALUE!</v>
      </c>
      <c r="K26" s="70"/>
    </row>
    <row r="27" spans="1:11" ht="90" customHeight="1" x14ac:dyDescent="0.25">
      <c r="A27" s="71"/>
      <c r="B27" s="69"/>
      <c r="C27" s="69"/>
      <c r="D27" s="67"/>
      <c r="E27" s="46" t="e">
        <f t="shared" ref="E27:G27" si="14">IF(AND(E28&gt;0,E28&lt;4),"Risiko-niveau: Lav Score:",IF(AND(E28&gt;=4,E28&lt;=6),"Risiko-niveau: Under middel Score:",IF(AND(E28&gt;=7,E28&lt;=9),"Risiko-niveau: Middel Score:",IF(E28=12,"Risiko-niveau: Over middel Score:",IF(E28=16,"Risiko-niveau: Høj Score:","")))))</f>
        <v>#VALUE!</v>
      </c>
      <c r="F27" s="46" t="e">
        <f t="shared" si="14"/>
        <v>#VALUE!</v>
      </c>
      <c r="G27" s="46" t="e">
        <f t="shared" si="14"/>
        <v>#VALUE!</v>
      </c>
      <c r="H27" s="46" t="e">
        <f t="shared" ref="H27:J27" si="15">IF(AND(H28&gt;0,H28&lt;4),"Risiko-niveau: Lav Score:",IF(AND(H28&gt;=4,H28&lt;=6),"Risiko-niveau: Under middel Score:",IF(AND(H28&gt;=7,H28&lt;=9),"Risiko-niveau: Middel Score:",IF(H28=12,"Risiko-niveau: Over middel Score:",IF(H28=16,"Risiko-niveau: Høj Score:","")))))</f>
        <v>#VALUE!</v>
      </c>
      <c r="I27" s="46" t="e">
        <f t="shared" si="15"/>
        <v>#VALUE!</v>
      </c>
      <c r="J27" s="46" t="e">
        <f t="shared" si="15"/>
        <v>#VALUE!</v>
      </c>
      <c r="K27" s="69"/>
    </row>
    <row r="28" spans="1:11" ht="15.75" customHeight="1" x14ac:dyDescent="0.25">
      <c r="A28" s="72"/>
      <c r="B28" s="70"/>
      <c r="C28" s="70"/>
      <c r="D28" s="68"/>
      <c r="E28" s="48" t="e">
        <f>E8*D27</f>
        <v>#VALUE!</v>
      </c>
      <c r="F28" s="49" t="e">
        <f>F8*D27</f>
        <v>#VALUE!</v>
      </c>
      <c r="G28" s="50" t="e">
        <f>G8*D27</f>
        <v>#VALUE!</v>
      </c>
      <c r="H28" s="51" t="e">
        <f>H8*D27</f>
        <v>#VALUE!</v>
      </c>
      <c r="I28" s="50" t="e">
        <f>I8*D27</f>
        <v>#VALUE!</v>
      </c>
      <c r="J28" s="50" t="e">
        <f>J8*D27</f>
        <v>#VALUE!</v>
      </c>
      <c r="K28" s="70"/>
    </row>
    <row r="29" spans="1:11" ht="90" customHeight="1" x14ac:dyDescent="0.25">
      <c r="A29" s="71"/>
      <c r="B29" s="69"/>
      <c r="C29" s="69"/>
      <c r="D29" s="67"/>
      <c r="E29" s="46" t="e">
        <f t="shared" ref="E29:G29" si="16">IF(AND(E30&gt;0,E30&lt;4),"Risiko-niveau: Lav Score:",IF(AND(E30&gt;=4,E30&lt;=6),"Risiko-niveau: Under middel Score:",IF(AND(E30&gt;=7,E30&lt;=9),"Risiko-niveau: Middel Score:",IF(E30=12,"Risiko-niveau: Over middel Score:",IF(E30=16,"Risiko-niveau: Høj Score:","")))))</f>
        <v>#VALUE!</v>
      </c>
      <c r="F29" s="46" t="e">
        <f t="shared" si="16"/>
        <v>#VALUE!</v>
      </c>
      <c r="G29" s="46" t="e">
        <f t="shared" si="16"/>
        <v>#VALUE!</v>
      </c>
      <c r="H29" s="46" t="e">
        <f t="shared" ref="H29:J29" si="17">IF(AND(H30&gt;0,H30&lt;4),"Risiko-niveau: Lav Score:",IF(AND(H30&gt;=4,H30&lt;=6),"Risiko-niveau: Under middel Score:",IF(AND(H30&gt;=7,H30&lt;=9),"Risiko-niveau: Middel Score:",IF(H30=12,"Risiko-niveau: Over middel Score:",IF(H30=16,"Risiko-niveau: Høj Score:","")))))</f>
        <v>#VALUE!</v>
      </c>
      <c r="I29" s="46" t="e">
        <f t="shared" si="17"/>
        <v>#VALUE!</v>
      </c>
      <c r="J29" s="46" t="e">
        <f t="shared" si="17"/>
        <v>#VALUE!</v>
      </c>
      <c r="K29" s="69"/>
    </row>
    <row r="30" spans="1:11" ht="15.75" customHeight="1" x14ac:dyDescent="0.25">
      <c r="A30" s="72"/>
      <c r="B30" s="70"/>
      <c r="C30" s="70"/>
      <c r="D30" s="68"/>
      <c r="E30" s="50" t="e">
        <f>E8*D29</f>
        <v>#VALUE!</v>
      </c>
      <c r="F30" s="50" t="e">
        <f>F8*D29</f>
        <v>#VALUE!</v>
      </c>
      <c r="G30" s="50" t="e">
        <f>G8*D29</f>
        <v>#VALUE!</v>
      </c>
      <c r="H30" s="51" t="e">
        <f>H8*D29</f>
        <v>#VALUE!</v>
      </c>
      <c r="I30" s="50" t="e">
        <f>I8*D29</f>
        <v>#VALUE!</v>
      </c>
      <c r="J30" s="50" t="e">
        <f>J8*D29</f>
        <v>#VALUE!</v>
      </c>
      <c r="K30" s="70"/>
    </row>
    <row r="31" spans="1:11" ht="90" customHeight="1" x14ac:dyDescent="0.25">
      <c r="A31" s="71"/>
      <c r="B31" s="69"/>
      <c r="C31" s="69"/>
      <c r="D31" s="67"/>
      <c r="E31" s="46" t="e">
        <f t="shared" ref="E31:G31" si="18">IF(AND(E32&gt;0,E32&lt;4),"Risiko-niveau: Lav Score:",IF(AND(E32&gt;=4,E32&lt;=6),"Risiko-niveau: Under middel Score:",IF(AND(E32&gt;=7,E32&lt;=9),"Risiko-niveau: Middel Score:",IF(E32=12,"Risiko-niveau: Over middel Score:",IF(E32=16,"Risiko-niveau: Høj Score:","")))))</f>
        <v>#VALUE!</v>
      </c>
      <c r="F31" s="46" t="e">
        <f t="shared" si="18"/>
        <v>#VALUE!</v>
      </c>
      <c r="G31" s="46" t="e">
        <f t="shared" si="18"/>
        <v>#VALUE!</v>
      </c>
      <c r="H31" s="46" t="e">
        <f t="shared" ref="H31:J31" si="19">IF(AND(H32&gt;0,H32&lt;4),"Risiko-niveau: Lav Score:",IF(AND(H32&gt;=4,H32&lt;=6),"Risiko-niveau: Under middel Score:",IF(AND(H32&gt;=7,H32&lt;=9),"Risiko-niveau: Middel Score:",IF(H32=12,"Risiko-niveau: Over middel Score:",IF(H32=16,"Risiko-niveau: Høj Score:","")))))</f>
        <v>#VALUE!</v>
      </c>
      <c r="I31" s="46" t="e">
        <f t="shared" si="19"/>
        <v>#VALUE!</v>
      </c>
      <c r="J31" s="46" t="e">
        <f t="shared" si="19"/>
        <v>#VALUE!</v>
      </c>
      <c r="K31" s="69"/>
    </row>
    <row r="32" spans="1:11" ht="15.75" customHeight="1" x14ac:dyDescent="0.25">
      <c r="A32" s="72"/>
      <c r="B32" s="70"/>
      <c r="C32" s="70"/>
      <c r="D32" s="68"/>
      <c r="E32" s="50" t="e">
        <f>E8*D31</f>
        <v>#VALUE!</v>
      </c>
      <c r="F32" s="50" t="e">
        <f>F8*D31</f>
        <v>#VALUE!</v>
      </c>
      <c r="G32" s="50" t="e">
        <f>G8*D31</f>
        <v>#VALUE!</v>
      </c>
      <c r="H32" s="51" t="e">
        <f>H8*D31</f>
        <v>#VALUE!</v>
      </c>
      <c r="I32" s="50" t="e">
        <f>I8*D31</f>
        <v>#VALUE!</v>
      </c>
      <c r="J32" s="50" t="e">
        <f>J8*D31</f>
        <v>#VALUE!</v>
      </c>
      <c r="K32" s="70"/>
    </row>
    <row r="33" spans="1:11" ht="90" customHeight="1" x14ac:dyDescent="0.25">
      <c r="A33" s="71"/>
      <c r="B33" s="69"/>
      <c r="C33" s="69"/>
      <c r="D33" s="67"/>
      <c r="E33" s="46" t="e">
        <f t="shared" ref="E33:G33" si="20">IF(AND(E34&gt;0,E34&lt;4),"Risiko-niveau: Lav Score:",IF(AND(E34&gt;=4,E34&lt;=6),"Risiko-niveau: Under middel Score:",IF(AND(E34&gt;=7,E34&lt;=9),"Risiko-niveau: Middel Score:",IF(E34=12,"Risiko-niveau: Over middel Score:",IF(E34=16,"Risiko-niveau: Høj Score:","")))))</f>
        <v>#VALUE!</v>
      </c>
      <c r="F33" s="46" t="e">
        <f t="shared" si="20"/>
        <v>#VALUE!</v>
      </c>
      <c r="G33" s="46" t="e">
        <f t="shared" si="20"/>
        <v>#VALUE!</v>
      </c>
      <c r="H33" s="46" t="e">
        <f t="shared" ref="H33:J33" si="21">IF(AND(H34&gt;0,H34&lt;4),"Risiko-niveau: Lav Score:",IF(AND(H34&gt;=4,H34&lt;=6),"Risiko-niveau: Under middel Score:",IF(AND(H34&gt;=7,H34&lt;=9),"Risiko-niveau: Middel Score:",IF(H34=12,"Risiko-niveau: Over middel Score:",IF(H34=16,"Risiko-niveau: Høj Score:","")))))</f>
        <v>#VALUE!</v>
      </c>
      <c r="I33" s="46" t="e">
        <f t="shared" si="21"/>
        <v>#VALUE!</v>
      </c>
      <c r="J33" s="46" t="e">
        <f t="shared" si="21"/>
        <v>#VALUE!</v>
      </c>
      <c r="K33" s="69"/>
    </row>
    <row r="34" spans="1:11" ht="15.75" customHeight="1" x14ac:dyDescent="0.25">
      <c r="A34" s="72"/>
      <c r="B34" s="70"/>
      <c r="C34" s="70"/>
      <c r="D34" s="68"/>
      <c r="E34" s="48" t="e">
        <f>E8*D33</f>
        <v>#VALUE!</v>
      </c>
      <c r="F34" s="49" t="e">
        <f>F8*D33</f>
        <v>#VALUE!</v>
      </c>
      <c r="G34" s="50" t="e">
        <f>G8*D33</f>
        <v>#VALUE!</v>
      </c>
      <c r="H34" s="51" t="e">
        <f>H8*D33</f>
        <v>#VALUE!</v>
      </c>
      <c r="I34" s="50" t="e">
        <f>I8*D33</f>
        <v>#VALUE!</v>
      </c>
      <c r="J34" s="50" t="e">
        <f>J8*D33</f>
        <v>#VALUE!</v>
      </c>
      <c r="K34" s="70"/>
    </row>
    <row r="35" spans="1:11" ht="90" customHeight="1" x14ac:dyDescent="0.25">
      <c r="A35" s="71"/>
      <c r="B35" s="69"/>
      <c r="C35" s="69"/>
      <c r="D35" s="67"/>
      <c r="E35" s="46" t="e">
        <f t="shared" ref="E35:G35" si="22">IF(AND(E36&gt;0,E36&lt;4),"Risiko-niveau: Lav Score:",IF(AND(E36&gt;=4,E36&lt;=6),"Risiko-niveau: Under middel Score:",IF(AND(E36&gt;=7,E36&lt;=9),"Risiko-niveau: Middel Score:",IF(E36=12,"Risiko-niveau: Over middel Score:",IF(E36=16,"Risiko-niveau: Høj Score:","")))))</f>
        <v>#VALUE!</v>
      </c>
      <c r="F35" s="46" t="e">
        <f t="shared" si="22"/>
        <v>#VALUE!</v>
      </c>
      <c r="G35" s="46" t="e">
        <f t="shared" si="22"/>
        <v>#VALUE!</v>
      </c>
      <c r="H35" s="46" t="e">
        <f t="shared" ref="H35:J35" si="23">IF(AND(H36&gt;0,H36&lt;4),"Risiko-niveau: Lav Score:",IF(AND(H36&gt;=4,H36&lt;=6),"Risiko-niveau: Under middel Score:",IF(AND(H36&gt;=7,H36&lt;=9),"Risiko-niveau: Middel Score:",IF(H36=12,"Risiko-niveau: Over middel Score:",IF(H36=16,"Risiko-niveau: Høj Score:","")))))</f>
        <v>#VALUE!</v>
      </c>
      <c r="I35" s="46" t="e">
        <f t="shared" si="23"/>
        <v>#VALUE!</v>
      </c>
      <c r="J35" s="46" t="e">
        <f t="shared" si="23"/>
        <v>#VALUE!</v>
      </c>
      <c r="K35" s="69"/>
    </row>
    <row r="36" spans="1:11" ht="15.75" customHeight="1" x14ac:dyDescent="0.25">
      <c r="A36" s="72"/>
      <c r="B36" s="70"/>
      <c r="C36" s="70"/>
      <c r="D36" s="68"/>
      <c r="E36" s="48" t="e">
        <f>E8*D35</f>
        <v>#VALUE!</v>
      </c>
      <c r="F36" s="49" t="e">
        <f>F8*D35</f>
        <v>#VALUE!</v>
      </c>
      <c r="G36" s="50" t="e">
        <f>G8*D35</f>
        <v>#VALUE!</v>
      </c>
      <c r="H36" s="51" t="e">
        <f>H8*D35</f>
        <v>#VALUE!</v>
      </c>
      <c r="I36" s="50" t="e">
        <f>I8*D35</f>
        <v>#VALUE!</v>
      </c>
      <c r="J36" s="50" t="e">
        <f>J8*D35</f>
        <v>#VALUE!</v>
      </c>
      <c r="K36" s="70"/>
    </row>
    <row r="37" spans="1:11" ht="90" customHeight="1" x14ac:dyDescent="0.25">
      <c r="A37" s="71"/>
      <c r="B37" s="69"/>
      <c r="C37" s="69"/>
      <c r="D37" s="67"/>
      <c r="E37" s="46" t="e">
        <f t="shared" ref="E37:G37" si="24">IF(AND(E38&gt;0,E38&lt;4),"Risiko-niveau: Lav Score:",IF(AND(E38&gt;=4,E38&lt;=6),"Risiko-niveau: Under middel Score:",IF(AND(E38&gt;=7,E38&lt;=9),"Risiko-niveau: Middel Score:",IF(E38=12,"Risiko-niveau: Over middel Score:",IF(E38=16,"Risiko-niveau: Høj Score:","")))))</f>
        <v>#VALUE!</v>
      </c>
      <c r="F37" s="46" t="e">
        <f t="shared" si="24"/>
        <v>#VALUE!</v>
      </c>
      <c r="G37" s="46" t="e">
        <f t="shared" si="24"/>
        <v>#VALUE!</v>
      </c>
      <c r="H37" s="46" t="e">
        <f t="shared" ref="H37:J37" si="25">IF(AND(H38&gt;0,H38&lt;4),"Risiko-niveau: Lav Score:",IF(AND(H38&gt;=4,H38&lt;=6),"Risiko-niveau: Under middel Score:",IF(AND(H38&gt;=7,H38&lt;=9),"Risiko-niveau: Middel Score:",IF(H38=12,"Risiko-niveau: Over middel Score:",IF(H38=16,"Risiko-niveau: Høj Score:","")))))</f>
        <v>#VALUE!</v>
      </c>
      <c r="I37" s="46" t="e">
        <f t="shared" si="25"/>
        <v>#VALUE!</v>
      </c>
      <c r="J37" s="46" t="e">
        <f t="shared" si="25"/>
        <v>#VALUE!</v>
      </c>
      <c r="K37" s="69"/>
    </row>
    <row r="38" spans="1:11" ht="15.75" customHeight="1" x14ac:dyDescent="0.25">
      <c r="A38" s="72"/>
      <c r="B38" s="70"/>
      <c r="C38" s="70"/>
      <c r="D38" s="68"/>
      <c r="E38" s="50" t="e">
        <f>E8*D37</f>
        <v>#VALUE!</v>
      </c>
      <c r="F38" s="50" t="e">
        <f>F8*D37</f>
        <v>#VALUE!</v>
      </c>
      <c r="G38" s="50" t="e">
        <f>G8*D37</f>
        <v>#VALUE!</v>
      </c>
      <c r="H38" s="51" t="e">
        <f>H8*D37</f>
        <v>#VALUE!</v>
      </c>
      <c r="I38" s="50" t="e">
        <f>I8*D37</f>
        <v>#VALUE!</v>
      </c>
      <c r="J38" s="50" t="e">
        <f>J8*D37</f>
        <v>#VALUE!</v>
      </c>
      <c r="K38" s="70"/>
    </row>
    <row r="39" spans="1:11" ht="90" customHeight="1" x14ac:dyDescent="0.25">
      <c r="A39" s="71"/>
      <c r="B39" s="69"/>
      <c r="C39" s="69"/>
      <c r="D39" s="67"/>
      <c r="E39" s="46" t="e">
        <f t="shared" ref="E39:G39" si="26">IF(AND(E40&gt;0,E40&lt;4),"Risiko-niveau: Lav Score:",IF(AND(E40&gt;=4,E40&lt;=6),"Risiko-niveau: Under middel Score:",IF(AND(E40&gt;=7,E40&lt;=9),"Risiko-niveau: Middel Score:",IF(E40=12,"Risiko-niveau: Over middel Score:",IF(E40=16,"Risiko-niveau: Høj Score:","")))))</f>
        <v>#VALUE!</v>
      </c>
      <c r="F39" s="46" t="e">
        <f t="shared" si="26"/>
        <v>#VALUE!</v>
      </c>
      <c r="G39" s="46" t="e">
        <f t="shared" si="26"/>
        <v>#VALUE!</v>
      </c>
      <c r="H39" s="46" t="e">
        <f t="shared" ref="H39:J39" si="27">IF(AND(H40&gt;0,H40&lt;4),"Risiko-niveau: Lav Score:",IF(AND(H40&gt;=4,H40&lt;=6),"Risiko-niveau: Under middel Score:",IF(AND(H40&gt;=7,H40&lt;=9),"Risiko-niveau: Middel Score:",IF(H40=12,"Risiko-niveau: Over middel Score:",IF(H40=16,"Risiko-niveau: Høj Score:","")))))</f>
        <v>#VALUE!</v>
      </c>
      <c r="I39" s="46" t="e">
        <f t="shared" si="27"/>
        <v>#VALUE!</v>
      </c>
      <c r="J39" s="46" t="e">
        <f t="shared" si="27"/>
        <v>#VALUE!</v>
      </c>
      <c r="K39" s="69"/>
    </row>
    <row r="40" spans="1:11" ht="15.75" customHeight="1" x14ac:dyDescent="0.25">
      <c r="A40" s="72"/>
      <c r="B40" s="70"/>
      <c r="C40" s="70"/>
      <c r="D40" s="68"/>
      <c r="E40" s="50" t="e">
        <f>E8*D39</f>
        <v>#VALUE!</v>
      </c>
      <c r="F40" s="50" t="e">
        <f>F8*D39</f>
        <v>#VALUE!</v>
      </c>
      <c r="G40" s="50" t="e">
        <f>G8*D39</f>
        <v>#VALUE!</v>
      </c>
      <c r="H40" s="51" t="e">
        <f>H8*D39</f>
        <v>#VALUE!</v>
      </c>
      <c r="I40" s="50" t="e">
        <f>I8*D39</f>
        <v>#VALUE!</v>
      </c>
      <c r="J40" s="50" t="e">
        <f>J8*D39</f>
        <v>#VALUE!</v>
      </c>
      <c r="K40" s="70"/>
    </row>
    <row r="41" spans="1:11" ht="90" customHeight="1" x14ac:dyDescent="0.25">
      <c r="A41" s="71"/>
      <c r="B41" s="69"/>
      <c r="C41" s="69"/>
      <c r="D41" s="67"/>
      <c r="E41" s="46" t="e">
        <f t="shared" ref="E41:G41" si="28">IF(AND(E42&gt;0,E42&lt;4),"Risiko-niveau: Lav Score:",IF(AND(E42&gt;=4,E42&lt;=6),"Risiko-niveau: Under middel Score:",IF(AND(E42&gt;=7,E42&lt;=9),"Risiko-niveau: Middel Score:",IF(E42=12,"Risiko-niveau: Over middel Score:",IF(E42=16,"Risiko-niveau: Høj Score:","")))))</f>
        <v>#VALUE!</v>
      </c>
      <c r="F41" s="46" t="e">
        <f t="shared" si="28"/>
        <v>#VALUE!</v>
      </c>
      <c r="G41" s="46" t="e">
        <f t="shared" si="28"/>
        <v>#VALUE!</v>
      </c>
      <c r="H41" s="46" t="e">
        <f t="shared" ref="H41:J41" si="29">IF(AND(H42&gt;0,H42&lt;4),"Risiko-niveau: Lav Score:",IF(AND(H42&gt;=4,H42&lt;=6),"Risiko-niveau: Under middel Score:",IF(AND(H42&gt;=7,H42&lt;=9),"Risiko-niveau: Middel Score:",IF(H42=12,"Risiko-niveau: Over middel Score:",IF(H42=16,"Risiko-niveau: Høj Score:","")))))</f>
        <v>#VALUE!</v>
      </c>
      <c r="I41" s="46" t="e">
        <f t="shared" si="29"/>
        <v>#VALUE!</v>
      </c>
      <c r="J41" s="46" t="e">
        <f t="shared" si="29"/>
        <v>#VALUE!</v>
      </c>
      <c r="K41" s="69"/>
    </row>
    <row r="42" spans="1:11" ht="15.75" customHeight="1" x14ac:dyDescent="0.25">
      <c r="A42" s="72"/>
      <c r="B42" s="70"/>
      <c r="C42" s="70"/>
      <c r="D42" s="68"/>
      <c r="E42" s="48" t="e">
        <f>E8*D41</f>
        <v>#VALUE!</v>
      </c>
      <c r="F42" s="49" t="e">
        <f>F8*D41</f>
        <v>#VALUE!</v>
      </c>
      <c r="G42" s="50" t="e">
        <f>G8*D41</f>
        <v>#VALUE!</v>
      </c>
      <c r="H42" s="51" t="e">
        <f>H8*D41</f>
        <v>#VALUE!</v>
      </c>
      <c r="I42" s="50" t="e">
        <f>I8*D41</f>
        <v>#VALUE!</v>
      </c>
      <c r="J42" s="50" t="e">
        <f>J8*D41</f>
        <v>#VALUE!</v>
      </c>
      <c r="K42" s="70"/>
    </row>
    <row r="43" spans="1:11" ht="90" customHeight="1" x14ac:dyDescent="0.25">
      <c r="A43" s="71"/>
      <c r="B43" s="69"/>
      <c r="C43" s="69"/>
      <c r="D43" s="67"/>
      <c r="E43" s="46" t="e">
        <f>IF(AND(E44&gt;0,E44&lt;4),"Risiko-niveau: Lav Score:",IF(AND(E44&gt;=4,E44&lt;=6),"Risiko-niveau: Under middel Score:",IF(AND(E44&gt;=7,E44&lt;=9),"Risiko-niveau: Middel Score:",IF(E44=12,"Risiko-niveau: Over middel Score:",IF(E44=16,"Risiko-niveau: Høj Score:","")))))</f>
        <v>#VALUE!</v>
      </c>
      <c r="F43" s="46" t="e">
        <f t="shared" ref="F43:J47" si="30">IF(AND(F44&gt;0,F44&lt;4),"Risiko-niveau: Lav Score:",IF(AND(F44&gt;=4,F44&lt;=6),"Risiko-niveau: Under middel Score:",IF(AND(F44&gt;=7,F44&lt;=9),"Risiko-niveau: Middel Score:",IF(F44=12,"Risiko-niveau: Over middel Score:",IF(F44=16,"Risiko-niveau: Høj Score:","")))))</f>
        <v>#VALUE!</v>
      </c>
      <c r="G43" s="46" t="e">
        <f>IF(AND(G44&gt;0,G44&lt;4),"Risiko-niveau: Lav Score:",IF(AND(G44&gt;=4,G44&lt;=6),"Risiko-niveau: Under middel Score:",IF(AND(G44&gt;=7,G44&lt;=9),"Risiko-niveau: Middel Score:",IF(G44=12,"Risiko-niveau: Over middel Score:",IF(G44=16,"Risiko-niveau: Høj Score:","")))))</f>
        <v>#VALUE!</v>
      </c>
      <c r="H43" s="46" t="e">
        <f t="shared" ref="H43:J43" si="31">IF(AND(H44&gt;0,H44&lt;4),"Risiko-niveau: Lav Score:",IF(AND(H44&gt;=4,H44&lt;=6),"Risiko-niveau: Under middel Score:",IF(AND(H44&gt;=7,H44&lt;=9),"Risiko-niveau: Middel Score:",IF(H44=12,"Risiko-niveau: Over middel Score:",IF(H44=16,"Risiko-niveau: Høj Score:","")))))</f>
        <v>#VALUE!</v>
      </c>
      <c r="I43" s="46" t="e">
        <f t="shared" si="31"/>
        <v>#VALUE!</v>
      </c>
      <c r="J43" s="46" t="e">
        <f t="shared" si="31"/>
        <v>#VALUE!</v>
      </c>
      <c r="K43" s="69"/>
    </row>
    <row r="44" spans="1:11" ht="15.75" customHeight="1" x14ac:dyDescent="0.25">
      <c r="A44" s="72"/>
      <c r="B44" s="70"/>
      <c r="C44" s="70"/>
      <c r="D44" s="68"/>
      <c r="E44" s="48" t="e">
        <f>E8*D43</f>
        <v>#VALUE!</v>
      </c>
      <c r="F44" s="49" t="e">
        <f>F8*D43</f>
        <v>#VALUE!</v>
      </c>
      <c r="G44" s="50" t="e">
        <f>G8*D43</f>
        <v>#VALUE!</v>
      </c>
      <c r="H44" s="51" t="e">
        <f>H8*D43</f>
        <v>#VALUE!</v>
      </c>
      <c r="I44" s="50" t="e">
        <f>I8*D43</f>
        <v>#VALUE!</v>
      </c>
      <c r="J44" s="50" t="e">
        <f>J8*D43</f>
        <v>#VALUE!</v>
      </c>
      <c r="K44" s="70"/>
    </row>
    <row r="45" spans="1:11" ht="90" customHeight="1" x14ac:dyDescent="0.25">
      <c r="A45" s="71"/>
      <c r="B45" s="69"/>
      <c r="C45" s="69"/>
      <c r="D45" s="67"/>
      <c r="E45" s="46" t="e">
        <f t="shared" ref="E45:G45" si="32">IF(AND(E46&gt;0,E46&lt;4),"Risiko-niveau: Lav Score:",IF(AND(E46&gt;=4,E46&lt;=6),"Risiko-niveau: Under middel Score:",IF(AND(E46&gt;=7,E46&lt;=9),"Risiko-niveau: Middel Score:",IF(E46=12,"Risiko-niveau: Over middel Score:",IF(E46=16,"Risiko-niveau: Høj Score:","")))))</f>
        <v>#VALUE!</v>
      </c>
      <c r="F45" s="46" t="e">
        <f t="shared" si="32"/>
        <v>#VALUE!</v>
      </c>
      <c r="G45" s="46" t="e">
        <f t="shared" si="32"/>
        <v>#VALUE!</v>
      </c>
      <c r="H45" s="46" t="e">
        <f t="shared" ref="H45:J45" si="33">IF(AND(H46&gt;0,H46&lt;4),"Risiko-niveau: Lav Score:",IF(AND(H46&gt;=4,H46&lt;=6),"Risiko-niveau: Under middel Score:",IF(AND(H46&gt;=7,H46&lt;=9),"Risiko-niveau: Middel Score:",IF(H46=12,"Risiko-niveau: Over middel Score:",IF(H46=16,"Risiko-niveau: Høj Score:","")))))</f>
        <v>#VALUE!</v>
      </c>
      <c r="I45" s="46" t="e">
        <f t="shared" si="33"/>
        <v>#VALUE!</v>
      </c>
      <c r="J45" s="46" t="e">
        <f t="shared" si="33"/>
        <v>#VALUE!</v>
      </c>
      <c r="K45" s="69"/>
    </row>
    <row r="46" spans="1:11" ht="15.75" customHeight="1" x14ac:dyDescent="0.25">
      <c r="A46" s="72"/>
      <c r="B46" s="70"/>
      <c r="C46" s="70"/>
      <c r="D46" s="68"/>
      <c r="E46" s="50" t="e">
        <f>E8*D45</f>
        <v>#VALUE!</v>
      </c>
      <c r="F46" s="50" t="e">
        <f>F8*D45</f>
        <v>#VALUE!</v>
      </c>
      <c r="G46" s="50" t="e">
        <f>G8*D45</f>
        <v>#VALUE!</v>
      </c>
      <c r="H46" s="51" t="e">
        <f>H8*D45</f>
        <v>#VALUE!</v>
      </c>
      <c r="I46" s="50" t="e">
        <f>I8*D45</f>
        <v>#VALUE!</v>
      </c>
      <c r="J46" s="50" t="e">
        <f>J8*D45</f>
        <v>#VALUE!</v>
      </c>
      <c r="K46" s="70"/>
    </row>
    <row r="47" spans="1:11" ht="90" customHeight="1" x14ac:dyDescent="0.25">
      <c r="A47" s="71"/>
      <c r="B47" s="69"/>
      <c r="C47" s="69"/>
      <c r="D47" s="67"/>
      <c r="E47" s="46" t="e">
        <f t="shared" ref="E47:G47" si="34">IF(AND(E48&gt;0,E48&lt;4),"Risiko-niveau: Lav Score:",IF(AND(E48&gt;=4,E48&lt;=6),"Risiko-niveau: Under middel Score:",IF(AND(E48&gt;=7,E48&lt;=9),"Risiko-niveau: Middel Score:",IF(E48=12,"Risiko-niveau: Over middel Score:",IF(E48=16,"Risiko-niveau: Høj Score:","")))))</f>
        <v>#VALUE!</v>
      </c>
      <c r="F47" s="46" t="e">
        <f t="shared" si="34"/>
        <v>#VALUE!</v>
      </c>
      <c r="G47" s="46" t="e">
        <f t="shared" si="34"/>
        <v>#VALUE!</v>
      </c>
      <c r="H47" s="46" t="e">
        <f t="shared" si="30"/>
        <v>#VALUE!</v>
      </c>
      <c r="I47" s="46" t="e">
        <f t="shared" si="30"/>
        <v>#VALUE!</v>
      </c>
      <c r="J47" s="46" t="e">
        <f t="shared" si="30"/>
        <v>#VALUE!</v>
      </c>
      <c r="K47" s="69"/>
    </row>
    <row r="48" spans="1:11" ht="15.75" customHeight="1" x14ac:dyDescent="0.25">
      <c r="A48" s="72"/>
      <c r="B48" s="70"/>
      <c r="C48" s="70"/>
      <c r="D48" s="68"/>
      <c r="E48" s="50" t="e">
        <f>E8*D47</f>
        <v>#VALUE!</v>
      </c>
      <c r="F48" s="50" t="e">
        <f>F8*D47</f>
        <v>#VALUE!</v>
      </c>
      <c r="G48" s="50" t="e">
        <f>G8*D47</f>
        <v>#VALUE!</v>
      </c>
      <c r="H48" s="51" t="e">
        <f>H8*D47</f>
        <v>#VALUE!</v>
      </c>
      <c r="I48" s="50" t="e">
        <f>I8*D47</f>
        <v>#VALUE!</v>
      </c>
      <c r="J48" s="50" t="e">
        <f>J8*D47</f>
        <v>#VALUE!</v>
      </c>
      <c r="K48" s="70"/>
    </row>
    <row r="49" spans="1:11" ht="90" customHeight="1" x14ac:dyDescent="0.25">
      <c r="A49" s="71"/>
      <c r="B49" s="69"/>
      <c r="C49" s="69"/>
      <c r="D49" s="67"/>
      <c r="E49" s="46" t="e">
        <f t="shared" ref="E49:G49" si="35">IF(AND(E50&gt;0,E50&lt;4),"Risiko-niveau: Lav Score:",IF(AND(E50&gt;=4,E50&lt;=6),"Risiko-niveau: Under middel Score:",IF(AND(E50&gt;=7,E50&lt;=9),"Risiko-niveau: Middel Score:",IF(E50=12,"Risiko-niveau: Over middel Score:",IF(E50=16,"Risiko-niveau: Høj Score:","")))))</f>
        <v>#VALUE!</v>
      </c>
      <c r="F49" s="46" t="e">
        <f t="shared" si="35"/>
        <v>#VALUE!</v>
      </c>
      <c r="G49" s="46" t="e">
        <f t="shared" si="35"/>
        <v>#VALUE!</v>
      </c>
      <c r="H49" s="46" t="e">
        <f t="shared" ref="H49:J49" si="36">IF(AND(H50&gt;0,H50&lt;4),"Risiko-niveau: Lav Score:",IF(AND(H50&gt;=4,H50&lt;=6),"Risiko-niveau: Under middel Score:",IF(AND(H50&gt;=7,H50&lt;=9),"Risiko-niveau: Middel Score:",IF(H50=12,"Risiko-niveau: Over middel Score:",IF(H50=16,"Risiko-niveau: Høj Score:","")))))</f>
        <v>#VALUE!</v>
      </c>
      <c r="I49" s="46" t="e">
        <f t="shared" si="36"/>
        <v>#VALUE!</v>
      </c>
      <c r="J49" s="46" t="e">
        <f t="shared" si="36"/>
        <v>#VALUE!</v>
      </c>
      <c r="K49" s="69"/>
    </row>
    <row r="50" spans="1:11" ht="15.75" customHeight="1" x14ac:dyDescent="0.25">
      <c r="A50" s="72"/>
      <c r="B50" s="70"/>
      <c r="C50" s="70"/>
      <c r="D50" s="68"/>
      <c r="E50" s="55" t="e">
        <f>E8*D49</f>
        <v>#VALUE!</v>
      </c>
      <c r="F50" s="50" t="e">
        <f>F8*D49</f>
        <v>#VALUE!</v>
      </c>
      <c r="G50" s="51" t="e">
        <f>G8*D49</f>
        <v>#VALUE!</v>
      </c>
      <c r="H50" s="51" t="e">
        <f>H8*D49</f>
        <v>#VALUE!</v>
      </c>
      <c r="I50" s="50" t="e">
        <f>I8*D49</f>
        <v>#VALUE!</v>
      </c>
      <c r="J50" s="50" t="e">
        <f>J8*D49</f>
        <v>#VALUE!</v>
      </c>
      <c r="K50" s="70"/>
    </row>
    <row r="58" spans="1:11" x14ac:dyDescent="0.25">
      <c r="K58" s="33"/>
    </row>
  </sheetData>
  <sheetProtection algorithmName="SHA-512" hashValue="N1ZsWOTGMge/PbSLODWDSRyC2SnN55QX8FtBQ49guPtSY+qRlCixcDY9P+B8pVPKIb/ZZaxiSgZB8lINm9JK/Q==" saltValue="5YezrKMFslTIsRso+dPdOA==" spinCount="100000" sheet="1" objects="1" scenarios="1" selectLockedCells="1"/>
  <protectedRanges>
    <protectedRange algorithmName="SHA-512" hashValue="zdag4T0aDs31gsbUHQFF+7pqvVipKs+4VT/lwalw/5pFoCnC58pgAdgfeEJR8RWriLuuKAbSId3SbTawdvcXXQ==" saltValue="nU5cRQK7xoE5YJ50z9YvAg==" spinCount="100000" sqref="E8:J50" name="Omregner"/>
  </protectedRanges>
  <mergeCells count="107">
    <mergeCell ref="K11:K12"/>
    <mergeCell ref="B11:B12"/>
    <mergeCell ref="C11:C12"/>
    <mergeCell ref="A13:A14"/>
    <mergeCell ref="B13:B14"/>
    <mergeCell ref="C13:C14"/>
    <mergeCell ref="H9:J9"/>
    <mergeCell ref="K9:K10"/>
    <mergeCell ref="A9:A10"/>
    <mergeCell ref="B9:B10"/>
    <mergeCell ref="C9:C10"/>
    <mergeCell ref="D9:D10"/>
    <mergeCell ref="E9:G9"/>
    <mergeCell ref="K13:K14"/>
    <mergeCell ref="A15:A16"/>
    <mergeCell ref="B15:B16"/>
    <mergeCell ref="C15:C16"/>
    <mergeCell ref="A17:A18"/>
    <mergeCell ref="B17:B18"/>
    <mergeCell ref="C17:C18"/>
    <mergeCell ref="D13:D14"/>
    <mergeCell ref="D11:D12"/>
    <mergeCell ref="A11:A12"/>
    <mergeCell ref="A23:A24"/>
    <mergeCell ref="B23:B24"/>
    <mergeCell ref="C23:C24"/>
    <mergeCell ref="A25:A26"/>
    <mergeCell ref="B25:B26"/>
    <mergeCell ref="C25:C26"/>
    <mergeCell ref="A19:A20"/>
    <mergeCell ref="B19:B20"/>
    <mergeCell ref="C19:C20"/>
    <mergeCell ref="A21:A22"/>
    <mergeCell ref="B21:B22"/>
    <mergeCell ref="C21:C22"/>
    <mergeCell ref="A31:A32"/>
    <mergeCell ref="B31:B32"/>
    <mergeCell ref="C31:C32"/>
    <mergeCell ref="A33:A34"/>
    <mergeCell ref="B33:B34"/>
    <mergeCell ref="C33:C34"/>
    <mergeCell ref="A27:A28"/>
    <mergeCell ref="B27:B28"/>
    <mergeCell ref="C27:C28"/>
    <mergeCell ref="A29:A30"/>
    <mergeCell ref="B29:B30"/>
    <mergeCell ref="C29:C30"/>
    <mergeCell ref="A39:A40"/>
    <mergeCell ref="B39:B40"/>
    <mergeCell ref="C39:C40"/>
    <mergeCell ref="A41:A42"/>
    <mergeCell ref="B41:B42"/>
    <mergeCell ref="C41:C42"/>
    <mergeCell ref="A35:A36"/>
    <mergeCell ref="B35:B36"/>
    <mergeCell ref="C35:C36"/>
    <mergeCell ref="A37:A38"/>
    <mergeCell ref="B37:B38"/>
    <mergeCell ref="C37:C38"/>
    <mergeCell ref="A47:A48"/>
    <mergeCell ref="B47:B48"/>
    <mergeCell ref="C47:C48"/>
    <mergeCell ref="A49:A50"/>
    <mergeCell ref="B49:B50"/>
    <mergeCell ref="C49:C50"/>
    <mergeCell ref="A43:A44"/>
    <mergeCell ref="B43:B44"/>
    <mergeCell ref="C43:C44"/>
    <mergeCell ref="A45:A46"/>
    <mergeCell ref="B45:B46"/>
    <mergeCell ref="C45:C46"/>
    <mergeCell ref="D41:D42"/>
    <mergeCell ref="D43:D44"/>
    <mergeCell ref="D25:D26"/>
    <mergeCell ref="D27:D28"/>
    <mergeCell ref="D29:D30"/>
    <mergeCell ref="D31:D32"/>
    <mergeCell ref="D33:D34"/>
    <mergeCell ref="D15:D16"/>
    <mergeCell ref="D17:D18"/>
    <mergeCell ref="D19:D20"/>
    <mergeCell ref="D21:D22"/>
    <mergeCell ref="D23:D24"/>
    <mergeCell ref="D45:D46"/>
    <mergeCell ref="D47:D48"/>
    <mergeCell ref="D49:D50"/>
    <mergeCell ref="K15:K16"/>
    <mergeCell ref="K17:K18"/>
    <mergeCell ref="K19:K20"/>
    <mergeCell ref="K21:K22"/>
    <mergeCell ref="K23:K24"/>
    <mergeCell ref="K25:K26"/>
    <mergeCell ref="K27:K28"/>
    <mergeCell ref="K29:K30"/>
    <mergeCell ref="K49:K50"/>
    <mergeCell ref="K39:K40"/>
    <mergeCell ref="K41:K42"/>
    <mergeCell ref="K43:K44"/>
    <mergeCell ref="K45:K46"/>
    <mergeCell ref="K47:K48"/>
    <mergeCell ref="K31:K32"/>
    <mergeCell ref="K33:K34"/>
    <mergeCell ref="K35:K36"/>
    <mergeCell ref="K37:K38"/>
    <mergeCell ref="D35:D36"/>
    <mergeCell ref="D37:D38"/>
    <mergeCell ref="D39:D40"/>
  </mergeCells>
  <conditionalFormatting sqref="E15:G16">
    <cfRule type="cellIs" dxfId="2376" priority="2373" operator="equal">
      <formula>16</formula>
    </cfRule>
    <cfRule type="cellIs" dxfId="2375" priority="2374" operator="equal">
      <formula>12</formula>
    </cfRule>
    <cfRule type="cellIs" dxfId="2374" priority="2375" operator="between">
      <formula>9</formula>
      <formula>8</formula>
    </cfRule>
    <cfRule type="cellIs" dxfId="2373" priority="2376" operator="between">
      <formula>4</formula>
      <formula>6</formula>
    </cfRule>
    <cfRule type="cellIs" dxfId="2372" priority="2377" operator="between">
      <formula>1</formula>
      <formula>3</formula>
    </cfRule>
  </conditionalFormatting>
  <conditionalFormatting sqref="E17:G18">
    <cfRule type="cellIs" dxfId="2371" priority="2368" operator="equal">
      <formula>16</formula>
    </cfRule>
    <cfRule type="cellIs" dxfId="2370" priority="2369" operator="equal">
      <formula>12</formula>
    </cfRule>
    <cfRule type="cellIs" dxfId="2369" priority="2370" operator="between">
      <formula>9</formula>
      <formula>8</formula>
    </cfRule>
    <cfRule type="cellIs" dxfId="2368" priority="2371" operator="between">
      <formula>4</formula>
      <formula>6</formula>
    </cfRule>
    <cfRule type="cellIs" dxfId="2367" priority="2372" operator="between">
      <formula>1</formula>
      <formula>3</formula>
    </cfRule>
  </conditionalFormatting>
  <conditionalFormatting sqref="E19:G20">
    <cfRule type="cellIs" dxfId="2366" priority="2363" operator="equal">
      <formula>16</formula>
    </cfRule>
    <cfRule type="cellIs" dxfId="2365" priority="2364" operator="equal">
      <formula>12</formula>
    </cfRule>
    <cfRule type="cellIs" dxfId="2364" priority="2365" operator="between">
      <formula>9</formula>
      <formula>8</formula>
    </cfRule>
    <cfRule type="cellIs" dxfId="2363" priority="2366" operator="between">
      <formula>4</formula>
      <formula>6</formula>
    </cfRule>
    <cfRule type="cellIs" dxfId="2362" priority="2367" operator="between">
      <formula>1</formula>
      <formula>3</formula>
    </cfRule>
  </conditionalFormatting>
  <conditionalFormatting sqref="E21:G22">
    <cfRule type="cellIs" dxfId="2361" priority="2358" operator="equal">
      <formula>16</formula>
    </cfRule>
    <cfRule type="cellIs" dxfId="2360" priority="2359" operator="equal">
      <formula>12</formula>
    </cfRule>
    <cfRule type="cellIs" dxfId="2359" priority="2360" operator="between">
      <formula>9</formula>
      <formula>8</formula>
    </cfRule>
    <cfRule type="cellIs" dxfId="2358" priority="2361" operator="between">
      <formula>4</formula>
      <formula>6</formula>
    </cfRule>
    <cfRule type="cellIs" dxfId="2357" priority="2362" operator="between">
      <formula>1</formula>
      <formula>3</formula>
    </cfRule>
  </conditionalFormatting>
  <conditionalFormatting sqref="E23:G24">
    <cfRule type="cellIs" dxfId="2356" priority="2353" operator="equal">
      <formula>16</formula>
    </cfRule>
    <cfRule type="cellIs" dxfId="2355" priority="2354" operator="equal">
      <formula>12</formula>
    </cfRule>
    <cfRule type="cellIs" dxfId="2354" priority="2355" operator="between">
      <formula>9</formula>
      <formula>8</formula>
    </cfRule>
    <cfRule type="cellIs" dxfId="2353" priority="2356" operator="between">
      <formula>4</formula>
      <formula>6</formula>
    </cfRule>
    <cfRule type="cellIs" dxfId="2352" priority="2357" operator="between">
      <formula>1</formula>
      <formula>3</formula>
    </cfRule>
  </conditionalFormatting>
  <conditionalFormatting sqref="E25:G26">
    <cfRule type="cellIs" dxfId="2351" priority="2348" operator="equal">
      <formula>16</formula>
    </cfRule>
    <cfRule type="cellIs" dxfId="2350" priority="2349" operator="equal">
      <formula>12</formula>
    </cfRule>
    <cfRule type="cellIs" dxfId="2349" priority="2350" operator="between">
      <formula>9</formula>
      <formula>8</formula>
    </cfRule>
    <cfRule type="cellIs" dxfId="2348" priority="2351" operator="between">
      <formula>4</formula>
      <formula>6</formula>
    </cfRule>
    <cfRule type="cellIs" dxfId="2347" priority="2352" operator="between">
      <formula>1</formula>
      <formula>3</formula>
    </cfRule>
  </conditionalFormatting>
  <conditionalFormatting sqref="E27:G28">
    <cfRule type="cellIs" dxfId="2346" priority="2343" operator="equal">
      <formula>16</formula>
    </cfRule>
    <cfRule type="cellIs" dxfId="2345" priority="2344" operator="equal">
      <formula>12</formula>
    </cfRule>
    <cfRule type="cellIs" dxfId="2344" priority="2345" operator="between">
      <formula>9</formula>
      <formula>8</formula>
    </cfRule>
    <cfRule type="cellIs" dxfId="2343" priority="2346" operator="between">
      <formula>4</formula>
      <formula>6</formula>
    </cfRule>
    <cfRule type="cellIs" dxfId="2342" priority="2347" operator="between">
      <formula>1</formula>
      <formula>3</formula>
    </cfRule>
  </conditionalFormatting>
  <conditionalFormatting sqref="E29:G30">
    <cfRule type="cellIs" dxfId="2341" priority="2338" operator="equal">
      <formula>16</formula>
    </cfRule>
    <cfRule type="cellIs" dxfId="2340" priority="2339" operator="equal">
      <formula>12</formula>
    </cfRule>
    <cfRule type="cellIs" dxfId="2339" priority="2340" operator="between">
      <formula>9</formula>
      <formula>8</formula>
    </cfRule>
    <cfRule type="cellIs" dxfId="2338" priority="2341" operator="between">
      <formula>4</formula>
      <formula>6</formula>
    </cfRule>
    <cfRule type="cellIs" dxfId="2337" priority="2342" operator="between">
      <formula>1</formula>
      <formula>3</formula>
    </cfRule>
  </conditionalFormatting>
  <conditionalFormatting sqref="E31:G32">
    <cfRule type="cellIs" dxfId="2336" priority="2333" operator="equal">
      <formula>16</formula>
    </cfRule>
    <cfRule type="cellIs" dxfId="2335" priority="2334" operator="equal">
      <formula>12</formula>
    </cfRule>
    <cfRule type="cellIs" dxfId="2334" priority="2335" operator="between">
      <formula>9</formula>
      <formula>8</formula>
    </cfRule>
    <cfRule type="cellIs" dxfId="2333" priority="2336" operator="between">
      <formula>4</formula>
      <formula>6</formula>
    </cfRule>
    <cfRule type="cellIs" dxfId="2332" priority="2337" operator="between">
      <formula>1</formula>
      <formula>3</formula>
    </cfRule>
  </conditionalFormatting>
  <conditionalFormatting sqref="E33:G34">
    <cfRule type="cellIs" dxfId="2331" priority="2328" operator="equal">
      <formula>16</formula>
    </cfRule>
    <cfRule type="cellIs" dxfId="2330" priority="2329" operator="equal">
      <formula>12</formula>
    </cfRule>
    <cfRule type="cellIs" dxfId="2329" priority="2330" operator="between">
      <formula>9</formula>
      <formula>8</formula>
    </cfRule>
    <cfRule type="cellIs" dxfId="2328" priority="2331" operator="between">
      <formula>4</formula>
      <formula>6</formula>
    </cfRule>
    <cfRule type="cellIs" dxfId="2327" priority="2332" operator="between">
      <formula>1</formula>
      <formula>3</formula>
    </cfRule>
  </conditionalFormatting>
  <conditionalFormatting sqref="E35:G36">
    <cfRule type="cellIs" dxfId="2326" priority="2323" operator="equal">
      <formula>16</formula>
    </cfRule>
    <cfRule type="cellIs" dxfId="2325" priority="2324" operator="equal">
      <formula>12</formula>
    </cfRule>
    <cfRule type="cellIs" dxfId="2324" priority="2325" operator="between">
      <formula>9</formula>
      <formula>8</formula>
    </cfRule>
    <cfRule type="cellIs" dxfId="2323" priority="2326" operator="between">
      <formula>4</formula>
      <formula>6</formula>
    </cfRule>
    <cfRule type="cellIs" dxfId="2322" priority="2327" operator="between">
      <formula>1</formula>
      <formula>3</formula>
    </cfRule>
  </conditionalFormatting>
  <conditionalFormatting sqref="E37:G38">
    <cfRule type="cellIs" dxfId="2321" priority="2308" operator="equal">
      <formula>16</formula>
    </cfRule>
    <cfRule type="cellIs" dxfId="2320" priority="2309" operator="equal">
      <formula>12</formula>
    </cfRule>
    <cfRule type="cellIs" dxfId="2319" priority="2310" operator="between">
      <formula>9</formula>
      <formula>8</formula>
    </cfRule>
    <cfRule type="cellIs" dxfId="2318" priority="2311" operator="between">
      <formula>4</formula>
      <formula>6</formula>
    </cfRule>
    <cfRule type="cellIs" dxfId="2317" priority="2312" operator="between">
      <formula>1</formula>
      <formula>3</formula>
    </cfRule>
  </conditionalFormatting>
  <conditionalFormatting sqref="E39:G40">
    <cfRule type="cellIs" dxfId="2316" priority="2303" operator="equal">
      <formula>16</formula>
    </cfRule>
    <cfRule type="cellIs" dxfId="2315" priority="2304" operator="equal">
      <formula>12</formula>
    </cfRule>
    <cfRule type="cellIs" dxfId="2314" priority="2305" operator="between">
      <formula>9</formula>
      <formula>8</formula>
    </cfRule>
    <cfRule type="cellIs" dxfId="2313" priority="2306" operator="between">
      <formula>4</formula>
      <formula>6</formula>
    </cfRule>
    <cfRule type="cellIs" dxfId="2312" priority="2307" operator="between">
      <formula>1</formula>
      <formula>3</formula>
    </cfRule>
  </conditionalFormatting>
  <conditionalFormatting sqref="E41:G42">
    <cfRule type="cellIs" dxfId="2311" priority="2298" operator="equal">
      <formula>16</formula>
    </cfRule>
    <cfRule type="cellIs" dxfId="2310" priority="2299" operator="equal">
      <formula>12</formula>
    </cfRule>
    <cfRule type="cellIs" dxfId="2309" priority="2300" operator="between">
      <formula>9</formula>
      <formula>8</formula>
    </cfRule>
    <cfRule type="cellIs" dxfId="2308" priority="2301" operator="between">
      <formula>4</formula>
      <formula>6</formula>
    </cfRule>
    <cfRule type="cellIs" dxfId="2307" priority="2302" operator="between">
      <formula>1</formula>
      <formula>3</formula>
    </cfRule>
  </conditionalFormatting>
  <conditionalFormatting sqref="E43:G44">
    <cfRule type="cellIs" dxfId="2306" priority="2293" operator="equal">
      <formula>16</formula>
    </cfRule>
    <cfRule type="cellIs" dxfId="2305" priority="2294" operator="equal">
      <formula>12</formula>
    </cfRule>
    <cfRule type="cellIs" dxfId="2304" priority="2295" operator="between">
      <formula>9</formula>
      <formula>8</formula>
    </cfRule>
    <cfRule type="cellIs" dxfId="2303" priority="2296" operator="between">
      <formula>4</formula>
      <formula>6</formula>
    </cfRule>
    <cfRule type="cellIs" dxfId="2302" priority="2297" operator="between">
      <formula>1</formula>
      <formula>3</formula>
    </cfRule>
  </conditionalFormatting>
  <conditionalFormatting sqref="E45:G46">
    <cfRule type="cellIs" dxfId="2301" priority="2288" operator="equal">
      <formula>16</formula>
    </cfRule>
    <cfRule type="cellIs" dxfId="2300" priority="2289" operator="equal">
      <formula>12</formula>
    </cfRule>
    <cfRule type="cellIs" dxfId="2299" priority="2290" operator="between">
      <formula>9</formula>
      <formula>8</formula>
    </cfRule>
    <cfRule type="cellIs" dxfId="2298" priority="2291" operator="between">
      <formula>4</formula>
      <formula>6</formula>
    </cfRule>
    <cfRule type="cellIs" dxfId="2297" priority="2292" operator="between">
      <formula>1</formula>
      <formula>3</formula>
    </cfRule>
  </conditionalFormatting>
  <conditionalFormatting sqref="E47:G48">
    <cfRule type="cellIs" dxfId="2296" priority="2283" operator="equal">
      <formula>16</formula>
    </cfRule>
    <cfRule type="cellIs" dxfId="2295" priority="2284" operator="equal">
      <formula>12</formula>
    </cfRule>
    <cfRule type="cellIs" dxfId="2294" priority="2285" operator="between">
      <formula>9</formula>
      <formula>8</formula>
    </cfRule>
    <cfRule type="cellIs" dxfId="2293" priority="2286" operator="between">
      <formula>4</formula>
      <formula>6</formula>
    </cfRule>
    <cfRule type="cellIs" dxfId="2292" priority="2287" operator="between">
      <formula>1</formula>
      <formula>3</formula>
    </cfRule>
  </conditionalFormatting>
  <conditionalFormatting sqref="E49:G50">
    <cfRule type="cellIs" dxfId="2291" priority="2279" operator="equal">
      <formula>12</formula>
    </cfRule>
    <cfRule type="cellIs" dxfId="2290" priority="2280" operator="between">
      <formula>9</formula>
      <formula>8</formula>
    </cfRule>
    <cfRule type="cellIs" dxfId="2289" priority="2281" operator="between">
      <formula>4</formula>
      <formula>6</formula>
    </cfRule>
    <cfRule type="cellIs" dxfId="2288" priority="2282" operator="between">
      <formula>1</formula>
      <formula>3</formula>
    </cfRule>
  </conditionalFormatting>
  <conditionalFormatting sqref="F17">
    <cfRule type="cellIs" dxfId="2287" priority="2273" operator="equal">
      <formula>16</formula>
    </cfRule>
    <cfRule type="cellIs" dxfId="2286" priority="2274" operator="equal">
      <formula>12</formula>
    </cfRule>
    <cfRule type="cellIs" dxfId="2285" priority="2275" operator="between">
      <formula>9</formula>
      <formula>8</formula>
    </cfRule>
    <cfRule type="cellIs" dxfId="2284" priority="2276" operator="between">
      <formula>4</formula>
      <formula>6</formula>
    </cfRule>
    <cfRule type="cellIs" dxfId="2283" priority="2277" operator="between">
      <formula>1</formula>
      <formula>3</formula>
    </cfRule>
  </conditionalFormatting>
  <conditionalFormatting sqref="F17">
    <cfRule type="cellIs" dxfId="2282" priority="2268" operator="equal">
      <formula>16</formula>
    </cfRule>
    <cfRule type="cellIs" dxfId="2281" priority="2269" operator="equal">
      <formula>12</formula>
    </cfRule>
    <cfRule type="cellIs" dxfId="2280" priority="2270" operator="between">
      <formula>9</formula>
      <formula>8</formula>
    </cfRule>
    <cfRule type="cellIs" dxfId="2279" priority="2271" operator="between">
      <formula>4</formula>
      <formula>6</formula>
    </cfRule>
    <cfRule type="cellIs" dxfId="2278" priority="2272" operator="between">
      <formula>1</formula>
      <formula>3</formula>
    </cfRule>
  </conditionalFormatting>
  <conditionalFormatting sqref="F19">
    <cfRule type="cellIs" dxfId="2277" priority="2263" operator="equal">
      <formula>16</formula>
    </cfRule>
    <cfRule type="cellIs" dxfId="2276" priority="2264" operator="equal">
      <formula>12</formula>
    </cfRule>
    <cfRule type="cellIs" dxfId="2275" priority="2265" operator="between">
      <formula>9</formula>
      <formula>8</formula>
    </cfRule>
    <cfRule type="cellIs" dxfId="2274" priority="2266" operator="between">
      <formula>4</formula>
      <formula>6</formula>
    </cfRule>
    <cfRule type="cellIs" dxfId="2273" priority="2267" operator="between">
      <formula>1</formula>
      <formula>3</formula>
    </cfRule>
  </conditionalFormatting>
  <conditionalFormatting sqref="F19">
    <cfRule type="cellIs" dxfId="2272" priority="2258" operator="equal">
      <formula>16</formula>
    </cfRule>
    <cfRule type="cellIs" dxfId="2271" priority="2259" operator="equal">
      <formula>12</formula>
    </cfRule>
    <cfRule type="cellIs" dxfId="2270" priority="2260" operator="between">
      <formula>9</formula>
      <formula>8</formula>
    </cfRule>
    <cfRule type="cellIs" dxfId="2269" priority="2261" operator="between">
      <formula>4</formula>
      <formula>6</formula>
    </cfRule>
    <cfRule type="cellIs" dxfId="2268" priority="2262" operator="between">
      <formula>1</formula>
      <formula>3</formula>
    </cfRule>
  </conditionalFormatting>
  <conditionalFormatting sqref="F19">
    <cfRule type="cellIs" dxfId="2267" priority="2253" operator="equal">
      <formula>16</formula>
    </cfRule>
    <cfRule type="cellIs" dxfId="2266" priority="2254" operator="equal">
      <formula>12</formula>
    </cfRule>
    <cfRule type="cellIs" dxfId="2265" priority="2255" operator="between">
      <formula>9</formula>
      <formula>8</formula>
    </cfRule>
    <cfRule type="cellIs" dxfId="2264" priority="2256" operator="between">
      <formula>4</formula>
      <formula>6</formula>
    </cfRule>
    <cfRule type="cellIs" dxfId="2263" priority="2257" operator="between">
      <formula>1</formula>
      <formula>3</formula>
    </cfRule>
  </conditionalFormatting>
  <conditionalFormatting sqref="F21">
    <cfRule type="cellIs" dxfId="2262" priority="2248" operator="equal">
      <formula>16</formula>
    </cfRule>
    <cfRule type="cellIs" dxfId="2261" priority="2249" operator="equal">
      <formula>12</formula>
    </cfRule>
    <cfRule type="cellIs" dxfId="2260" priority="2250" operator="between">
      <formula>9</formula>
      <formula>8</formula>
    </cfRule>
    <cfRule type="cellIs" dxfId="2259" priority="2251" operator="between">
      <formula>4</formula>
      <formula>6</formula>
    </cfRule>
    <cfRule type="cellIs" dxfId="2258" priority="2252" operator="between">
      <formula>1</formula>
      <formula>3</formula>
    </cfRule>
  </conditionalFormatting>
  <conditionalFormatting sqref="F21">
    <cfRule type="cellIs" dxfId="2257" priority="2243" operator="equal">
      <formula>16</formula>
    </cfRule>
    <cfRule type="cellIs" dxfId="2256" priority="2244" operator="equal">
      <formula>12</formula>
    </cfRule>
    <cfRule type="cellIs" dxfId="2255" priority="2245" operator="between">
      <formula>9</formula>
      <formula>8</formula>
    </cfRule>
    <cfRule type="cellIs" dxfId="2254" priority="2246" operator="between">
      <formula>4</formula>
      <formula>6</formula>
    </cfRule>
    <cfRule type="cellIs" dxfId="2253" priority="2247" operator="between">
      <formula>1</formula>
      <formula>3</formula>
    </cfRule>
  </conditionalFormatting>
  <conditionalFormatting sqref="F21">
    <cfRule type="cellIs" dxfId="2252" priority="2238" operator="equal">
      <formula>16</formula>
    </cfRule>
    <cfRule type="cellIs" dxfId="2251" priority="2239" operator="equal">
      <formula>12</formula>
    </cfRule>
    <cfRule type="cellIs" dxfId="2250" priority="2240" operator="between">
      <formula>9</formula>
      <formula>8</formula>
    </cfRule>
    <cfRule type="cellIs" dxfId="2249" priority="2241" operator="between">
      <formula>4</formula>
      <formula>6</formula>
    </cfRule>
    <cfRule type="cellIs" dxfId="2248" priority="2242" operator="between">
      <formula>1</formula>
      <formula>3</formula>
    </cfRule>
  </conditionalFormatting>
  <conditionalFormatting sqref="F23">
    <cfRule type="cellIs" dxfId="2247" priority="2233" operator="equal">
      <formula>16</formula>
    </cfRule>
    <cfRule type="cellIs" dxfId="2246" priority="2234" operator="equal">
      <formula>12</formula>
    </cfRule>
    <cfRule type="cellIs" dxfId="2245" priority="2235" operator="between">
      <formula>9</formula>
      <formula>8</formula>
    </cfRule>
    <cfRule type="cellIs" dxfId="2244" priority="2236" operator="between">
      <formula>4</formula>
      <formula>6</formula>
    </cfRule>
    <cfRule type="cellIs" dxfId="2243" priority="2237" operator="between">
      <formula>1</formula>
      <formula>3</formula>
    </cfRule>
  </conditionalFormatting>
  <conditionalFormatting sqref="F23">
    <cfRule type="cellIs" dxfId="2242" priority="2228" operator="equal">
      <formula>16</formula>
    </cfRule>
    <cfRule type="cellIs" dxfId="2241" priority="2229" operator="equal">
      <formula>12</formula>
    </cfRule>
    <cfRule type="cellIs" dxfId="2240" priority="2230" operator="between">
      <formula>9</formula>
      <formula>8</formula>
    </cfRule>
    <cfRule type="cellIs" dxfId="2239" priority="2231" operator="between">
      <formula>4</formula>
      <formula>6</formula>
    </cfRule>
    <cfRule type="cellIs" dxfId="2238" priority="2232" operator="between">
      <formula>1</formula>
      <formula>3</formula>
    </cfRule>
  </conditionalFormatting>
  <conditionalFormatting sqref="F23">
    <cfRule type="cellIs" dxfId="2237" priority="2223" operator="equal">
      <formula>16</formula>
    </cfRule>
    <cfRule type="cellIs" dxfId="2236" priority="2224" operator="equal">
      <formula>12</formula>
    </cfRule>
    <cfRule type="cellIs" dxfId="2235" priority="2225" operator="between">
      <formula>9</formula>
      <formula>8</formula>
    </cfRule>
    <cfRule type="cellIs" dxfId="2234" priority="2226" operator="between">
      <formula>4</formula>
      <formula>6</formula>
    </cfRule>
    <cfRule type="cellIs" dxfId="2233" priority="2227" operator="between">
      <formula>1</formula>
      <formula>3</formula>
    </cfRule>
  </conditionalFormatting>
  <conditionalFormatting sqref="F25">
    <cfRule type="cellIs" dxfId="2232" priority="2218" operator="equal">
      <formula>16</formula>
    </cfRule>
    <cfRule type="cellIs" dxfId="2231" priority="2219" operator="equal">
      <formula>12</formula>
    </cfRule>
    <cfRule type="cellIs" dxfId="2230" priority="2220" operator="between">
      <formula>9</formula>
      <formula>8</formula>
    </cfRule>
    <cfRule type="cellIs" dxfId="2229" priority="2221" operator="between">
      <formula>4</formula>
      <formula>6</formula>
    </cfRule>
    <cfRule type="cellIs" dxfId="2228" priority="2222" operator="between">
      <formula>1</formula>
      <formula>3</formula>
    </cfRule>
  </conditionalFormatting>
  <conditionalFormatting sqref="F25">
    <cfRule type="cellIs" dxfId="2227" priority="2213" operator="equal">
      <formula>16</formula>
    </cfRule>
    <cfRule type="cellIs" dxfId="2226" priority="2214" operator="equal">
      <formula>12</formula>
    </cfRule>
    <cfRule type="cellIs" dxfId="2225" priority="2215" operator="between">
      <formula>9</formula>
      <formula>8</formula>
    </cfRule>
    <cfRule type="cellIs" dxfId="2224" priority="2216" operator="between">
      <formula>4</formula>
      <formula>6</formula>
    </cfRule>
    <cfRule type="cellIs" dxfId="2223" priority="2217" operator="between">
      <formula>1</formula>
      <formula>3</formula>
    </cfRule>
  </conditionalFormatting>
  <conditionalFormatting sqref="F25">
    <cfRule type="cellIs" dxfId="2222" priority="2208" operator="equal">
      <formula>16</formula>
    </cfRule>
    <cfRule type="cellIs" dxfId="2221" priority="2209" operator="equal">
      <formula>12</formula>
    </cfRule>
    <cfRule type="cellIs" dxfId="2220" priority="2210" operator="between">
      <formula>9</formula>
      <formula>8</formula>
    </cfRule>
    <cfRule type="cellIs" dxfId="2219" priority="2211" operator="between">
      <formula>4</formula>
      <formula>6</formula>
    </cfRule>
    <cfRule type="cellIs" dxfId="2218" priority="2212" operator="between">
      <formula>1</formula>
      <formula>3</formula>
    </cfRule>
  </conditionalFormatting>
  <conditionalFormatting sqref="F27">
    <cfRule type="cellIs" dxfId="2217" priority="2203" operator="equal">
      <formula>16</formula>
    </cfRule>
    <cfRule type="cellIs" dxfId="2216" priority="2204" operator="equal">
      <formula>12</formula>
    </cfRule>
    <cfRule type="cellIs" dxfId="2215" priority="2205" operator="between">
      <formula>9</formula>
      <formula>8</formula>
    </cfRule>
    <cfRule type="cellIs" dxfId="2214" priority="2206" operator="between">
      <formula>4</formula>
      <formula>6</formula>
    </cfRule>
    <cfRule type="cellIs" dxfId="2213" priority="2207" operator="between">
      <formula>1</formula>
      <formula>3</formula>
    </cfRule>
  </conditionalFormatting>
  <conditionalFormatting sqref="F27">
    <cfRule type="cellIs" dxfId="2212" priority="2198" operator="equal">
      <formula>16</formula>
    </cfRule>
    <cfRule type="cellIs" dxfId="2211" priority="2199" operator="equal">
      <formula>12</formula>
    </cfRule>
    <cfRule type="cellIs" dxfId="2210" priority="2200" operator="between">
      <formula>9</formula>
      <formula>8</formula>
    </cfRule>
    <cfRule type="cellIs" dxfId="2209" priority="2201" operator="between">
      <formula>4</formula>
      <formula>6</formula>
    </cfRule>
    <cfRule type="cellIs" dxfId="2208" priority="2202" operator="between">
      <formula>1</formula>
      <formula>3</formula>
    </cfRule>
  </conditionalFormatting>
  <conditionalFormatting sqref="F27">
    <cfRule type="cellIs" dxfId="2207" priority="2193" operator="equal">
      <formula>16</formula>
    </cfRule>
    <cfRule type="cellIs" dxfId="2206" priority="2194" operator="equal">
      <formula>12</formula>
    </cfRule>
    <cfRule type="cellIs" dxfId="2205" priority="2195" operator="between">
      <formula>9</formula>
      <formula>8</formula>
    </cfRule>
    <cfRule type="cellIs" dxfId="2204" priority="2196" operator="between">
      <formula>4</formula>
      <formula>6</formula>
    </cfRule>
    <cfRule type="cellIs" dxfId="2203" priority="2197" operator="between">
      <formula>1</formula>
      <formula>3</formula>
    </cfRule>
  </conditionalFormatting>
  <conditionalFormatting sqref="F29">
    <cfRule type="cellIs" dxfId="2202" priority="2188" operator="equal">
      <formula>16</formula>
    </cfRule>
    <cfRule type="cellIs" dxfId="2201" priority="2189" operator="equal">
      <formula>12</formula>
    </cfRule>
    <cfRule type="cellIs" dxfId="2200" priority="2190" operator="between">
      <formula>9</formula>
      <formula>8</formula>
    </cfRule>
    <cfRule type="cellIs" dxfId="2199" priority="2191" operator="between">
      <formula>4</formula>
      <formula>6</formula>
    </cfRule>
    <cfRule type="cellIs" dxfId="2198" priority="2192" operator="between">
      <formula>1</formula>
      <formula>3</formula>
    </cfRule>
  </conditionalFormatting>
  <conditionalFormatting sqref="F29">
    <cfRule type="cellIs" dxfId="2197" priority="2183" operator="equal">
      <formula>16</formula>
    </cfRule>
    <cfRule type="cellIs" dxfId="2196" priority="2184" operator="equal">
      <formula>12</formula>
    </cfRule>
    <cfRule type="cellIs" dxfId="2195" priority="2185" operator="between">
      <formula>9</formula>
      <formula>8</formula>
    </cfRule>
    <cfRule type="cellIs" dxfId="2194" priority="2186" operator="between">
      <formula>4</formula>
      <formula>6</formula>
    </cfRule>
    <cfRule type="cellIs" dxfId="2193" priority="2187" operator="between">
      <formula>1</formula>
      <formula>3</formula>
    </cfRule>
  </conditionalFormatting>
  <conditionalFormatting sqref="F29">
    <cfRule type="cellIs" dxfId="2192" priority="2178" operator="equal">
      <formula>16</formula>
    </cfRule>
    <cfRule type="cellIs" dxfId="2191" priority="2179" operator="equal">
      <formula>12</formula>
    </cfRule>
    <cfRule type="cellIs" dxfId="2190" priority="2180" operator="between">
      <formula>9</formula>
      <formula>8</formula>
    </cfRule>
    <cfRule type="cellIs" dxfId="2189" priority="2181" operator="between">
      <formula>4</formula>
      <formula>6</formula>
    </cfRule>
    <cfRule type="cellIs" dxfId="2188" priority="2182" operator="between">
      <formula>1</formula>
      <formula>3</formula>
    </cfRule>
  </conditionalFormatting>
  <conditionalFormatting sqref="F31">
    <cfRule type="cellIs" dxfId="2187" priority="2173" operator="equal">
      <formula>16</formula>
    </cfRule>
    <cfRule type="cellIs" dxfId="2186" priority="2174" operator="equal">
      <formula>12</formula>
    </cfRule>
    <cfRule type="cellIs" dxfId="2185" priority="2175" operator="between">
      <formula>9</formula>
      <formula>8</formula>
    </cfRule>
    <cfRule type="cellIs" dxfId="2184" priority="2176" operator="between">
      <formula>4</formula>
      <formula>6</formula>
    </cfRule>
    <cfRule type="cellIs" dxfId="2183" priority="2177" operator="between">
      <formula>1</formula>
      <formula>3</formula>
    </cfRule>
  </conditionalFormatting>
  <conditionalFormatting sqref="F31">
    <cfRule type="cellIs" dxfId="2182" priority="2168" operator="equal">
      <formula>16</formula>
    </cfRule>
    <cfRule type="cellIs" dxfId="2181" priority="2169" operator="equal">
      <formula>12</formula>
    </cfRule>
    <cfRule type="cellIs" dxfId="2180" priority="2170" operator="between">
      <formula>9</formula>
      <formula>8</formula>
    </cfRule>
    <cfRule type="cellIs" dxfId="2179" priority="2171" operator="between">
      <formula>4</formula>
      <formula>6</formula>
    </cfRule>
    <cfRule type="cellIs" dxfId="2178" priority="2172" operator="between">
      <formula>1</formula>
      <formula>3</formula>
    </cfRule>
  </conditionalFormatting>
  <conditionalFormatting sqref="F31">
    <cfRule type="cellIs" dxfId="2177" priority="2163" operator="equal">
      <formula>16</formula>
    </cfRule>
    <cfRule type="cellIs" dxfId="2176" priority="2164" operator="equal">
      <formula>12</formula>
    </cfRule>
    <cfRule type="cellIs" dxfId="2175" priority="2165" operator="between">
      <formula>9</formula>
      <formula>8</formula>
    </cfRule>
    <cfRule type="cellIs" dxfId="2174" priority="2166" operator="between">
      <formula>4</formula>
      <formula>6</formula>
    </cfRule>
    <cfRule type="cellIs" dxfId="2173" priority="2167" operator="between">
      <formula>1</formula>
      <formula>3</formula>
    </cfRule>
  </conditionalFormatting>
  <conditionalFormatting sqref="F31">
    <cfRule type="cellIs" dxfId="2172" priority="2158" operator="equal">
      <formula>16</formula>
    </cfRule>
    <cfRule type="cellIs" dxfId="2171" priority="2159" operator="equal">
      <formula>12</formula>
    </cfRule>
    <cfRule type="cellIs" dxfId="2170" priority="2160" operator="between">
      <formula>9</formula>
      <formula>8</formula>
    </cfRule>
    <cfRule type="cellIs" dxfId="2169" priority="2161" operator="between">
      <formula>4</formula>
      <formula>6</formula>
    </cfRule>
    <cfRule type="cellIs" dxfId="2168" priority="2162" operator="between">
      <formula>1</formula>
      <formula>3</formula>
    </cfRule>
  </conditionalFormatting>
  <conditionalFormatting sqref="F33">
    <cfRule type="cellIs" dxfId="2167" priority="2153" operator="equal">
      <formula>16</formula>
    </cfRule>
    <cfRule type="cellIs" dxfId="2166" priority="2154" operator="equal">
      <formula>12</formula>
    </cfRule>
    <cfRule type="cellIs" dxfId="2165" priority="2155" operator="between">
      <formula>9</formula>
      <formula>8</formula>
    </cfRule>
    <cfRule type="cellIs" dxfId="2164" priority="2156" operator="between">
      <formula>4</formula>
      <formula>6</formula>
    </cfRule>
    <cfRule type="cellIs" dxfId="2163" priority="2157" operator="between">
      <formula>1</formula>
      <formula>3</formula>
    </cfRule>
  </conditionalFormatting>
  <conditionalFormatting sqref="F33">
    <cfRule type="cellIs" dxfId="2162" priority="2148" operator="equal">
      <formula>16</formula>
    </cfRule>
    <cfRule type="cellIs" dxfId="2161" priority="2149" operator="equal">
      <formula>12</formula>
    </cfRule>
    <cfRule type="cellIs" dxfId="2160" priority="2150" operator="between">
      <formula>9</formula>
      <formula>8</formula>
    </cfRule>
    <cfRule type="cellIs" dxfId="2159" priority="2151" operator="between">
      <formula>4</formula>
      <formula>6</formula>
    </cfRule>
    <cfRule type="cellIs" dxfId="2158" priority="2152" operator="between">
      <formula>1</formula>
      <formula>3</formula>
    </cfRule>
  </conditionalFormatting>
  <conditionalFormatting sqref="F33">
    <cfRule type="cellIs" dxfId="2157" priority="2143" operator="equal">
      <formula>16</formula>
    </cfRule>
    <cfRule type="cellIs" dxfId="2156" priority="2144" operator="equal">
      <formula>12</formula>
    </cfRule>
    <cfRule type="cellIs" dxfId="2155" priority="2145" operator="between">
      <formula>9</formula>
      <formula>8</formula>
    </cfRule>
    <cfRule type="cellIs" dxfId="2154" priority="2146" operator="between">
      <formula>4</formula>
      <formula>6</formula>
    </cfRule>
    <cfRule type="cellIs" dxfId="2153" priority="2147" operator="between">
      <formula>1</formula>
      <formula>3</formula>
    </cfRule>
  </conditionalFormatting>
  <conditionalFormatting sqref="F33">
    <cfRule type="cellIs" dxfId="2152" priority="2138" operator="equal">
      <formula>16</formula>
    </cfRule>
    <cfRule type="cellIs" dxfId="2151" priority="2139" operator="equal">
      <formula>12</formula>
    </cfRule>
    <cfRule type="cellIs" dxfId="2150" priority="2140" operator="between">
      <formula>9</formula>
      <formula>8</formula>
    </cfRule>
    <cfRule type="cellIs" dxfId="2149" priority="2141" operator="between">
      <formula>4</formula>
      <formula>6</formula>
    </cfRule>
    <cfRule type="cellIs" dxfId="2148" priority="2142" operator="between">
      <formula>1</formula>
      <formula>3</formula>
    </cfRule>
  </conditionalFormatting>
  <conditionalFormatting sqref="F35">
    <cfRule type="cellIs" dxfId="2147" priority="2133" operator="equal">
      <formula>16</formula>
    </cfRule>
    <cfRule type="cellIs" dxfId="2146" priority="2134" operator="equal">
      <formula>12</formula>
    </cfRule>
    <cfRule type="cellIs" dxfId="2145" priority="2135" operator="between">
      <formula>9</formula>
      <formula>8</formula>
    </cfRule>
    <cfRule type="cellIs" dxfId="2144" priority="2136" operator="between">
      <formula>4</formula>
      <formula>6</formula>
    </cfRule>
    <cfRule type="cellIs" dxfId="2143" priority="2137" operator="between">
      <formula>1</formula>
      <formula>3</formula>
    </cfRule>
  </conditionalFormatting>
  <conditionalFormatting sqref="F35">
    <cfRule type="cellIs" dxfId="2142" priority="2128" operator="equal">
      <formula>16</formula>
    </cfRule>
    <cfRule type="cellIs" dxfId="2141" priority="2129" operator="equal">
      <formula>12</formula>
    </cfRule>
    <cfRule type="cellIs" dxfId="2140" priority="2130" operator="between">
      <formula>9</formula>
      <formula>8</formula>
    </cfRule>
    <cfRule type="cellIs" dxfId="2139" priority="2131" operator="between">
      <formula>4</formula>
      <formula>6</formula>
    </cfRule>
    <cfRule type="cellIs" dxfId="2138" priority="2132" operator="between">
      <formula>1</formula>
      <formula>3</formula>
    </cfRule>
  </conditionalFormatting>
  <conditionalFormatting sqref="F35">
    <cfRule type="cellIs" dxfId="2137" priority="2123" operator="equal">
      <formula>16</formula>
    </cfRule>
    <cfRule type="cellIs" dxfId="2136" priority="2124" operator="equal">
      <formula>12</formula>
    </cfRule>
    <cfRule type="cellIs" dxfId="2135" priority="2125" operator="between">
      <formula>9</formula>
      <formula>8</formula>
    </cfRule>
    <cfRule type="cellIs" dxfId="2134" priority="2126" operator="between">
      <formula>4</formula>
      <formula>6</formula>
    </cfRule>
    <cfRule type="cellIs" dxfId="2133" priority="2127" operator="between">
      <formula>1</formula>
      <formula>3</formula>
    </cfRule>
  </conditionalFormatting>
  <conditionalFormatting sqref="F35">
    <cfRule type="cellIs" dxfId="2132" priority="2118" operator="equal">
      <formula>16</formula>
    </cfRule>
    <cfRule type="cellIs" dxfId="2131" priority="2119" operator="equal">
      <formula>12</formula>
    </cfRule>
    <cfRule type="cellIs" dxfId="2130" priority="2120" operator="between">
      <formula>9</formula>
      <formula>8</formula>
    </cfRule>
    <cfRule type="cellIs" dxfId="2129" priority="2121" operator="between">
      <formula>4</formula>
      <formula>6</formula>
    </cfRule>
    <cfRule type="cellIs" dxfId="2128" priority="2122" operator="between">
      <formula>1</formula>
      <formula>3</formula>
    </cfRule>
  </conditionalFormatting>
  <conditionalFormatting sqref="F37">
    <cfRule type="cellIs" dxfId="2127" priority="2113" operator="equal">
      <formula>16</formula>
    </cfRule>
    <cfRule type="cellIs" dxfId="2126" priority="2114" operator="equal">
      <formula>12</formula>
    </cfRule>
    <cfRule type="cellIs" dxfId="2125" priority="2115" operator="between">
      <formula>9</formula>
      <formula>8</formula>
    </cfRule>
    <cfRule type="cellIs" dxfId="2124" priority="2116" operator="between">
      <formula>4</formula>
      <formula>6</formula>
    </cfRule>
    <cfRule type="cellIs" dxfId="2123" priority="2117" operator="between">
      <formula>1</formula>
      <formula>3</formula>
    </cfRule>
  </conditionalFormatting>
  <conditionalFormatting sqref="F37">
    <cfRule type="cellIs" dxfId="2122" priority="2108" operator="equal">
      <formula>16</formula>
    </cfRule>
    <cfRule type="cellIs" dxfId="2121" priority="2109" operator="equal">
      <formula>12</formula>
    </cfRule>
    <cfRule type="cellIs" dxfId="2120" priority="2110" operator="between">
      <formula>9</formula>
      <formula>8</formula>
    </cfRule>
    <cfRule type="cellIs" dxfId="2119" priority="2111" operator="between">
      <formula>4</formula>
      <formula>6</formula>
    </cfRule>
    <cfRule type="cellIs" dxfId="2118" priority="2112" operator="between">
      <formula>1</formula>
      <formula>3</formula>
    </cfRule>
  </conditionalFormatting>
  <conditionalFormatting sqref="F37">
    <cfRule type="cellIs" dxfId="2117" priority="2103" operator="equal">
      <formula>16</formula>
    </cfRule>
    <cfRule type="cellIs" dxfId="2116" priority="2104" operator="equal">
      <formula>12</formula>
    </cfRule>
    <cfRule type="cellIs" dxfId="2115" priority="2105" operator="between">
      <formula>9</formula>
      <formula>8</formula>
    </cfRule>
    <cfRule type="cellIs" dxfId="2114" priority="2106" operator="between">
      <formula>4</formula>
      <formula>6</formula>
    </cfRule>
    <cfRule type="cellIs" dxfId="2113" priority="2107" operator="between">
      <formula>1</formula>
      <formula>3</formula>
    </cfRule>
  </conditionalFormatting>
  <conditionalFormatting sqref="F37">
    <cfRule type="cellIs" dxfId="2112" priority="2098" operator="equal">
      <formula>16</formula>
    </cfRule>
    <cfRule type="cellIs" dxfId="2111" priority="2099" operator="equal">
      <formula>12</formula>
    </cfRule>
    <cfRule type="cellIs" dxfId="2110" priority="2100" operator="between">
      <formula>9</formula>
      <formula>8</formula>
    </cfRule>
    <cfRule type="cellIs" dxfId="2109" priority="2101" operator="between">
      <formula>4</formula>
      <formula>6</formula>
    </cfRule>
    <cfRule type="cellIs" dxfId="2108" priority="2102" operator="between">
      <formula>1</formula>
      <formula>3</formula>
    </cfRule>
  </conditionalFormatting>
  <conditionalFormatting sqref="F39">
    <cfRule type="cellIs" dxfId="2107" priority="2093" operator="equal">
      <formula>16</formula>
    </cfRule>
    <cfRule type="cellIs" dxfId="2106" priority="2094" operator="equal">
      <formula>12</formula>
    </cfRule>
    <cfRule type="cellIs" dxfId="2105" priority="2095" operator="between">
      <formula>9</formula>
      <formula>8</formula>
    </cfRule>
    <cfRule type="cellIs" dxfId="2104" priority="2096" operator="between">
      <formula>4</formula>
      <formula>6</formula>
    </cfRule>
    <cfRule type="cellIs" dxfId="2103" priority="2097" operator="between">
      <formula>1</formula>
      <formula>3</formula>
    </cfRule>
  </conditionalFormatting>
  <conditionalFormatting sqref="F39">
    <cfRule type="cellIs" dxfId="2102" priority="2088" operator="equal">
      <formula>16</formula>
    </cfRule>
    <cfRule type="cellIs" dxfId="2101" priority="2089" operator="equal">
      <formula>12</formula>
    </cfRule>
    <cfRule type="cellIs" dxfId="2100" priority="2090" operator="between">
      <formula>9</formula>
      <formula>8</formula>
    </cfRule>
    <cfRule type="cellIs" dxfId="2099" priority="2091" operator="between">
      <formula>4</formula>
      <formula>6</formula>
    </cfRule>
    <cfRule type="cellIs" dxfId="2098" priority="2092" operator="between">
      <formula>1</formula>
      <formula>3</formula>
    </cfRule>
  </conditionalFormatting>
  <conditionalFormatting sqref="F39">
    <cfRule type="cellIs" dxfId="2097" priority="2083" operator="equal">
      <formula>16</formula>
    </cfRule>
    <cfRule type="cellIs" dxfId="2096" priority="2084" operator="equal">
      <formula>12</formula>
    </cfRule>
    <cfRule type="cellIs" dxfId="2095" priority="2085" operator="between">
      <formula>9</formula>
      <formula>8</formula>
    </cfRule>
    <cfRule type="cellIs" dxfId="2094" priority="2086" operator="between">
      <formula>4</formula>
      <formula>6</formula>
    </cfRule>
    <cfRule type="cellIs" dxfId="2093" priority="2087" operator="between">
      <formula>1</formula>
      <formula>3</formula>
    </cfRule>
  </conditionalFormatting>
  <conditionalFormatting sqref="F39">
    <cfRule type="cellIs" dxfId="2092" priority="2078" operator="equal">
      <formula>16</formula>
    </cfRule>
    <cfRule type="cellIs" dxfId="2091" priority="2079" operator="equal">
      <formula>12</formula>
    </cfRule>
    <cfRule type="cellIs" dxfId="2090" priority="2080" operator="between">
      <formula>9</formula>
      <formula>8</formula>
    </cfRule>
    <cfRule type="cellIs" dxfId="2089" priority="2081" operator="between">
      <formula>4</formula>
      <formula>6</formula>
    </cfRule>
    <cfRule type="cellIs" dxfId="2088" priority="2082" operator="between">
      <formula>1</formula>
      <formula>3</formula>
    </cfRule>
  </conditionalFormatting>
  <conditionalFormatting sqref="F41">
    <cfRule type="cellIs" dxfId="2087" priority="2073" operator="equal">
      <formula>16</formula>
    </cfRule>
    <cfRule type="cellIs" dxfId="2086" priority="2074" operator="equal">
      <formula>12</formula>
    </cfRule>
    <cfRule type="cellIs" dxfId="2085" priority="2075" operator="between">
      <formula>9</formula>
      <formula>8</formula>
    </cfRule>
    <cfRule type="cellIs" dxfId="2084" priority="2076" operator="between">
      <formula>4</formula>
      <formula>6</formula>
    </cfRule>
    <cfRule type="cellIs" dxfId="2083" priority="2077" operator="between">
      <formula>1</formula>
      <formula>3</formula>
    </cfRule>
  </conditionalFormatting>
  <conditionalFormatting sqref="F41">
    <cfRule type="cellIs" dxfId="2082" priority="2068" operator="equal">
      <formula>16</formula>
    </cfRule>
    <cfRule type="cellIs" dxfId="2081" priority="2069" operator="equal">
      <formula>12</formula>
    </cfRule>
    <cfRule type="cellIs" dxfId="2080" priority="2070" operator="between">
      <formula>9</formula>
      <formula>8</formula>
    </cfRule>
    <cfRule type="cellIs" dxfId="2079" priority="2071" operator="between">
      <formula>4</formula>
      <formula>6</formula>
    </cfRule>
    <cfRule type="cellIs" dxfId="2078" priority="2072" operator="between">
      <formula>1</formula>
      <formula>3</formula>
    </cfRule>
  </conditionalFormatting>
  <conditionalFormatting sqref="F41">
    <cfRule type="cellIs" dxfId="2077" priority="2063" operator="equal">
      <formula>16</formula>
    </cfRule>
    <cfRule type="cellIs" dxfId="2076" priority="2064" operator="equal">
      <formula>12</formula>
    </cfRule>
    <cfRule type="cellIs" dxfId="2075" priority="2065" operator="between">
      <formula>9</formula>
      <formula>8</formula>
    </cfRule>
    <cfRule type="cellIs" dxfId="2074" priority="2066" operator="between">
      <formula>4</formula>
      <formula>6</formula>
    </cfRule>
    <cfRule type="cellIs" dxfId="2073" priority="2067" operator="between">
      <formula>1</formula>
      <formula>3</formula>
    </cfRule>
  </conditionalFormatting>
  <conditionalFormatting sqref="F41">
    <cfRule type="cellIs" dxfId="2072" priority="2058" operator="equal">
      <formula>16</formula>
    </cfRule>
    <cfRule type="cellIs" dxfId="2071" priority="2059" operator="equal">
      <formula>12</formula>
    </cfRule>
    <cfRule type="cellIs" dxfId="2070" priority="2060" operator="between">
      <formula>9</formula>
      <formula>8</formula>
    </cfRule>
    <cfRule type="cellIs" dxfId="2069" priority="2061" operator="between">
      <formula>4</formula>
      <formula>6</formula>
    </cfRule>
    <cfRule type="cellIs" dxfId="2068" priority="2062" operator="between">
      <formula>1</formula>
      <formula>3</formula>
    </cfRule>
  </conditionalFormatting>
  <conditionalFormatting sqref="F43">
    <cfRule type="cellIs" dxfId="2067" priority="2053" operator="equal">
      <formula>16</formula>
    </cfRule>
    <cfRule type="cellIs" dxfId="2066" priority="2054" operator="equal">
      <formula>12</formula>
    </cfRule>
    <cfRule type="cellIs" dxfId="2065" priority="2055" operator="between">
      <formula>9</formula>
      <formula>8</formula>
    </cfRule>
    <cfRule type="cellIs" dxfId="2064" priority="2056" operator="between">
      <formula>4</formula>
      <formula>6</formula>
    </cfRule>
    <cfRule type="cellIs" dxfId="2063" priority="2057" operator="between">
      <formula>1</formula>
      <formula>3</formula>
    </cfRule>
  </conditionalFormatting>
  <conditionalFormatting sqref="F43">
    <cfRule type="cellIs" dxfId="2062" priority="2048" operator="equal">
      <formula>16</formula>
    </cfRule>
    <cfRule type="cellIs" dxfId="2061" priority="2049" operator="equal">
      <formula>12</formula>
    </cfRule>
    <cfRule type="cellIs" dxfId="2060" priority="2050" operator="between">
      <formula>9</formula>
      <formula>8</formula>
    </cfRule>
    <cfRule type="cellIs" dxfId="2059" priority="2051" operator="between">
      <formula>4</formula>
      <formula>6</formula>
    </cfRule>
    <cfRule type="cellIs" dxfId="2058" priority="2052" operator="between">
      <formula>1</formula>
      <formula>3</formula>
    </cfRule>
  </conditionalFormatting>
  <conditionalFormatting sqref="F43">
    <cfRule type="cellIs" dxfId="2057" priority="2043" operator="equal">
      <formula>16</formula>
    </cfRule>
    <cfRule type="cellIs" dxfId="2056" priority="2044" operator="equal">
      <formula>12</formula>
    </cfRule>
    <cfRule type="cellIs" dxfId="2055" priority="2045" operator="between">
      <formula>9</formula>
      <formula>8</formula>
    </cfRule>
    <cfRule type="cellIs" dxfId="2054" priority="2046" operator="between">
      <formula>4</formula>
      <formula>6</formula>
    </cfRule>
    <cfRule type="cellIs" dxfId="2053" priority="2047" operator="between">
      <formula>1</formula>
      <formula>3</formula>
    </cfRule>
  </conditionalFormatting>
  <conditionalFormatting sqref="F43">
    <cfRule type="cellIs" dxfId="2052" priority="2038" operator="equal">
      <formula>16</formula>
    </cfRule>
    <cfRule type="cellIs" dxfId="2051" priority="2039" operator="equal">
      <formula>12</formula>
    </cfRule>
    <cfRule type="cellIs" dxfId="2050" priority="2040" operator="between">
      <formula>9</formula>
      <formula>8</formula>
    </cfRule>
    <cfRule type="cellIs" dxfId="2049" priority="2041" operator="between">
      <formula>4</formula>
      <formula>6</formula>
    </cfRule>
    <cfRule type="cellIs" dxfId="2048" priority="2042" operator="between">
      <formula>1</formula>
      <formula>3</formula>
    </cfRule>
  </conditionalFormatting>
  <conditionalFormatting sqref="F45">
    <cfRule type="cellIs" dxfId="2047" priority="2033" operator="equal">
      <formula>16</formula>
    </cfRule>
    <cfRule type="cellIs" dxfId="2046" priority="2034" operator="equal">
      <formula>12</formula>
    </cfRule>
    <cfRule type="cellIs" dxfId="2045" priority="2035" operator="between">
      <formula>9</formula>
      <formula>8</formula>
    </cfRule>
    <cfRule type="cellIs" dxfId="2044" priority="2036" operator="between">
      <formula>4</formula>
      <formula>6</formula>
    </cfRule>
    <cfRule type="cellIs" dxfId="2043" priority="2037" operator="between">
      <formula>1</formula>
      <formula>3</formula>
    </cfRule>
  </conditionalFormatting>
  <conditionalFormatting sqref="F45">
    <cfRule type="cellIs" dxfId="2042" priority="2028" operator="equal">
      <formula>16</formula>
    </cfRule>
    <cfRule type="cellIs" dxfId="2041" priority="2029" operator="equal">
      <formula>12</formula>
    </cfRule>
    <cfRule type="cellIs" dxfId="2040" priority="2030" operator="between">
      <formula>9</formula>
      <formula>8</formula>
    </cfRule>
    <cfRule type="cellIs" dxfId="2039" priority="2031" operator="between">
      <formula>4</formula>
      <formula>6</formula>
    </cfRule>
    <cfRule type="cellIs" dxfId="2038" priority="2032" operator="between">
      <formula>1</formula>
      <formula>3</formula>
    </cfRule>
  </conditionalFormatting>
  <conditionalFormatting sqref="F45">
    <cfRule type="cellIs" dxfId="2037" priority="2023" operator="equal">
      <formula>16</formula>
    </cfRule>
    <cfRule type="cellIs" dxfId="2036" priority="2024" operator="equal">
      <formula>12</formula>
    </cfRule>
    <cfRule type="cellIs" dxfId="2035" priority="2025" operator="between">
      <formula>9</formula>
      <formula>8</formula>
    </cfRule>
    <cfRule type="cellIs" dxfId="2034" priority="2026" operator="between">
      <formula>4</formula>
      <formula>6</formula>
    </cfRule>
    <cfRule type="cellIs" dxfId="2033" priority="2027" operator="between">
      <formula>1</formula>
      <formula>3</formula>
    </cfRule>
  </conditionalFormatting>
  <conditionalFormatting sqref="F45">
    <cfRule type="cellIs" dxfId="2032" priority="2018" operator="equal">
      <formula>16</formula>
    </cfRule>
    <cfRule type="cellIs" dxfId="2031" priority="2019" operator="equal">
      <formula>12</formula>
    </cfRule>
    <cfRule type="cellIs" dxfId="2030" priority="2020" operator="between">
      <formula>9</formula>
      <formula>8</formula>
    </cfRule>
    <cfRule type="cellIs" dxfId="2029" priority="2021" operator="between">
      <formula>4</formula>
      <formula>6</formula>
    </cfRule>
    <cfRule type="cellIs" dxfId="2028" priority="2022" operator="between">
      <formula>1</formula>
      <formula>3</formula>
    </cfRule>
  </conditionalFormatting>
  <conditionalFormatting sqref="F47">
    <cfRule type="cellIs" dxfId="2027" priority="2013" operator="equal">
      <formula>16</formula>
    </cfRule>
    <cfRule type="cellIs" dxfId="2026" priority="2014" operator="equal">
      <formula>12</formula>
    </cfRule>
    <cfRule type="cellIs" dxfId="2025" priority="2015" operator="between">
      <formula>9</formula>
      <formula>8</formula>
    </cfRule>
    <cfRule type="cellIs" dxfId="2024" priority="2016" operator="between">
      <formula>4</formula>
      <formula>6</formula>
    </cfRule>
    <cfRule type="cellIs" dxfId="2023" priority="2017" operator="between">
      <formula>1</formula>
      <formula>3</formula>
    </cfRule>
  </conditionalFormatting>
  <conditionalFormatting sqref="F47">
    <cfRule type="cellIs" dxfId="2022" priority="2008" operator="equal">
      <formula>16</formula>
    </cfRule>
    <cfRule type="cellIs" dxfId="2021" priority="2009" operator="equal">
      <formula>12</formula>
    </cfRule>
    <cfRule type="cellIs" dxfId="2020" priority="2010" operator="between">
      <formula>9</formula>
      <formula>8</formula>
    </cfRule>
    <cfRule type="cellIs" dxfId="2019" priority="2011" operator="between">
      <formula>4</formula>
      <formula>6</formula>
    </cfRule>
    <cfRule type="cellIs" dxfId="2018" priority="2012" operator="between">
      <formula>1</formula>
      <formula>3</formula>
    </cfRule>
  </conditionalFormatting>
  <conditionalFormatting sqref="F47">
    <cfRule type="cellIs" dxfId="2017" priority="2003" operator="equal">
      <formula>16</formula>
    </cfRule>
    <cfRule type="cellIs" dxfId="2016" priority="2004" operator="equal">
      <formula>12</formula>
    </cfRule>
    <cfRule type="cellIs" dxfId="2015" priority="2005" operator="between">
      <formula>9</formula>
      <formula>8</formula>
    </cfRule>
    <cfRule type="cellIs" dxfId="2014" priority="2006" operator="between">
      <formula>4</formula>
      <formula>6</formula>
    </cfRule>
    <cfRule type="cellIs" dxfId="2013" priority="2007" operator="between">
      <formula>1</formula>
      <formula>3</formula>
    </cfRule>
  </conditionalFormatting>
  <conditionalFormatting sqref="F47">
    <cfRule type="cellIs" dxfId="2012" priority="1998" operator="equal">
      <formula>16</formula>
    </cfRule>
    <cfRule type="cellIs" dxfId="2011" priority="1999" operator="equal">
      <formula>12</formula>
    </cfRule>
    <cfRule type="cellIs" dxfId="2010" priority="2000" operator="between">
      <formula>9</formula>
      <formula>8</formula>
    </cfRule>
    <cfRule type="cellIs" dxfId="2009" priority="2001" operator="between">
      <formula>4</formula>
      <formula>6</formula>
    </cfRule>
    <cfRule type="cellIs" dxfId="2008" priority="2002" operator="between">
      <formula>1</formula>
      <formula>3</formula>
    </cfRule>
  </conditionalFormatting>
  <conditionalFormatting sqref="F49">
    <cfRule type="cellIs" dxfId="2007" priority="1993" operator="equal">
      <formula>16</formula>
    </cfRule>
    <cfRule type="cellIs" dxfId="2006" priority="1994" operator="equal">
      <formula>12</formula>
    </cfRule>
    <cfRule type="cellIs" dxfId="2005" priority="1995" operator="between">
      <formula>9</formula>
      <formula>8</formula>
    </cfRule>
    <cfRule type="cellIs" dxfId="2004" priority="1996" operator="between">
      <formula>4</formula>
      <formula>6</formula>
    </cfRule>
    <cfRule type="cellIs" dxfId="2003" priority="1997" operator="between">
      <formula>1</formula>
      <formula>3</formula>
    </cfRule>
  </conditionalFormatting>
  <conditionalFormatting sqref="F49">
    <cfRule type="cellIs" dxfId="2002" priority="1988" operator="equal">
      <formula>16</formula>
    </cfRule>
    <cfRule type="cellIs" dxfId="2001" priority="1989" operator="equal">
      <formula>12</formula>
    </cfRule>
    <cfRule type="cellIs" dxfId="2000" priority="1990" operator="between">
      <formula>9</formula>
      <formula>8</formula>
    </cfRule>
    <cfRule type="cellIs" dxfId="1999" priority="1991" operator="between">
      <formula>4</formula>
      <formula>6</formula>
    </cfRule>
    <cfRule type="cellIs" dxfId="1998" priority="1992" operator="between">
      <formula>1</formula>
      <formula>3</formula>
    </cfRule>
  </conditionalFormatting>
  <conditionalFormatting sqref="F49">
    <cfRule type="cellIs" dxfId="1997" priority="1983" operator="equal">
      <formula>16</formula>
    </cfRule>
    <cfRule type="cellIs" dxfId="1996" priority="1984" operator="equal">
      <formula>12</formula>
    </cfRule>
    <cfRule type="cellIs" dxfId="1995" priority="1985" operator="between">
      <formula>9</formula>
      <formula>8</formula>
    </cfRule>
    <cfRule type="cellIs" dxfId="1994" priority="1986" operator="between">
      <formula>4</formula>
      <formula>6</formula>
    </cfRule>
    <cfRule type="cellIs" dxfId="1993" priority="1987" operator="between">
      <formula>1</formula>
      <formula>3</formula>
    </cfRule>
  </conditionalFormatting>
  <conditionalFormatting sqref="F49">
    <cfRule type="cellIs" dxfId="1992" priority="1978" operator="equal">
      <formula>16</formula>
    </cfRule>
    <cfRule type="cellIs" dxfId="1991" priority="1979" operator="equal">
      <formula>12</formula>
    </cfRule>
    <cfRule type="cellIs" dxfId="1990" priority="1980" operator="between">
      <formula>9</formula>
      <formula>8</formula>
    </cfRule>
    <cfRule type="cellIs" dxfId="1989" priority="1981" operator="between">
      <formula>4</formula>
      <formula>6</formula>
    </cfRule>
    <cfRule type="cellIs" dxfId="1988" priority="1982" operator="between">
      <formula>1</formula>
      <formula>3</formula>
    </cfRule>
  </conditionalFormatting>
  <conditionalFormatting sqref="E1:G1048576">
    <cfRule type="cellIs" dxfId="1987" priority="2407" operator="equal">
      <formula>"Risiko-niveau: Lav Score:"</formula>
    </cfRule>
  </conditionalFormatting>
  <conditionalFormatting sqref="F11">
    <cfRule type="cellIs" dxfId="1986" priority="1974" operator="equal">
      <formula>12</formula>
    </cfRule>
    <cfRule type="cellIs" dxfId="1985" priority="1975" operator="between">
      <formula>9</formula>
      <formula>8</formula>
    </cfRule>
    <cfRule type="cellIs" dxfId="1984" priority="1976" operator="between">
      <formula>4</formula>
      <formula>6</formula>
    </cfRule>
    <cfRule type="cellIs" dxfId="1983" priority="1977" operator="between">
      <formula>1</formula>
      <formula>3</formula>
    </cfRule>
  </conditionalFormatting>
  <conditionalFormatting sqref="F19">
    <cfRule type="cellIs" dxfId="1982" priority="1969" operator="equal">
      <formula>16</formula>
    </cfRule>
    <cfRule type="cellIs" dxfId="1981" priority="1970" operator="equal">
      <formula>12</formula>
    </cfRule>
    <cfRule type="cellIs" dxfId="1980" priority="1971" operator="between">
      <formula>9</formula>
      <formula>8</formula>
    </cfRule>
    <cfRule type="cellIs" dxfId="1979" priority="1972" operator="between">
      <formula>4</formula>
      <formula>6</formula>
    </cfRule>
    <cfRule type="cellIs" dxfId="1978" priority="1973" operator="between">
      <formula>1</formula>
      <formula>3</formula>
    </cfRule>
  </conditionalFormatting>
  <conditionalFormatting sqref="F19">
    <cfRule type="cellIs" dxfId="1977" priority="1964" operator="equal">
      <formula>16</formula>
    </cfRule>
    <cfRule type="cellIs" dxfId="1976" priority="1965" operator="equal">
      <formula>12</formula>
    </cfRule>
    <cfRule type="cellIs" dxfId="1975" priority="1966" operator="between">
      <formula>9</formula>
      <formula>8</formula>
    </cfRule>
    <cfRule type="cellIs" dxfId="1974" priority="1967" operator="between">
      <formula>4</formula>
      <formula>6</formula>
    </cfRule>
    <cfRule type="cellIs" dxfId="1973" priority="1968" operator="between">
      <formula>1</formula>
      <formula>3</formula>
    </cfRule>
  </conditionalFormatting>
  <conditionalFormatting sqref="F19">
    <cfRule type="cellIs" dxfId="1972" priority="1959" operator="equal">
      <formula>16</formula>
    </cfRule>
    <cfRule type="cellIs" dxfId="1971" priority="1960" operator="equal">
      <formula>12</formula>
    </cfRule>
    <cfRule type="cellIs" dxfId="1970" priority="1961" operator="between">
      <formula>9</formula>
      <formula>8</formula>
    </cfRule>
    <cfRule type="cellIs" dxfId="1969" priority="1962" operator="between">
      <formula>4</formula>
      <formula>6</formula>
    </cfRule>
    <cfRule type="cellIs" dxfId="1968" priority="1963" operator="between">
      <formula>1</formula>
      <formula>3</formula>
    </cfRule>
  </conditionalFormatting>
  <conditionalFormatting sqref="F21">
    <cfRule type="cellIs" dxfId="1967" priority="1954" operator="equal">
      <formula>16</formula>
    </cfRule>
    <cfRule type="cellIs" dxfId="1966" priority="1955" operator="equal">
      <formula>12</formula>
    </cfRule>
    <cfRule type="cellIs" dxfId="1965" priority="1956" operator="between">
      <formula>9</formula>
      <formula>8</formula>
    </cfRule>
    <cfRule type="cellIs" dxfId="1964" priority="1957" operator="between">
      <formula>4</formula>
      <formula>6</formula>
    </cfRule>
    <cfRule type="cellIs" dxfId="1963" priority="1958" operator="between">
      <formula>1</formula>
      <formula>3</formula>
    </cfRule>
  </conditionalFormatting>
  <conditionalFormatting sqref="F21">
    <cfRule type="cellIs" dxfId="1962" priority="1949" operator="equal">
      <formula>16</formula>
    </cfRule>
    <cfRule type="cellIs" dxfId="1961" priority="1950" operator="equal">
      <formula>12</formula>
    </cfRule>
    <cfRule type="cellIs" dxfId="1960" priority="1951" operator="between">
      <formula>9</formula>
      <formula>8</formula>
    </cfRule>
    <cfRule type="cellIs" dxfId="1959" priority="1952" operator="between">
      <formula>4</formula>
      <formula>6</formula>
    </cfRule>
    <cfRule type="cellIs" dxfId="1958" priority="1953" operator="between">
      <formula>1</formula>
      <formula>3</formula>
    </cfRule>
  </conditionalFormatting>
  <conditionalFormatting sqref="F21">
    <cfRule type="cellIs" dxfId="1957" priority="1944" operator="equal">
      <formula>16</formula>
    </cfRule>
    <cfRule type="cellIs" dxfId="1956" priority="1945" operator="equal">
      <formula>12</formula>
    </cfRule>
    <cfRule type="cellIs" dxfId="1955" priority="1946" operator="between">
      <formula>9</formula>
      <formula>8</formula>
    </cfRule>
    <cfRule type="cellIs" dxfId="1954" priority="1947" operator="between">
      <formula>4</formula>
      <formula>6</formula>
    </cfRule>
    <cfRule type="cellIs" dxfId="1953" priority="1948" operator="between">
      <formula>1</formula>
      <formula>3</formula>
    </cfRule>
  </conditionalFormatting>
  <conditionalFormatting sqref="F21">
    <cfRule type="cellIs" dxfId="1952" priority="1939" operator="equal">
      <formula>16</formula>
    </cfRule>
    <cfRule type="cellIs" dxfId="1951" priority="1940" operator="equal">
      <formula>12</formula>
    </cfRule>
    <cfRule type="cellIs" dxfId="1950" priority="1941" operator="between">
      <formula>9</formula>
      <formula>8</formula>
    </cfRule>
    <cfRule type="cellIs" dxfId="1949" priority="1942" operator="between">
      <formula>4</formula>
      <formula>6</formula>
    </cfRule>
    <cfRule type="cellIs" dxfId="1948" priority="1943" operator="between">
      <formula>1</formula>
      <formula>3</formula>
    </cfRule>
  </conditionalFormatting>
  <conditionalFormatting sqref="F21">
    <cfRule type="cellIs" dxfId="1947" priority="1934" operator="equal">
      <formula>16</formula>
    </cfRule>
    <cfRule type="cellIs" dxfId="1946" priority="1935" operator="equal">
      <formula>12</formula>
    </cfRule>
    <cfRule type="cellIs" dxfId="1945" priority="1936" operator="between">
      <formula>9</formula>
      <formula>8</formula>
    </cfRule>
    <cfRule type="cellIs" dxfId="1944" priority="1937" operator="between">
      <formula>4</formula>
      <formula>6</formula>
    </cfRule>
    <cfRule type="cellIs" dxfId="1943" priority="1938" operator="between">
      <formula>1</formula>
      <formula>3</formula>
    </cfRule>
  </conditionalFormatting>
  <conditionalFormatting sqref="F21">
    <cfRule type="cellIs" dxfId="1942" priority="1929" operator="equal">
      <formula>16</formula>
    </cfRule>
    <cfRule type="cellIs" dxfId="1941" priority="1930" operator="equal">
      <formula>12</formula>
    </cfRule>
    <cfRule type="cellIs" dxfId="1940" priority="1931" operator="between">
      <formula>9</formula>
      <formula>8</formula>
    </cfRule>
    <cfRule type="cellIs" dxfId="1939" priority="1932" operator="between">
      <formula>4</formula>
      <formula>6</formula>
    </cfRule>
    <cfRule type="cellIs" dxfId="1938" priority="1933" operator="between">
      <formula>1</formula>
      <formula>3</formula>
    </cfRule>
  </conditionalFormatting>
  <conditionalFormatting sqref="F21">
    <cfRule type="cellIs" dxfId="1937" priority="1924" operator="equal">
      <formula>16</formula>
    </cfRule>
    <cfRule type="cellIs" dxfId="1936" priority="1925" operator="equal">
      <formula>12</formula>
    </cfRule>
    <cfRule type="cellIs" dxfId="1935" priority="1926" operator="between">
      <formula>9</formula>
      <formula>8</formula>
    </cfRule>
    <cfRule type="cellIs" dxfId="1934" priority="1927" operator="between">
      <formula>4</formula>
      <formula>6</formula>
    </cfRule>
    <cfRule type="cellIs" dxfId="1933" priority="1928" operator="between">
      <formula>1</formula>
      <formula>3</formula>
    </cfRule>
  </conditionalFormatting>
  <conditionalFormatting sqref="F23">
    <cfRule type="cellIs" dxfId="1932" priority="1919" operator="equal">
      <formula>16</formula>
    </cfRule>
    <cfRule type="cellIs" dxfId="1931" priority="1920" operator="equal">
      <formula>12</formula>
    </cfRule>
    <cfRule type="cellIs" dxfId="1930" priority="1921" operator="between">
      <formula>9</formula>
      <formula>8</formula>
    </cfRule>
    <cfRule type="cellIs" dxfId="1929" priority="1922" operator="between">
      <formula>4</formula>
      <formula>6</formula>
    </cfRule>
    <cfRule type="cellIs" dxfId="1928" priority="1923" operator="between">
      <formula>1</formula>
      <formula>3</formula>
    </cfRule>
  </conditionalFormatting>
  <conditionalFormatting sqref="F23">
    <cfRule type="cellIs" dxfId="1927" priority="1914" operator="equal">
      <formula>16</formula>
    </cfRule>
    <cfRule type="cellIs" dxfId="1926" priority="1915" operator="equal">
      <formula>12</formula>
    </cfRule>
    <cfRule type="cellIs" dxfId="1925" priority="1916" operator="between">
      <formula>9</formula>
      <formula>8</formula>
    </cfRule>
    <cfRule type="cellIs" dxfId="1924" priority="1917" operator="between">
      <formula>4</formula>
      <formula>6</formula>
    </cfRule>
    <cfRule type="cellIs" dxfId="1923" priority="1918" operator="between">
      <formula>1</formula>
      <formula>3</formula>
    </cfRule>
  </conditionalFormatting>
  <conditionalFormatting sqref="F23">
    <cfRule type="cellIs" dxfId="1922" priority="1909" operator="equal">
      <formula>16</formula>
    </cfRule>
    <cfRule type="cellIs" dxfId="1921" priority="1910" operator="equal">
      <formula>12</formula>
    </cfRule>
    <cfRule type="cellIs" dxfId="1920" priority="1911" operator="between">
      <formula>9</formula>
      <formula>8</formula>
    </cfRule>
    <cfRule type="cellIs" dxfId="1919" priority="1912" operator="between">
      <formula>4</formula>
      <formula>6</formula>
    </cfRule>
    <cfRule type="cellIs" dxfId="1918" priority="1913" operator="between">
      <formula>1</formula>
      <formula>3</formula>
    </cfRule>
  </conditionalFormatting>
  <conditionalFormatting sqref="F23">
    <cfRule type="cellIs" dxfId="1917" priority="1904" operator="equal">
      <formula>16</formula>
    </cfRule>
    <cfRule type="cellIs" dxfId="1916" priority="1905" operator="equal">
      <formula>12</formula>
    </cfRule>
    <cfRule type="cellIs" dxfId="1915" priority="1906" operator="between">
      <formula>9</formula>
      <formula>8</formula>
    </cfRule>
    <cfRule type="cellIs" dxfId="1914" priority="1907" operator="between">
      <formula>4</formula>
      <formula>6</formula>
    </cfRule>
    <cfRule type="cellIs" dxfId="1913" priority="1908" operator="between">
      <formula>1</formula>
      <formula>3</formula>
    </cfRule>
  </conditionalFormatting>
  <conditionalFormatting sqref="F23">
    <cfRule type="cellIs" dxfId="1912" priority="1899" operator="equal">
      <formula>16</formula>
    </cfRule>
    <cfRule type="cellIs" dxfId="1911" priority="1900" operator="equal">
      <formula>12</formula>
    </cfRule>
    <cfRule type="cellIs" dxfId="1910" priority="1901" operator="between">
      <formula>9</formula>
      <formula>8</formula>
    </cfRule>
    <cfRule type="cellIs" dxfId="1909" priority="1902" operator="between">
      <formula>4</formula>
      <formula>6</formula>
    </cfRule>
    <cfRule type="cellIs" dxfId="1908" priority="1903" operator="between">
      <formula>1</formula>
      <formula>3</formula>
    </cfRule>
  </conditionalFormatting>
  <conditionalFormatting sqref="F23">
    <cfRule type="cellIs" dxfId="1907" priority="1894" operator="equal">
      <formula>16</formula>
    </cfRule>
    <cfRule type="cellIs" dxfId="1906" priority="1895" operator="equal">
      <formula>12</formula>
    </cfRule>
    <cfRule type="cellIs" dxfId="1905" priority="1896" operator="between">
      <formula>9</formula>
      <formula>8</formula>
    </cfRule>
    <cfRule type="cellIs" dxfId="1904" priority="1897" operator="between">
      <formula>4</formula>
      <formula>6</formula>
    </cfRule>
    <cfRule type="cellIs" dxfId="1903" priority="1898" operator="between">
      <formula>1</formula>
      <formula>3</formula>
    </cfRule>
  </conditionalFormatting>
  <conditionalFormatting sqref="F23">
    <cfRule type="cellIs" dxfId="1902" priority="1889" operator="equal">
      <formula>16</formula>
    </cfRule>
    <cfRule type="cellIs" dxfId="1901" priority="1890" operator="equal">
      <formula>12</formula>
    </cfRule>
    <cfRule type="cellIs" dxfId="1900" priority="1891" operator="between">
      <formula>9</formula>
      <formula>8</formula>
    </cfRule>
    <cfRule type="cellIs" dxfId="1899" priority="1892" operator="between">
      <formula>4</formula>
      <formula>6</formula>
    </cfRule>
    <cfRule type="cellIs" dxfId="1898" priority="1893" operator="between">
      <formula>1</formula>
      <formula>3</formula>
    </cfRule>
  </conditionalFormatting>
  <conditionalFormatting sqref="F25">
    <cfRule type="cellIs" dxfId="1897" priority="1884" operator="equal">
      <formula>16</formula>
    </cfRule>
    <cfRule type="cellIs" dxfId="1896" priority="1885" operator="equal">
      <formula>12</formula>
    </cfRule>
    <cfRule type="cellIs" dxfId="1895" priority="1886" operator="between">
      <formula>9</formula>
      <formula>8</formula>
    </cfRule>
    <cfRule type="cellIs" dxfId="1894" priority="1887" operator="between">
      <formula>4</formula>
      <formula>6</formula>
    </cfRule>
    <cfRule type="cellIs" dxfId="1893" priority="1888" operator="between">
      <formula>1</formula>
      <formula>3</formula>
    </cfRule>
  </conditionalFormatting>
  <conditionalFormatting sqref="F25">
    <cfRule type="cellIs" dxfId="1892" priority="1879" operator="equal">
      <formula>16</formula>
    </cfRule>
    <cfRule type="cellIs" dxfId="1891" priority="1880" operator="equal">
      <formula>12</formula>
    </cfRule>
    <cfRule type="cellIs" dxfId="1890" priority="1881" operator="between">
      <formula>9</formula>
      <formula>8</formula>
    </cfRule>
    <cfRule type="cellIs" dxfId="1889" priority="1882" operator="between">
      <formula>4</formula>
      <formula>6</formula>
    </cfRule>
    <cfRule type="cellIs" dxfId="1888" priority="1883" operator="between">
      <formula>1</formula>
      <formula>3</formula>
    </cfRule>
  </conditionalFormatting>
  <conditionalFormatting sqref="F25">
    <cfRule type="cellIs" dxfId="1887" priority="1874" operator="equal">
      <formula>16</formula>
    </cfRule>
    <cfRule type="cellIs" dxfId="1886" priority="1875" operator="equal">
      <formula>12</formula>
    </cfRule>
    <cfRule type="cellIs" dxfId="1885" priority="1876" operator="between">
      <formula>9</formula>
      <formula>8</formula>
    </cfRule>
    <cfRule type="cellIs" dxfId="1884" priority="1877" operator="between">
      <formula>4</formula>
      <formula>6</formula>
    </cfRule>
    <cfRule type="cellIs" dxfId="1883" priority="1878" operator="between">
      <formula>1</formula>
      <formula>3</formula>
    </cfRule>
  </conditionalFormatting>
  <conditionalFormatting sqref="F25">
    <cfRule type="cellIs" dxfId="1882" priority="1869" operator="equal">
      <formula>16</formula>
    </cfRule>
    <cfRule type="cellIs" dxfId="1881" priority="1870" operator="equal">
      <formula>12</formula>
    </cfRule>
    <cfRule type="cellIs" dxfId="1880" priority="1871" operator="between">
      <formula>9</formula>
      <formula>8</formula>
    </cfRule>
    <cfRule type="cellIs" dxfId="1879" priority="1872" operator="between">
      <formula>4</formula>
      <formula>6</formula>
    </cfRule>
    <cfRule type="cellIs" dxfId="1878" priority="1873" operator="between">
      <formula>1</formula>
      <formula>3</formula>
    </cfRule>
  </conditionalFormatting>
  <conditionalFormatting sqref="F25">
    <cfRule type="cellIs" dxfId="1877" priority="1864" operator="equal">
      <formula>16</formula>
    </cfRule>
    <cfRule type="cellIs" dxfId="1876" priority="1865" operator="equal">
      <formula>12</formula>
    </cfRule>
    <cfRule type="cellIs" dxfId="1875" priority="1866" operator="between">
      <formula>9</formula>
      <formula>8</formula>
    </cfRule>
    <cfRule type="cellIs" dxfId="1874" priority="1867" operator="between">
      <formula>4</formula>
      <formula>6</formula>
    </cfRule>
    <cfRule type="cellIs" dxfId="1873" priority="1868" operator="between">
      <formula>1</formula>
      <formula>3</formula>
    </cfRule>
  </conditionalFormatting>
  <conditionalFormatting sqref="F25">
    <cfRule type="cellIs" dxfId="1872" priority="1859" operator="equal">
      <formula>16</formula>
    </cfRule>
    <cfRule type="cellIs" dxfId="1871" priority="1860" operator="equal">
      <formula>12</formula>
    </cfRule>
    <cfRule type="cellIs" dxfId="1870" priority="1861" operator="between">
      <formula>9</formula>
      <formula>8</formula>
    </cfRule>
    <cfRule type="cellIs" dxfId="1869" priority="1862" operator="between">
      <formula>4</formula>
      <formula>6</formula>
    </cfRule>
    <cfRule type="cellIs" dxfId="1868" priority="1863" operator="between">
      <formula>1</formula>
      <formula>3</formula>
    </cfRule>
  </conditionalFormatting>
  <conditionalFormatting sqref="F25">
    <cfRule type="cellIs" dxfId="1867" priority="1854" operator="equal">
      <formula>16</formula>
    </cfRule>
    <cfRule type="cellIs" dxfId="1866" priority="1855" operator="equal">
      <formula>12</formula>
    </cfRule>
    <cfRule type="cellIs" dxfId="1865" priority="1856" operator="between">
      <formula>9</formula>
      <formula>8</formula>
    </cfRule>
    <cfRule type="cellIs" dxfId="1864" priority="1857" operator="between">
      <formula>4</formula>
      <formula>6</formula>
    </cfRule>
    <cfRule type="cellIs" dxfId="1863" priority="1858" operator="between">
      <formula>1</formula>
      <formula>3</formula>
    </cfRule>
  </conditionalFormatting>
  <conditionalFormatting sqref="F27">
    <cfRule type="cellIs" dxfId="1862" priority="1849" operator="equal">
      <formula>16</formula>
    </cfRule>
    <cfRule type="cellIs" dxfId="1861" priority="1850" operator="equal">
      <formula>12</formula>
    </cfRule>
    <cfRule type="cellIs" dxfId="1860" priority="1851" operator="between">
      <formula>9</formula>
      <formula>8</formula>
    </cfRule>
    <cfRule type="cellIs" dxfId="1859" priority="1852" operator="between">
      <formula>4</formula>
      <formula>6</formula>
    </cfRule>
    <cfRule type="cellIs" dxfId="1858" priority="1853" operator="between">
      <formula>1</formula>
      <formula>3</formula>
    </cfRule>
  </conditionalFormatting>
  <conditionalFormatting sqref="F27">
    <cfRule type="cellIs" dxfId="1857" priority="1844" operator="equal">
      <formula>16</formula>
    </cfRule>
    <cfRule type="cellIs" dxfId="1856" priority="1845" operator="equal">
      <formula>12</formula>
    </cfRule>
    <cfRule type="cellIs" dxfId="1855" priority="1846" operator="between">
      <formula>9</formula>
      <formula>8</formula>
    </cfRule>
    <cfRule type="cellIs" dxfId="1854" priority="1847" operator="between">
      <formula>4</formula>
      <formula>6</formula>
    </cfRule>
    <cfRule type="cellIs" dxfId="1853" priority="1848" operator="between">
      <formula>1</formula>
      <formula>3</formula>
    </cfRule>
  </conditionalFormatting>
  <conditionalFormatting sqref="F27">
    <cfRule type="cellIs" dxfId="1852" priority="1839" operator="equal">
      <formula>16</formula>
    </cfRule>
    <cfRule type="cellIs" dxfId="1851" priority="1840" operator="equal">
      <formula>12</formula>
    </cfRule>
    <cfRule type="cellIs" dxfId="1850" priority="1841" operator="between">
      <formula>9</formula>
      <formula>8</formula>
    </cfRule>
    <cfRule type="cellIs" dxfId="1849" priority="1842" operator="between">
      <formula>4</formula>
      <formula>6</formula>
    </cfRule>
    <cfRule type="cellIs" dxfId="1848" priority="1843" operator="between">
      <formula>1</formula>
      <formula>3</formula>
    </cfRule>
  </conditionalFormatting>
  <conditionalFormatting sqref="F27">
    <cfRule type="cellIs" dxfId="1847" priority="1834" operator="equal">
      <formula>16</formula>
    </cfRule>
    <cfRule type="cellIs" dxfId="1846" priority="1835" operator="equal">
      <formula>12</formula>
    </cfRule>
    <cfRule type="cellIs" dxfId="1845" priority="1836" operator="between">
      <formula>9</formula>
      <formula>8</formula>
    </cfRule>
    <cfRule type="cellIs" dxfId="1844" priority="1837" operator="between">
      <formula>4</formula>
      <formula>6</formula>
    </cfRule>
    <cfRule type="cellIs" dxfId="1843" priority="1838" operator="between">
      <formula>1</formula>
      <formula>3</formula>
    </cfRule>
  </conditionalFormatting>
  <conditionalFormatting sqref="F27">
    <cfRule type="cellIs" dxfId="1842" priority="1829" operator="equal">
      <formula>16</formula>
    </cfRule>
    <cfRule type="cellIs" dxfId="1841" priority="1830" operator="equal">
      <formula>12</formula>
    </cfRule>
    <cfRule type="cellIs" dxfId="1840" priority="1831" operator="between">
      <formula>9</formula>
      <formula>8</formula>
    </cfRule>
    <cfRule type="cellIs" dxfId="1839" priority="1832" operator="between">
      <formula>4</formula>
      <formula>6</formula>
    </cfRule>
    <cfRule type="cellIs" dxfId="1838" priority="1833" operator="between">
      <formula>1</formula>
      <formula>3</formula>
    </cfRule>
  </conditionalFormatting>
  <conditionalFormatting sqref="F27">
    <cfRule type="cellIs" dxfId="1837" priority="1824" operator="equal">
      <formula>16</formula>
    </cfRule>
    <cfRule type="cellIs" dxfId="1836" priority="1825" operator="equal">
      <formula>12</formula>
    </cfRule>
    <cfRule type="cellIs" dxfId="1835" priority="1826" operator="between">
      <formula>9</formula>
      <formula>8</formula>
    </cfRule>
    <cfRule type="cellIs" dxfId="1834" priority="1827" operator="between">
      <formula>4</formula>
      <formula>6</formula>
    </cfRule>
    <cfRule type="cellIs" dxfId="1833" priority="1828" operator="between">
      <formula>1</formula>
      <formula>3</formula>
    </cfRule>
  </conditionalFormatting>
  <conditionalFormatting sqref="F27">
    <cfRule type="cellIs" dxfId="1832" priority="1819" operator="equal">
      <formula>16</formula>
    </cfRule>
    <cfRule type="cellIs" dxfId="1831" priority="1820" operator="equal">
      <formula>12</formula>
    </cfRule>
    <cfRule type="cellIs" dxfId="1830" priority="1821" operator="between">
      <formula>9</formula>
      <formula>8</formula>
    </cfRule>
    <cfRule type="cellIs" dxfId="1829" priority="1822" operator="between">
      <formula>4</formula>
      <formula>6</formula>
    </cfRule>
    <cfRule type="cellIs" dxfId="1828" priority="1823" operator="between">
      <formula>1</formula>
      <formula>3</formula>
    </cfRule>
  </conditionalFormatting>
  <conditionalFormatting sqref="F29">
    <cfRule type="cellIs" dxfId="1827" priority="1814" operator="equal">
      <formula>16</formula>
    </cfRule>
    <cfRule type="cellIs" dxfId="1826" priority="1815" operator="equal">
      <formula>12</formula>
    </cfRule>
    <cfRule type="cellIs" dxfId="1825" priority="1816" operator="between">
      <formula>9</formula>
      <formula>8</formula>
    </cfRule>
    <cfRule type="cellIs" dxfId="1824" priority="1817" operator="between">
      <formula>4</formula>
      <formula>6</formula>
    </cfRule>
    <cfRule type="cellIs" dxfId="1823" priority="1818" operator="between">
      <formula>1</formula>
      <formula>3</formula>
    </cfRule>
  </conditionalFormatting>
  <conditionalFormatting sqref="F29">
    <cfRule type="cellIs" dxfId="1822" priority="1809" operator="equal">
      <formula>16</formula>
    </cfRule>
    <cfRule type="cellIs" dxfId="1821" priority="1810" operator="equal">
      <formula>12</formula>
    </cfRule>
    <cfRule type="cellIs" dxfId="1820" priority="1811" operator="between">
      <formula>9</formula>
      <formula>8</formula>
    </cfRule>
    <cfRule type="cellIs" dxfId="1819" priority="1812" operator="between">
      <formula>4</formula>
      <formula>6</formula>
    </cfRule>
    <cfRule type="cellIs" dxfId="1818" priority="1813" operator="between">
      <formula>1</formula>
      <formula>3</formula>
    </cfRule>
  </conditionalFormatting>
  <conditionalFormatting sqref="F29">
    <cfRule type="cellIs" dxfId="1817" priority="1804" operator="equal">
      <formula>16</formula>
    </cfRule>
    <cfRule type="cellIs" dxfId="1816" priority="1805" operator="equal">
      <formula>12</formula>
    </cfRule>
    <cfRule type="cellIs" dxfId="1815" priority="1806" operator="between">
      <formula>9</formula>
      <formula>8</formula>
    </cfRule>
    <cfRule type="cellIs" dxfId="1814" priority="1807" operator="between">
      <formula>4</formula>
      <formula>6</formula>
    </cfRule>
    <cfRule type="cellIs" dxfId="1813" priority="1808" operator="between">
      <formula>1</formula>
      <formula>3</formula>
    </cfRule>
  </conditionalFormatting>
  <conditionalFormatting sqref="F29">
    <cfRule type="cellIs" dxfId="1812" priority="1799" operator="equal">
      <formula>16</formula>
    </cfRule>
    <cfRule type="cellIs" dxfId="1811" priority="1800" operator="equal">
      <formula>12</formula>
    </cfRule>
    <cfRule type="cellIs" dxfId="1810" priority="1801" operator="between">
      <formula>9</formula>
      <formula>8</formula>
    </cfRule>
    <cfRule type="cellIs" dxfId="1809" priority="1802" operator="between">
      <formula>4</formula>
      <formula>6</formula>
    </cfRule>
    <cfRule type="cellIs" dxfId="1808" priority="1803" operator="between">
      <formula>1</formula>
      <formula>3</formula>
    </cfRule>
  </conditionalFormatting>
  <conditionalFormatting sqref="F29">
    <cfRule type="cellIs" dxfId="1807" priority="1794" operator="equal">
      <formula>16</formula>
    </cfRule>
    <cfRule type="cellIs" dxfId="1806" priority="1795" operator="equal">
      <formula>12</formula>
    </cfRule>
    <cfRule type="cellIs" dxfId="1805" priority="1796" operator="between">
      <formula>9</formula>
      <formula>8</formula>
    </cfRule>
    <cfRule type="cellIs" dxfId="1804" priority="1797" operator="between">
      <formula>4</formula>
      <formula>6</formula>
    </cfRule>
    <cfRule type="cellIs" dxfId="1803" priority="1798" operator="between">
      <formula>1</formula>
      <formula>3</formula>
    </cfRule>
  </conditionalFormatting>
  <conditionalFormatting sqref="F29">
    <cfRule type="cellIs" dxfId="1802" priority="1789" operator="equal">
      <formula>16</formula>
    </cfRule>
    <cfRule type="cellIs" dxfId="1801" priority="1790" operator="equal">
      <formula>12</formula>
    </cfRule>
    <cfRule type="cellIs" dxfId="1800" priority="1791" operator="between">
      <formula>9</formula>
      <formula>8</formula>
    </cfRule>
    <cfRule type="cellIs" dxfId="1799" priority="1792" operator="between">
      <formula>4</formula>
      <formula>6</formula>
    </cfRule>
    <cfRule type="cellIs" dxfId="1798" priority="1793" operator="between">
      <formula>1</formula>
      <formula>3</formula>
    </cfRule>
  </conditionalFormatting>
  <conditionalFormatting sqref="F29">
    <cfRule type="cellIs" dxfId="1797" priority="1784" operator="equal">
      <formula>16</formula>
    </cfRule>
    <cfRule type="cellIs" dxfId="1796" priority="1785" operator="equal">
      <formula>12</formula>
    </cfRule>
    <cfRule type="cellIs" dxfId="1795" priority="1786" operator="between">
      <formula>9</formula>
      <formula>8</formula>
    </cfRule>
    <cfRule type="cellIs" dxfId="1794" priority="1787" operator="between">
      <formula>4</formula>
      <formula>6</formula>
    </cfRule>
    <cfRule type="cellIs" dxfId="1793" priority="1788" operator="between">
      <formula>1</formula>
      <formula>3</formula>
    </cfRule>
  </conditionalFormatting>
  <conditionalFormatting sqref="F31">
    <cfRule type="cellIs" dxfId="1792" priority="1779" operator="equal">
      <formula>16</formula>
    </cfRule>
    <cfRule type="cellIs" dxfId="1791" priority="1780" operator="equal">
      <formula>12</formula>
    </cfRule>
    <cfRule type="cellIs" dxfId="1790" priority="1781" operator="between">
      <formula>9</formula>
      <formula>8</formula>
    </cfRule>
    <cfRule type="cellIs" dxfId="1789" priority="1782" operator="between">
      <formula>4</formula>
      <formula>6</formula>
    </cfRule>
    <cfRule type="cellIs" dxfId="1788" priority="1783" operator="between">
      <formula>1</formula>
      <formula>3</formula>
    </cfRule>
  </conditionalFormatting>
  <conditionalFormatting sqref="F31">
    <cfRule type="cellIs" dxfId="1787" priority="1774" operator="equal">
      <formula>16</formula>
    </cfRule>
    <cfRule type="cellIs" dxfId="1786" priority="1775" operator="equal">
      <formula>12</formula>
    </cfRule>
    <cfRule type="cellIs" dxfId="1785" priority="1776" operator="between">
      <formula>9</formula>
      <formula>8</formula>
    </cfRule>
    <cfRule type="cellIs" dxfId="1784" priority="1777" operator="between">
      <formula>4</formula>
      <formula>6</formula>
    </cfRule>
    <cfRule type="cellIs" dxfId="1783" priority="1778" operator="between">
      <formula>1</formula>
      <formula>3</formula>
    </cfRule>
  </conditionalFormatting>
  <conditionalFormatting sqref="F31">
    <cfRule type="cellIs" dxfId="1782" priority="1769" operator="equal">
      <formula>16</formula>
    </cfRule>
    <cfRule type="cellIs" dxfId="1781" priority="1770" operator="equal">
      <formula>12</formula>
    </cfRule>
    <cfRule type="cellIs" dxfId="1780" priority="1771" operator="between">
      <formula>9</formula>
      <formula>8</formula>
    </cfRule>
    <cfRule type="cellIs" dxfId="1779" priority="1772" operator="between">
      <formula>4</formula>
      <formula>6</formula>
    </cfRule>
    <cfRule type="cellIs" dxfId="1778" priority="1773" operator="between">
      <formula>1</formula>
      <formula>3</formula>
    </cfRule>
  </conditionalFormatting>
  <conditionalFormatting sqref="F31">
    <cfRule type="cellIs" dxfId="1777" priority="1764" operator="equal">
      <formula>16</formula>
    </cfRule>
    <cfRule type="cellIs" dxfId="1776" priority="1765" operator="equal">
      <formula>12</formula>
    </cfRule>
    <cfRule type="cellIs" dxfId="1775" priority="1766" operator="between">
      <formula>9</formula>
      <formula>8</formula>
    </cfRule>
    <cfRule type="cellIs" dxfId="1774" priority="1767" operator="between">
      <formula>4</formula>
      <formula>6</formula>
    </cfRule>
    <cfRule type="cellIs" dxfId="1773" priority="1768" operator="between">
      <formula>1</formula>
      <formula>3</formula>
    </cfRule>
  </conditionalFormatting>
  <conditionalFormatting sqref="F31">
    <cfRule type="cellIs" dxfId="1772" priority="1759" operator="equal">
      <formula>16</formula>
    </cfRule>
    <cfRule type="cellIs" dxfId="1771" priority="1760" operator="equal">
      <formula>12</formula>
    </cfRule>
    <cfRule type="cellIs" dxfId="1770" priority="1761" operator="between">
      <formula>9</formula>
      <formula>8</formula>
    </cfRule>
    <cfRule type="cellIs" dxfId="1769" priority="1762" operator="between">
      <formula>4</formula>
      <formula>6</formula>
    </cfRule>
    <cfRule type="cellIs" dxfId="1768" priority="1763" operator="between">
      <formula>1</formula>
      <formula>3</formula>
    </cfRule>
  </conditionalFormatting>
  <conditionalFormatting sqref="F31">
    <cfRule type="cellIs" dxfId="1767" priority="1754" operator="equal">
      <formula>16</formula>
    </cfRule>
    <cfRule type="cellIs" dxfId="1766" priority="1755" operator="equal">
      <formula>12</formula>
    </cfRule>
    <cfRule type="cellIs" dxfId="1765" priority="1756" operator="between">
      <formula>9</formula>
      <formula>8</formula>
    </cfRule>
    <cfRule type="cellIs" dxfId="1764" priority="1757" operator="between">
      <formula>4</formula>
      <formula>6</formula>
    </cfRule>
    <cfRule type="cellIs" dxfId="1763" priority="1758" operator="between">
      <formula>1</formula>
      <formula>3</formula>
    </cfRule>
  </conditionalFormatting>
  <conditionalFormatting sqref="F31">
    <cfRule type="cellIs" dxfId="1762" priority="1749" operator="equal">
      <formula>16</formula>
    </cfRule>
    <cfRule type="cellIs" dxfId="1761" priority="1750" operator="equal">
      <formula>12</formula>
    </cfRule>
    <cfRule type="cellIs" dxfId="1760" priority="1751" operator="between">
      <formula>9</formula>
      <formula>8</formula>
    </cfRule>
    <cfRule type="cellIs" dxfId="1759" priority="1752" operator="between">
      <formula>4</formula>
      <formula>6</formula>
    </cfRule>
    <cfRule type="cellIs" dxfId="1758" priority="1753" operator="between">
      <formula>1</formula>
      <formula>3</formula>
    </cfRule>
  </conditionalFormatting>
  <conditionalFormatting sqref="F33">
    <cfRule type="cellIs" dxfId="1757" priority="1744" operator="equal">
      <formula>16</formula>
    </cfRule>
    <cfRule type="cellIs" dxfId="1756" priority="1745" operator="equal">
      <formula>12</formula>
    </cfRule>
    <cfRule type="cellIs" dxfId="1755" priority="1746" operator="between">
      <formula>9</formula>
      <formula>8</formula>
    </cfRule>
    <cfRule type="cellIs" dxfId="1754" priority="1747" operator="between">
      <formula>4</formula>
      <formula>6</formula>
    </cfRule>
    <cfRule type="cellIs" dxfId="1753" priority="1748" operator="between">
      <formula>1</formula>
      <formula>3</formula>
    </cfRule>
  </conditionalFormatting>
  <conditionalFormatting sqref="F33">
    <cfRule type="cellIs" dxfId="1752" priority="1739" operator="equal">
      <formula>16</formula>
    </cfRule>
    <cfRule type="cellIs" dxfId="1751" priority="1740" operator="equal">
      <formula>12</formula>
    </cfRule>
    <cfRule type="cellIs" dxfId="1750" priority="1741" operator="between">
      <formula>9</formula>
      <formula>8</formula>
    </cfRule>
    <cfRule type="cellIs" dxfId="1749" priority="1742" operator="between">
      <formula>4</formula>
      <formula>6</formula>
    </cfRule>
    <cfRule type="cellIs" dxfId="1748" priority="1743" operator="between">
      <formula>1</formula>
      <formula>3</formula>
    </cfRule>
  </conditionalFormatting>
  <conditionalFormatting sqref="F33">
    <cfRule type="cellIs" dxfId="1747" priority="1734" operator="equal">
      <formula>16</formula>
    </cfRule>
    <cfRule type="cellIs" dxfId="1746" priority="1735" operator="equal">
      <formula>12</formula>
    </cfRule>
    <cfRule type="cellIs" dxfId="1745" priority="1736" operator="between">
      <formula>9</formula>
      <formula>8</formula>
    </cfRule>
    <cfRule type="cellIs" dxfId="1744" priority="1737" operator="between">
      <formula>4</formula>
      <formula>6</formula>
    </cfRule>
    <cfRule type="cellIs" dxfId="1743" priority="1738" operator="between">
      <formula>1</formula>
      <formula>3</formula>
    </cfRule>
  </conditionalFormatting>
  <conditionalFormatting sqref="F33">
    <cfRule type="cellIs" dxfId="1742" priority="1729" operator="equal">
      <formula>16</formula>
    </cfRule>
    <cfRule type="cellIs" dxfId="1741" priority="1730" operator="equal">
      <formula>12</formula>
    </cfRule>
    <cfRule type="cellIs" dxfId="1740" priority="1731" operator="between">
      <formula>9</formula>
      <formula>8</formula>
    </cfRule>
    <cfRule type="cellIs" dxfId="1739" priority="1732" operator="between">
      <formula>4</formula>
      <formula>6</formula>
    </cfRule>
    <cfRule type="cellIs" dxfId="1738" priority="1733" operator="between">
      <formula>1</formula>
      <formula>3</formula>
    </cfRule>
  </conditionalFormatting>
  <conditionalFormatting sqref="F33">
    <cfRule type="cellIs" dxfId="1737" priority="1724" operator="equal">
      <formula>16</formula>
    </cfRule>
    <cfRule type="cellIs" dxfId="1736" priority="1725" operator="equal">
      <formula>12</formula>
    </cfRule>
    <cfRule type="cellIs" dxfId="1735" priority="1726" operator="between">
      <formula>9</formula>
      <formula>8</formula>
    </cfRule>
    <cfRule type="cellIs" dxfId="1734" priority="1727" operator="between">
      <formula>4</formula>
      <formula>6</formula>
    </cfRule>
    <cfRule type="cellIs" dxfId="1733" priority="1728" operator="between">
      <formula>1</formula>
      <formula>3</formula>
    </cfRule>
  </conditionalFormatting>
  <conditionalFormatting sqref="F33">
    <cfRule type="cellIs" dxfId="1732" priority="1719" operator="equal">
      <formula>16</formula>
    </cfRule>
    <cfRule type="cellIs" dxfId="1731" priority="1720" operator="equal">
      <formula>12</formula>
    </cfRule>
    <cfRule type="cellIs" dxfId="1730" priority="1721" operator="between">
      <formula>9</formula>
      <formula>8</formula>
    </cfRule>
    <cfRule type="cellIs" dxfId="1729" priority="1722" operator="between">
      <formula>4</formula>
      <formula>6</formula>
    </cfRule>
    <cfRule type="cellIs" dxfId="1728" priority="1723" operator="between">
      <formula>1</formula>
      <formula>3</formula>
    </cfRule>
  </conditionalFormatting>
  <conditionalFormatting sqref="F33">
    <cfRule type="cellIs" dxfId="1727" priority="1714" operator="equal">
      <formula>16</formula>
    </cfRule>
    <cfRule type="cellIs" dxfId="1726" priority="1715" operator="equal">
      <formula>12</formula>
    </cfRule>
    <cfRule type="cellIs" dxfId="1725" priority="1716" operator="between">
      <formula>9</formula>
      <formula>8</formula>
    </cfRule>
    <cfRule type="cellIs" dxfId="1724" priority="1717" operator="between">
      <formula>4</formula>
      <formula>6</formula>
    </cfRule>
    <cfRule type="cellIs" dxfId="1723" priority="1718" operator="between">
      <formula>1</formula>
      <formula>3</formula>
    </cfRule>
  </conditionalFormatting>
  <conditionalFormatting sqref="F35">
    <cfRule type="cellIs" dxfId="1722" priority="1709" operator="equal">
      <formula>16</formula>
    </cfRule>
    <cfRule type="cellIs" dxfId="1721" priority="1710" operator="equal">
      <formula>12</formula>
    </cfRule>
    <cfRule type="cellIs" dxfId="1720" priority="1711" operator="between">
      <formula>9</formula>
      <formula>8</formula>
    </cfRule>
    <cfRule type="cellIs" dxfId="1719" priority="1712" operator="between">
      <formula>4</formula>
      <formula>6</formula>
    </cfRule>
    <cfRule type="cellIs" dxfId="1718" priority="1713" operator="between">
      <formula>1</formula>
      <formula>3</formula>
    </cfRule>
  </conditionalFormatting>
  <conditionalFormatting sqref="F35">
    <cfRule type="cellIs" dxfId="1717" priority="1704" operator="equal">
      <formula>16</formula>
    </cfRule>
    <cfRule type="cellIs" dxfId="1716" priority="1705" operator="equal">
      <formula>12</formula>
    </cfRule>
    <cfRule type="cellIs" dxfId="1715" priority="1706" operator="between">
      <formula>9</formula>
      <formula>8</formula>
    </cfRule>
    <cfRule type="cellIs" dxfId="1714" priority="1707" operator="between">
      <formula>4</formula>
      <formula>6</formula>
    </cfRule>
    <cfRule type="cellIs" dxfId="1713" priority="1708" operator="between">
      <formula>1</formula>
      <formula>3</formula>
    </cfRule>
  </conditionalFormatting>
  <conditionalFormatting sqref="F35">
    <cfRule type="cellIs" dxfId="1712" priority="1699" operator="equal">
      <formula>16</formula>
    </cfRule>
    <cfRule type="cellIs" dxfId="1711" priority="1700" operator="equal">
      <formula>12</formula>
    </cfRule>
    <cfRule type="cellIs" dxfId="1710" priority="1701" operator="between">
      <formula>9</formula>
      <formula>8</formula>
    </cfRule>
    <cfRule type="cellIs" dxfId="1709" priority="1702" operator="between">
      <formula>4</formula>
      <formula>6</formula>
    </cfRule>
    <cfRule type="cellIs" dxfId="1708" priority="1703" operator="between">
      <formula>1</formula>
      <formula>3</formula>
    </cfRule>
  </conditionalFormatting>
  <conditionalFormatting sqref="F35">
    <cfRule type="cellIs" dxfId="1707" priority="1694" operator="equal">
      <formula>16</formula>
    </cfRule>
    <cfRule type="cellIs" dxfId="1706" priority="1695" operator="equal">
      <formula>12</formula>
    </cfRule>
    <cfRule type="cellIs" dxfId="1705" priority="1696" operator="between">
      <formula>9</formula>
      <formula>8</formula>
    </cfRule>
    <cfRule type="cellIs" dxfId="1704" priority="1697" operator="between">
      <formula>4</formula>
      <formula>6</formula>
    </cfRule>
    <cfRule type="cellIs" dxfId="1703" priority="1698" operator="between">
      <formula>1</formula>
      <formula>3</formula>
    </cfRule>
  </conditionalFormatting>
  <conditionalFormatting sqref="F35">
    <cfRule type="cellIs" dxfId="1702" priority="1689" operator="equal">
      <formula>16</formula>
    </cfRule>
    <cfRule type="cellIs" dxfId="1701" priority="1690" operator="equal">
      <formula>12</formula>
    </cfRule>
    <cfRule type="cellIs" dxfId="1700" priority="1691" operator="between">
      <formula>9</formula>
      <formula>8</formula>
    </cfRule>
    <cfRule type="cellIs" dxfId="1699" priority="1692" operator="between">
      <formula>4</formula>
      <formula>6</formula>
    </cfRule>
    <cfRule type="cellIs" dxfId="1698" priority="1693" operator="between">
      <formula>1</formula>
      <formula>3</formula>
    </cfRule>
  </conditionalFormatting>
  <conditionalFormatting sqref="F35">
    <cfRule type="cellIs" dxfId="1697" priority="1684" operator="equal">
      <formula>16</formula>
    </cfRule>
    <cfRule type="cellIs" dxfId="1696" priority="1685" operator="equal">
      <formula>12</formula>
    </cfRule>
    <cfRule type="cellIs" dxfId="1695" priority="1686" operator="between">
      <formula>9</formula>
      <formula>8</formula>
    </cfRule>
    <cfRule type="cellIs" dxfId="1694" priority="1687" operator="between">
      <formula>4</formula>
      <formula>6</formula>
    </cfRule>
    <cfRule type="cellIs" dxfId="1693" priority="1688" operator="between">
      <formula>1</formula>
      <formula>3</formula>
    </cfRule>
  </conditionalFormatting>
  <conditionalFormatting sqref="F35">
    <cfRule type="cellIs" dxfId="1692" priority="1679" operator="equal">
      <formula>16</formula>
    </cfRule>
    <cfRule type="cellIs" dxfId="1691" priority="1680" operator="equal">
      <formula>12</formula>
    </cfRule>
    <cfRule type="cellIs" dxfId="1690" priority="1681" operator="between">
      <formula>9</formula>
      <formula>8</formula>
    </cfRule>
    <cfRule type="cellIs" dxfId="1689" priority="1682" operator="between">
      <formula>4</formula>
      <formula>6</formula>
    </cfRule>
    <cfRule type="cellIs" dxfId="1688" priority="1683" operator="between">
      <formula>1</formula>
      <formula>3</formula>
    </cfRule>
  </conditionalFormatting>
  <conditionalFormatting sqref="F37">
    <cfRule type="cellIs" dxfId="1687" priority="1674" operator="equal">
      <formula>16</formula>
    </cfRule>
    <cfRule type="cellIs" dxfId="1686" priority="1675" operator="equal">
      <formula>12</formula>
    </cfRule>
    <cfRule type="cellIs" dxfId="1685" priority="1676" operator="between">
      <formula>9</formula>
      <formula>8</formula>
    </cfRule>
    <cfRule type="cellIs" dxfId="1684" priority="1677" operator="between">
      <formula>4</formula>
      <formula>6</formula>
    </cfRule>
    <cfRule type="cellIs" dxfId="1683" priority="1678" operator="between">
      <formula>1</formula>
      <formula>3</formula>
    </cfRule>
  </conditionalFormatting>
  <conditionalFormatting sqref="F37">
    <cfRule type="cellIs" dxfId="1682" priority="1669" operator="equal">
      <formula>16</formula>
    </cfRule>
    <cfRule type="cellIs" dxfId="1681" priority="1670" operator="equal">
      <formula>12</formula>
    </cfRule>
    <cfRule type="cellIs" dxfId="1680" priority="1671" operator="between">
      <formula>9</formula>
      <formula>8</formula>
    </cfRule>
    <cfRule type="cellIs" dxfId="1679" priority="1672" operator="between">
      <formula>4</formula>
      <formula>6</formula>
    </cfRule>
    <cfRule type="cellIs" dxfId="1678" priority="1673" operator="between">
      <formula>1</formula>
      <formula>3</formula>
    </cfRule>
  </conditionalFormatting>
  <conditionalFormatting sqref="F37">
    <cfRule type="cellIs" dxfId="1677" priority="1664" operator="equal">
      <formula>16</formula>
    </cfRule>
    <cfRule type="cellIs" dxfId="1676" priority="1665" operator="equal">
      <formula>12</formula>
    </cfRule>
    <cfRule type="cellIs" dxfId="1675" priority="1666" operator="between">
      <formula>9</formula>
      <formula>8</formula>
    </cfRule>
    <cfRule type="cellIs" dxfId="1674" priority="1667" operator="between">
      <formula>4</formula>
      <formula>6</formula>
    </cfRule>
    <cfRule type="cellIs" dxfId="1673" priority="1668" operator="between">
      <formula>1</formula>
      <formula>3</formula>
    </cfRule>
  </conditionalFormatting>
  <conditionalFormatting sqref="F37">
    <cfRule type="cellIs" dxfId="1672" priority="1659" operator="equal">
      <formula>16</formula>
    </cfRule>
    <cfRule type="cellIs" dxfId="1671" priority="1660" operator="equal">
      <formula>12</formula>
    </cfRule>
    <cfRule type="cellIs" dxfId="1670" priority="1661" operator="between">
      <formula>9</formula>
      <formula>8</formula>
    </cfRule>
    <cfRule type="cellIs" dxfId="1669" priority="1662" operator="between">
      <formula>4</formula>
      <formula>6</formula>
    </cfRule>
    <cfRule type="cellIs" dxfId="1668" priority="1663" operator="between">
      <formula>1</formula>
      <formula>3</formula>
    </cfRule>
  </conditionalFormatting>
  <conditionalFormatting sqref="F37">
    <cfRule type="cellIs" dxfId="1667" priority="1654" operator="equal">
      <formula>16</formula>
    </cfRule>
    <cfRule type="cellIs" dxfId="1666" priority="1655" operator="equal">
      <formula>12</formula>
    </cfRule>
    <cfRule type="cellIs" dxfId="1665" priority="1656" operator="between">
      <formula>9</formula>
      <formula>8</formula>
    </cfRule>
    <cfRule type="cellIs" dxfId="1664" priority="1657" operator="between">
      <formula>4</formula>
      <formula>6</formula>
    </cfRule>
    <cfRule type="cellIs" dxfId="1663" priority="1658" operator="between">
      <formula>1</formula>
      <formula>3</formula>
    </cfRule>
  </conditionalFormatting>
  <conditionalFormatting sqref="F37">
    <cfRule type="cellIs" dxfId="1662" priority="1649" operator="equal">
      <formula>16</formula>
    </cfRule>
    <cfRule type="cellIs" dxfId="1661" priority="1650" operator="equal">
      <formula>12</formula>
    </cfRule>
    <cfRule type="cellIs" dxfId="1660" priority="1651" operator="between">
      <formula>9</formula>
      <formula>8</formula>
    </cfRule>
    <cfRule type="cellIs" dxfId="1659" priority="1652" operator="between">
      <formula>4</formula>
      <formula>6</formula>
    </cfRule>
    <cfRule type="cellIs" dxfId="1658" priority="1653" operator="between">
      <formula>1</formula>
      <formula>3</formula>
    </cfRule>
  </conditionalFormatting>
  <conditionalFormatting sqref="F37">
    <cfRule type="cellIs" dxfId="1657" priority="1644" operator="equal">
      <formula>16</formula>
    </cfRule>
    <cfRule type="cellIs" dxfId="1656" priority="1645" operator="equal">
      <formula>12</formula>
    </cfRule>
    <cfRule type="cellIs" dxfId="1655" priority="1646" operator="between">
      <formula>9</formula>
      <formula>8</formula>
    </cfRule>
    <cfRule type="cellIs" dxfId="1654" priority="1647" operator="between">
      <formula>4</formula>
      <formula>6</formula>
    </cfRule>
    <cfRule type="cellIs" dxfId="1653" priority="1648" operator="between">
      <formula>1</formula>
      <formula>3</formula>
    </cfRule>
  </conditionalFormatting>
  <conditionalFormatting sqref="F39">
    <cfRule type="cellIs" dxfId="1652" priority="1639" operator="equal">
      <formula>16</formula>
    </cfRule>
    <cfRule type="cellIs" dxfId="1651" priority="1640" operator="equal">
      <formula>12</formula>
    </cfRule>
    <cfRule type="cellIs" dxfId="1650" priority="1641" operator="between">
      <formula>9</formula>
      <formula>8</formula>
    </cfRule>
    <cfRule type="cellIs" dxfId="1649" priority="1642" operator="between">
      <formula>4</formula>
      <formula>6</formula>
    </cfRule>
    <cfRule type="cellIs" dxfId="1648" priority="1643" operator="between">
      <formula>1</formula>
      <formula>3</formula>
    </cfRule>
  </conditionalFormatting>
  <conditionalFormatting sqref="F39">
    <cfRule type="cellIs" dxfId="1647" priority="1634" operator="equal">
      <formula>16</formula>
    </cfRule>
    <cfRule type="cellIs" dxfId="1646" priority="1635" operator="equal">
      <formula>12</formula>
    </cfRule>
    <cfRule type="cellIs" dxfId="1645" priority="1636" operator="between">
      <formula>9</formula>
      <formula>8</formula>
    </cfRule>
    <cfRule type="cellIs" dxfId="1644" priority="1637" operator="between">
      <formula>4</formula>
      <formula>6</formula>
    </cfRule>
    <cfRule type="cellIs" dxfId="1643" priority="1638" operator="between">
      <formula>1</formula>
      <formula>3</formula>
    </cfRule>
  </conditionalFormatting>
  <conditionalFormatting sqref="F39">
    <cfRule type="cellIs" dxfId="1642" priority="1629" operator="equal">
      <formula>16</formula>
    </cfRule>
    <cfRule type="cellIs" dxfId="1641" priority="1630" operator="equal">
      <formula>12</formula>
    </cfRule>
    <cfRule type="cellIs" dxfId="1640" priority="1631" operator="between">
      <formula>9</formula>
      <formula>8</formula>
    </cfRule>
    <cfRule type="cellIs" dxfId="1639" priority="1632" operator="between">
      <formula>4</formula>
      <formula>6</formula>
    </cfRule>
    <cfRule type="cellIs" dxfId="1638" priority="1633" operator="between">
      <formula>1</formula>
      <formula>3</formula>
    </cfRule>
  </conditionalFormatting>
  <conditionalFormatting sqref="F39">
    <cfRule type="cellIs" dxfId="1637" priority="1624" operator="equal">
      <formula>16</formula>
    </cfRule>
    <cfRule type="cellIs" dxfId="1636" priority="1625" operator="equal">
      <formula>12</formula>
    </cfRule>
    <cfRule type="cellIs" dxfId="1635" priority="1626" operator="between">
      <formula>9</formula>
      <formula>8</formula>
    </cfRule>
    <cfRule type="cellIs" dxfId="1634" priority="1627" operator="between">
      <formula>4</formula>
      <formula>6</formula>
    </cfRule>
    <cfRule type="cellIs" dxfId="1633" priority="1628" operator="between">
      <formula>1</formula>
      <formula>3</formula>
    </cfRule>
  </conditionalFormatting>
  <conditionalFormatting sqref="F39">
    <cfRule type="cellIs" dxfId="1632" priority="1619" operator="equal">
      <formula>16</formula>
    </cfRule>
    <cfRule type="cellIs" dxfId="1631" priority="1620" operator="equal">
      <formula>12</formula>
    </cfRule>
    <cfRule type="cellIs" dxfId="1630" priority="1621" operator="between">
      <formula>9</formula>
      <formula>8</formula>
    </cfRule>
    <cfRule type="cellIs" dxfId="1629" priority="1622" operator="between">
      <formula>4</formula>
      <formula>6</formula>
    </cfRule>
    <cfRule type="cellIs" dxfId="1628" priority="1623" operator="between">
      <formula>1</formula>
      <formula>3</formula>
    </cfRule>
  </conditionalFormatting>
  <conditionalFormatting sqref="F39">
    <cfRule type="cellIs" dxfId="1627" priority="1614" operator="equal">
      <formula>16</formula>
    </cfRule>
    <cfRule type="cellIs" dxfId="1626" priority="1615" operator="equal">
      <formula>12</formula>
    </cfRule>
    <cfRule type="cellIs" dxfId="1625" priority="1616" operator="between">
      <formula>9</formula>
      <formula>8</formula>
    </cfRule>
    <cfRule type="cellIs" dxfId="1624" priority="1617" operator="between">
      <formula>4</formula>
      <formula>6</formula>
    </cfRule>
    <cfRule type="cellIs" dxfId="1623" priority="1618" operator="between">
      <formula>1</formula>
      <formula>3</formula>
    </cfRule>
  </conditionalFormatting>
  <conditionalFormatting sqref="F39">
    <cfRule type="cellIs" dxfId="1622" priority="1609" operator="equal">
      <formula>16</formula>
    </cfRule>
    <cfRule type="cellIs" dxfId="1621" priority="1610" operator="equal">
      <formula>12</formula>
    </cfRule>
    <cfRule type="cellIs" dxfId="1620" priority="1611" operator="between">
      <formula>9</formula>
      <formula>8</formula>
    </cfRule>
    <cfRule type="cellIs" dxfId="1619" priority="1612" operator="between">
      <formula>4</formula>
      <formula>6</formula>
    </cfRule>
    <cfRule type="cellIs" dxfId="1618" priority="1613" operator="between">
      <formula>1</formula>
      <formula>3</formula>
    </cfRule>
  </conditionalFormatting>
  <conditionalFormatting sqref="F41">
    <cfRule type="cellIs" dxfId="1617" priority="1604" operator="equal">
      <formula>16</formula>
    </cfRule>
    <cfRule type="cellIs" dxfId="1616" priority="1605" operator="equal">
      <formula>12</formula>
    </cfRule>
    <cfRule type="cellIs" dxfId="1615" priority="1606" operator="between">
      <formula>9</formula>
      <formula>8</formula>
    </cfRule>
    <cfRule type="cellIs" dxfId="1614" priority="1607" operator="between">
      <formula>4</formula>
      <formula>6</formula>
    </cfRule>
    <cfRule type="cellIs" dxfId="1613" priority="1608" operator="between">
      <formula>1</formula>
      <formula>3</formula>
    </cfRule>
  </conditionalFormatting>
  <conditionalFormatting sqref="F41">
    <cfRule type="cellIs" dxfId="1612" priority="1599" operator="equal">
      <formula>16</formula>
    </cfRule>
    <cfRule type="cellIs" dxfId="1611" priority="1600" operator="equal">
      <formula>12</formula>
    </cfRule>
    <cfRule type="cellIs" dxfId="1610" priority="1601" operator="between">
      <formula>9</formula>
      <formula>8</formula>
    </cfRule>
    <cfRule type="cellIs" dxfId="1609" priority="1602" operator="between">
      <formula>4</formula>
      <formula>6</formula>
    </cfRule>
    <cfRule type="cellIs" dxfId="1608" priority="1603" operator="between">
      <formula>1</formula>
      <formula>3</formula>
    </cfRule>
  </conditionalFormatting>
  <conditionalFormatting sqref="F41">
    <cfRule type="cellIs" dxfId="1607" priority="1594" operator="equal">
      <formula>16</formula>
    </cfRule>
    <cfRule type="cellIs" dxfId="1606" priority="1595" operator="equal">
      <formula>12</formula>
    </cfRule>
    <cfRule type="cellIs" dxfId="1605" priority="1596" operator="between">
      <formula>9</formula>
      <formula>8</formula>
    </cfRule>
    <cfRule type="cellIs" dxfId="1604" priority="1597" operator="between">
      <formula>4</formula>
      <formula>6</formula>
    </cfRule>
    <cfRule type="cellIs" dxfId="1603" priority="1598" operator="between">
      <formula>1</formula>
      <formula>3</formula>
    </cfRule>
  </conditionalFormatting>
  <conditionalFormatting sqref="F41">
    <cfRule type="cellIs" dxfId="1602" priority="1589" operator="equal">
      <formula>16</formula>
    </cfRule>
    <cfRule type="cellIs" dxfId="1601" priority="1590" operator="equal">
      <formula>12</formula>
    </cfRule>
    <cfRule type="cellIs" dxfId="1600" priority="1591" operator="between">
      <formula>9</formula>
      <formula>8</formula>
    </cfRule>
    <cfRule type="cellIs" dxfId="1599" priority="1592" operator="between">
      <formula>4</formula>
      <formula>6</formula>
    </cfRule>
    <cfRule type="cellIs" dxfId="1598" priority="1593" operator="between">
      <formula>1</formula>
      <formula>3</formula>
    </cfRule>
  </conditionalFormatting>
  <conditionalFormatting sqref="F41">
    <cfRule type="cellIs" dxfId="1597" priority="1584" operator="equal">
      <formula>16</formula>
    </cfRule>
    <cfRule type="cellIs" dxfId="1596" priority="1585" operator="equal">
      <formula>12</formula>
    </cfRule>
    <cfRule type="cellIs" dxfId="1595" priority="1586" operator="between">
      <formula>9</formula>
      <formula>8</formula>
    </cfRule>
    <cfRule type="cellIs" dxfId="1594" priority="1587" operator="between">
      <formula>4</formula>
      <formula>6</formula>
    </cfRule>
    <cfRule type="cellIs" dxfId="1593" priority="1588" operator="between">
      <formula>1</formula>
      <formula>3</formula>
    </cfRule>
  </conditionalFormatting>
  <conditionalFormatting sqref="F41">
    <cfRule type="cellIs" dxfId="1592" priority="1579" operator="equal">
      <formula>16</formula>
    </cfRule>
    <cfRule type="cellIs" dxfId="1591" priority="1580" operator="equal">
      <formula>12</formula>
    </cfRule>
    <cfRule type="cellIs" dxfId="1590" priority="1581" operator="between">
      <formula>9</formula>
      <formula>8</formula>
    </cfRule>
    <cfRule type="cellIs" dxfId="1589" priority="1582" operator="between">
      <formula>4</formula>
      <formula>6</formula>
    </cfRule>
    <cfRule type="cellIs" dxfId="1588" priority="1583" operator="between">
      <formula>1</formula>
      <formula>3</formula>
    </cfRule>
  </conditionalFormatting>
  <conditionalFormatting sqref="F41">
    <cfRule type="cellIs" dxfId="1587" priority="1574" operator="equal">
      <formula>16</formula>
    </cfRule>
    <cfRule type="cellIs" dxfId="1586" priority="1575" operator="equal">
      <formula>12</formula>
    </cfRule>
    <cfRule type="cellIs" dxfId="1585" priority="1576" operator="between">
      <formula>9</formula>
      <formula>8</formula>
    </cfRule>
    <cfRule type="cellIs" dxfId="1584" priority="1577" operator="between">
      <formula>4</formula>
      <formula>6</formula>
    </cfRule>
    <cfRule type="cellIs" dxfId="1583" priority="1578" operator="between">
      <formula>1</formula>
      <formula>3</formula>
    </cfRule>
  </conditionalFormatting>
  <conditionalFormatting sqref="F43">
    <cfRule type="cellIs" dxfId="1582" priority="1569" operator="equal">
      <formula>16</formula>
    </cfRule>
    <cfRule type="cellIs" dxfId="1581" priority="1570" operator="equal">
      <formula>12</formula>
    </cfRule>
    <cfRule type="cellIs" dxfId="1580" priority="1571" operator="between">
      <formula>9</formula>
      <formula>8</formula>
    </cfRule>
    <cfRule type="cellIs" dxfId="1579" priority="1572" operator="between">
      <formula>4</formula>
      <formula>6</formula>
    </cfRule>
    <cfRule type="cellIs" dxfId="1578" priority="1573" operator="between">
      <formula>1</formula>
      <formula>3</formula>
    </cfRule>
  </conditionalFormatting>
  <conditionalFormatting sqref="F43">
    <cfRule type="cellIs" dxfId="1577" priority="1564" operator="equal">
      <formula>16</formula>
    </cfRule>
    <cfRule type="cellIs" dxfId="1576" priority="1565" operator="equal">
      <formula>12</formula>
    </cfRule>
    <cfRule type="cellIs" dxfId="1575" priority="1566" operator="between">
      <formula>9</formula>
      <formula>8</formula>
    </cfRule>
    <cfRule type="cellIs" dxfId="1574" priority="1567" operator="between">
      <formula>4</formula>
      <formula>6</formula>
    </cfRule>
    <cfRule type="cellIs" dxfId="1573" priority="1568" operator="between">
      <formula>1</formula>
      <formula>3</formula>
    </cfRule>
  </conditionalFormatting>
  <conditionalFormatting sqref="F43">
    <cfRule type="cellIs" dxfId="1572" priority="1559" operator="equal">
      <formula>16</formula>
    </cfRule>
    <cfRule type="cellIs" dxfId="1571" priority="1560" operator="equal">
      <formula>12</formula>
    </cfRule>
    <cfRule type="cellIs" dxfId="1570" priority="1561" operator="between">
      <formula>9</formula>
      <formula>8</formula>
    </cfRule>
    <cfRule type="cellIs" dxfId="1569" priority="1562" operator="between">
      <formula>4</formula>
      <formula>6</formula>
    </cfRule>
    <cfRule type="cellIs" dxfId="1568" priority="1563" operator="between">
      <formula>1</formula>
      <formula>3</formula>
    </cfRule>
  </conditionalFormatting>
  <conditionalFormatting sqref="F43">
    <cfRule type="cellIs" dxfId="1567" priority="1554" operator="equal">
      <formula>16</formula>
    </cfRule>
    <cfRule type="cellIs" dxfId="1566" priority="1555" operator="equal">
      <formula>12</formula>
    </cfRule>
    <cfRule type="cellIs" dxfId="1565" priority="1556" operator="between">
      <formula>9</formula>
      <formula>8</formula>
    </cfRule>
    <cfRule type="cellIs" dxfId="1564" priority="1557" operator="between">
      <formula>4</formula>
      <formula>6</formula>
    </cfRule>
    <cfRule type="cellIs" dxfId="1563" priority="1558" operator="between">
      <formula>1</formula>
      <formula>3</formula>
    </cfRule>
  </conditionalFormatting>
  <conditionalFormatting sqref="F43">
    <cfRule type="cellIs" dxfId="1562" priority="1549" operator="equal">
      <formula>16</formula>
    </cfRule>
    <cfRule type="cellIs" dxfId="1561" priority="1550" operator="equal">
      <formula>12</formula>
    </cfRule>
    <cfRule type="cellIs" dxfId="1560" priority="1551" operator="between">
      <formula>9</formula>
      <formula>8</formula>
    </cfRule>
    <cfRule type="cellIs" dxfId="1559" priority="1552" operator="between">
      <formula>4</formula>
      <formula>6</formula>
    </cfRule>
    <cfRule type="cellIs" dxfId="1558" priority="1553" operator="between">
      <formula>1</formula>
      <formula>3</formula>
    </cfRule>
  </conditionalFormatting>
  <conditionalFormatting sqref="F43">
    <cfRule type="cellIs" dxfId="1557" priority="1544" operator="equal">
      <formula>16</formula>
    </cfRule>
    <cfRule type="cellIs" dxfId="1556" priority="1545" operator="equal">
      <formula>12</formula>
    </cfRule>
    <cfRule type="cellIs" dxfId="1555" priority="1546" operator="between">
      <formula>9</formula>
      <formula>8</formula>
    </cfRule>
    <cfRule type="cellIs" dxfId="1554" priority="1547" operator="between">
      <formula>4</formula>
      <formula>6</formula>
    </cfRule>
    <cfRule type="cellIs" dxfId="1553" priority="1548" operator="between">
      <formula>1</formula>
      <formula>3</formula>
    </cfRule>
  </conditionalFormatting>
  <conditionalFormatting sqref="F43">
    <cfRule type="cellIs" dxfId="1552" priority="1539" operator="equal">
      <formula>16</formula>
    </cfRule>
    <cfRule type="cellIs" dxfId="1551" priority="1540" operator="equal">
      <formula>12</formula>
    </cfRule>
    <cfRule type="cellIs" dxfId="1550" priority="1541" operator="between">
      <formula>9</formula>
      <formula>8</formula>
    </cfRule>
    <cfRule type="cellIs" dxfId="1549" priority="1542" operator="between">
      <formula>4</formula>
      <formula>6</formula>
    </cfRule>
    <cfRule type="cellIs" dxfId="1548" priority="1543" operator="between">
      <formula>1</formula>
      <formula>3</formula>
    </cfRule>
  </conditionalFormatting>
  <conditionalFormatting sqref="F45">
    <cfRule type="cellIs" dxfId="1547" priority="1534" operator="equal">
      <formula>16</formula>
    </cfRule>
    <cfRule type="cellIs" dxfId="1546" priority="1535" operator="equal">
      <formula>12</formula>
    </cfRule>
    <cfRule type="cellIs" dxfId="1545" priority="1536" operator="between">
      <formula>9</formula>
      <formula>8</formula>
    </cfRule>
    <cfRule type="cellIs" dxfId="1544" priority="1537" operator="between">
      <formula>4</formula>
      <formula>6</formula>
    </cfRule>
    <cfRule type="cellIs" dxfId="1543" priority="1538" operator="between">
      <formula>1</formula>
      <formula>3</formula>
    </cfRule>
  </conditionalFormatting>
  <conditionalFormatting sqref="F45">
    <cfRule type="cellIs" dxfId="1542" priority="1529" operator="equal">
      <formula>16</formula>
    </cfRule>
    <cfRule type="cellIs" dxfId="1541" priority="1530" operator="equal">
      <formula>12</formula>
    </cfRule>
    <cfRule type="cellIs" dxfId="1540" priority="1531" operator="between">
      <formula>9</formula>
      <formula>8</formula>
    </cfRule>
    <cfRule type="cellIs" dxfId="1539" priority="1532" operator="between">
      <formula>4</formula>
      <formula>6</formula>
    </cfRule>
    <cfRule type="cellIs" dxfId="1538" priority="1533" operator="between">
      <formula>1</formula>
      <formula>3</formula>
    </cfRule>
  </conditionalFormatting>
  <conditionalFormatting sqref="F45">
    <cfRule type="cellIs" dxfId="1537" priority="1524" operator="equal">
      <formula>16</formula>
    </cfRule>
    <cfRule type="cellIs" dxfId="1536" priority="1525" operator="equal">
      <formula>12</formula>
    </cfRule>
    <cfRule type="cellIs" dxfId="1535" priority="1526" operator="between">
      <formula>9</formula>
      <formula>8</formula>
    </cfRule>
    <cfRule type="cellIs" dxfId="1534" priority="1527" operator="between">
      <formula>4</formula>
      <formula>6</formula>
    </cfRule>
    <cfRule type="cellIs" dxfId="1533" priority="1528" operator="between">
      <formula>1</formula>
      <formula>3</formula>
    </cfRule>
  </conditionalFormatting>
  <conditionalFormatting sqref="F45">
    <cfRule type="cellIs" dxfId="1532" priority="1519" operator="equal">
      <formula>16</formula>
    </cfRule>
    <cfRule type="cellIs" dxfId="1531" priority="1520" operator="equal">
      <formula>12</formula>
    </cfRule>
    <cfRule type="cellIs" dxfId="1530" priority="1521" operator="between">
      <formula>9</formula>
      <formula>8</formula>
    </cfRule>
    <cfRule type="cellIs" dxfId="1529" priority="1522" operator="between">
      <formula>4</formula>
      <formula>6</formula>
    </cfRule>
    <cfRule type="cellIs" dxfId="1528" priority="1523" operator="between">
      <formula>1</formula>
      <formula>3</formula>
    </cfRule>
  </conditionalFormatting>
  <conditionalFormatting sqref="F45">
    <cfRule type="cellIs" dxfId="1527" priority="1514" operator="equal">
      <formula>16</formula>
    </cfRule>
    <cfRule type="cellIs" dxfId="1526" priority="1515" operator="equal">
      <formula>12</formula>
    </cfRule>
    <cfRule type="cellIs" dxfId="1525" priority="1516" operator="between">
      <formula>9</formula>
      <formula>8</formula>
    </cfRule>
    <cfRule type="cellIs" dxfId="1524" priority="1517" operator="between">
      <formula>4</formula>
      <formula>6</formula>
    </cfRule>
    <cfRule type="cellIs" dxfId="1523" priority="1518" operator="between">
      <formula>1</formula>
      <formula>3</formula>
    </cfRule>
  </conditionalFormatting>
  <conditionalFormatting sqref="F45">
    <cfRule type="cellIs" dxfId="1522" priority="1509" operator="equal">
      <formula>16</formula>
    </cfRule>
    <cfRule type="cellIs" dxfId="1521" priority="1510" operator="equal">
      <formula>12</formula>
    </cfRule>
    <cfRule type="cellIs" dxfId="1520" priority="1511" operator="between">
      <formula>9</formula>
      <formula>8</formula>
    </cfRule>
    <cfRule type="cellIs" dxfId="1519" priority="1512" operator="between">
      <formula>4</formula>
      <formula>6</formula>
    </cfRule>
    <cfRule type="cellIs" dxfId="1518" priority="1513" operator="between">
      <formula>1</formula>
      <formula>3</formula>
    </cfRule>
  </conditionalFormatting>
  <conditionalFormatting sqref="F45">
    <cfRule type="cellIs" dxfId="1517" priority="1504" operator="equal">
      <formula>16</formula>
    </cfRule>
    <cfRule type="cellIs" dxfId="1516" priority="1505" operator="equal">
      <formula>12</formula>
    </cfRule>
    <cfRule type="cellIs" dxfId="1515" priority="1506" operator="between">
      <formula>9</formula>
      <formula>8</formula>
    </cfRule>
    <cfRule type="cellIs" dxfId="1514" priority="1507" operator="between">
      <formula>4</formula>
      <formula>6</formula>
    </cfRule>
    <cfRule type="cellIs" dxfId="1513" priority="1508" operator="between">
      <formula>1</formula>
      <formula>3</formula>
    </cfRule>
  </conditionalFormatting>
  <conditionalFormatting sqref="F47">
    <cfRule type="cellIs" dxfId="1512" priority="1499" operator="equal">
      <formula>16</formula>
    </cfRule>
    <cfRule type="cellIs" dxfId="1511" priority="1500" operator="equal">
      <formula>12</formula>
    </cfRule>
    <cfRule type="cellIs" dxfId="1510" priority="1501" operator="between">
      <formula>9</formula>
      <formula>8</formula>
    </cfRule>
    <cfRule type="cellIs" dxfId="1509" priority="1502" operator="between">
      <formula>4</formula>
      <formula>6</formula>
    </cfRule>
    <cfRule type="cellIs" dxfId="1508" priority="1503" operator="between">
      <formula>1</formula>
      <formula>3</formula>
    </cfRule>
  </conditionalFormatting>
  <conditionalFormatting sqref="F47">
    <cfRule type="cellIs" dxfId="1507" priority="1494" operator="equal">
      <formula>16</formula>
    </cfRule>
    <cfRule type="cellIs" dxfId="1506" priority="1495" operator="equal">
      <formula>12</formula>
    </cfRule>
    <cfRule type="cellIs" dxfId="1505" priority="1496" operator="between">
      <formula>9</formula>
      <formula>8</formula>
    </cfRule>
    <cfRule type="cellIs" dxfId="1504" priority="1497" operator="between">
      <formula>4</formula>
      <formula>6</formula>
    </cfRule>
    <cfRule type="cellIs" dxfId="1503" priority="1498" operator="between">
      <formula>1</formula>
      <formula>3</formula>
    </cfRule>
  </conditionalFormatting>
  <conditionalFormatting sqref="F47">
    <cfRule type="cellIs" dxfId="1502" priority="1489" operator="equal">
      <formula>16</formula>
    </cfRule>
    <cfRule type="cellIs" dxfId="1501" priority="1490" operator="equal">
      <formula>12</formula>
    </cfRule>
    <cfRule type="cellIs" dxfId="1500" priority="1491" operator="between">
      <formula>9</formula>
      <formula>8</formula>
    </cfRule>
    <cfRule type="cellIs" dxfId="1499" priority="1492" operator="between">
      <formula>4</formula>
      <formula>6</formula>
    </cfRule>
    <cfRule type="cellIs" dxfId="1498" priority="1493" operator="between">
      <formula>1</formula>
      <formula>3</formula>
    </cfRule>
  </conditionalFormatting>
  <conditionalFormatting sqref="F47">
    <cfRule type="cellIs" dxfId="1497" priority="1484" operator="equal">
      <formula>16</formula>
    </cfRule>
    <cfRule type="cellIs" dxfId="1496" priority="1485" operator="equal">
      <formula>12</formula>
    </cfRule>
    <cfRule type="cellIs" dxfId="1495" priority="1486" operator="between">
      <formula>9</formula>
      <formula>8</formula>
    </cfRule>
    <cfRule type="cellIs" dxfId="1494" priority="1487" operator="between">
      <formula>4</formula>
      <formula>6</formula>
    </cfRule>
    <cfRule type="cellIs" dxfId="1493" priority="1488" operator="between">
      <formula>1</formula>
      <formula>3</formula>
    </cfRule>
  </conditionalFormatting>
  <conditionalFormatting sqref="F47">
    <cfRule type="cellIs" dxfId="1492" priority="1479" operator="equal">
      <formula>16</formula>
    </cfRule>
    <cfRule type="cellIs" dxfId="1491" priority="1480" operator="equal">
      <formula>12</formula>
    </cfRule>
    <cfRule type="cellIs" dxfId="1490" priority="1481" operator="between">
      <formula>9</formula>
      <formula>8</formula>
    </cfRule>
    <cfRule type="cellIs" dxfId="1489" priority="1482" operator="between">
      <formula>4</formula>
      <formula>6</formula>
    </cfRule>
    <cfRule type="cellIs" dxfId="1488" priority="1483" operator="between">
      <formula>1</formula>
      <formula>3</formula>
    </cfRule>
  </conditionalFormatting>
  <conditionalFormatting sqref="F47">
    <cfRule type="cellIs" dxfId="1487" priority="1474" operator="equal">
      <formula>16</formula>
    </cfRule>
    <cfRule type="cellIs" dxfId="1486" priority="1475" operator="equal">
      <formula>12</formula>
    </cfRule>
    <cfRule type="cellIs" dxfId="1485" priority="1476" operator="between">
      <formula>9</formula>
      <formula>8</formula>
    </cfRule>
    <cfRule type="cellIs" dxfId="1484" priority="1477" operator="between">
      <formula>4</formula>
      <formula>6</formula>
    </cfRule>
    <cfRule type="cellIs" dxfId="1483" priority="1478" operator="between">
      <formula>1</formula>
      <formula>3</formula>
    </cfRule>
  </conditionalFormatting>
  <conditionalFormatting sqref="F47">
    <cfRule type="cellIs" dxfId="1482" priority="1469" operator="equal">
      <formula>16</formula>
    </cfRule>
    <cfRule type="cellIs" dxfId="1481" priority="1470" operator="equal">
      <formula>12</formula>
    </cfRule>
    <cfRule type="cellIs" dxfId="1480" priority="1471" operator="between">
      <formula>9</formula>
      <formula>8</formula>
    </cfRule>
    <cfRule type="cellIs" dxfId="1479" priority="1472" operator="between">
      <formula>4</formula>
      <formula>6</formula>
    </cfRule>
    <cfRule type="cellIs" dxfId="1478" priority="1473" operator="between">
      <formula>1</formula>
      <formula>3</formula>
    </cfRule>
  </conditionalFormatting>
  <conditionalFormatting sqref="F49">
    <cfRule type="cellIs" dxfId="1477" priority="1464" operator="equal">
      <formula>16</formula>
    </cfRule>
    <cfRule type="cellIs" dxfId="1476" priority="1465" operator="equal">
      <formula>12</formula>
    </cfRule>
    <cfRule type="cellIs" dxfId="1475" priority="1466" operator="between">
      <formula>9</formula>
      <formula>8</formula>
    </cfRule>
    <cfRule type="cellIs" dxfId="1474" priority="1467" operator="between">
      <formula>4</formula>
      <formula>6</formula>
    </cfRule>
    <cfRule type="cellIs" dxfId="1473" priority="1468" operator="between">
      <formula>1</formula>
      <formula>3</formula>
    </cfRule>
  </conditionalFormatting>
  <conditionalFormatting sqref="F49">
    <cfRule type="cellIs" dxfId="1472" priority="1459" operator="equal">
      <formula>16</formula>
    </cfRule>
    <cfRule type="cellIs" dxfId="1471" priority="1460" operator="equal">
      <formula>12</formula>
    </cfRule>
    <cfRule type="cellIs" dxfId="1470" priority="1461" operator="between">
      <formula>9</formula>
      <formula>8</formula>
    </cfRule>
    <cfRule type="cellIs" dxfId="1469" priority="1462" operator="between">
      <formula>4</formula>
      <formula>6</formula>
    </cfRule>
    <cfRule type="cellIs" dxfId="1468" priority="1463" operator="between">
      <formula>1</formula>
      <formula>3</formula>
    </cfRule>
  </conditionalFormatting>
  <conditionalFormatting sqref="F49">
    <cfRule type="cellIs" dxfId="1467" priority="1454" operator="equal">
      <formula>16</formula>
    </cfRule>
    <cfRule type="cellIs" dxfId="1466" priority="1455" operator="equal">
      <formula>12</formula>
    </cfRule>
    <cfRule type="cellIs" dxfId="1465" priority="1456" operator="between">
      <formula>9</formula>
      <formula>8</formula>
    </cfRule>
    <cfRule type="cellIs" dxfId="1464" priority="1457" operator="between">
      <formula>4</formula>
      <formula>6</formula>
    </cfRule>
    <cfRule type="cellIs" dxfId="1463" priority="1458" operator="between">
      <formula>1</formula>
      <formula>3</formula>
    </cfRule>
  </conditionalFormatting>
  <conditionalFormatting sqref="F49">
    <cfRule type="cellIs" dxfId="1462" priority="1449" operator="equal">
      <formula>16</formula>
    </cfRule>
    <cfRule type="cellIs" dxfId="1461" priority="1450" operator="equal">
      <formula>12</formula>
    </cfRule>
    <cfRule type="cellIs" dxfId="1460" priority="1451" operator="between">
      <formula>9</formula>
      <formula>8</formula>
    </cfRule>
    <cfRule type="cellIs" dxfId="1459" priority="1452" operator="between">
      <formula>4</formula>
      <formula>6</formula>
    </cfRule>
    <cfRule type="cellIs" dxfId="1458" priority="1453" operator="between">
      <formula>1</formula>
      <formula>3</formula>
    </cfRule>
  </conditionalFormatting>
  <conditionalFormatting sqref="F49">
    <cfRule type="cellIs" dxfId="1457" priority="1444" operator="equal">
      <formula>16</formula>
    </cfRule>
    <cfRule type="cellIs" dxfId="1456" priority="1445" operator="equal">
      <formula>12</formula>
    </cfRule>
    <cfRule type="cellIs" dxfId="1455" priority="1446" operator="between">
      <formula>9</formula>
      <formula>8</formula>
    </cfRule>
    <cfRule type="cellIs" dxfId="1454" priority="1447" operator="between">
      <formula>4</formula>
      <formula>6</formula>
    </cfRule>
    <cfRule type="cellIs" dxfId="1453" priority="1448" operator="between">
      <formula>1</formula>
      <formula>3</formula>
    </cfRule>
  </conditionalFormatting>
  <conditionalFormatting sqref="F49">
    <cfRule type="cellIs" dxfId="1452" priority="1439" operator="equal">
      <formula>16</formula>
    </cfRule>
    <cfRule type="cellIs" dxfId="1451" priority="1440" operator="equal">
      <formula>12</formula>
    </cfRule>
    <cfRule type="cellIs" dxfId="1450" priority="1441" operator="between">
      <formula>9</formula>
      <formula>8</formula>
    </cfRule>
    <cfRule type="cellIs" dxfId="1449" priority="1442" operator="between">
      <formula>4</formula>
      <formula>6</formula>
    </cfRule>
    <cfRule type="cellIs" dxfId="1448" priority="1443" operator="between">
      <formula>1</formula>
      <formula>3</formula>
    </cfRule>
  </conditionalFormatting>
  <conditionalFormatting sqref="F49">
    <cfRule type="cellIs" dxfId="1447" priority="1434" operator="equal">
      <formula>16</formula>
    </cfRule>
    <cfRule type="cellIs" dxfId="1446" priority="1435" operator="equal">
      <formula>12</formula>
    </cfRule>
    <cfRule type="cellIs" dxfId="1445" priority="1436" operator="between">
      <formula>9</formula>
      <formula>8</formula>
    </cfRule>
    <cfRule type="cellIs" dxfId="1444" priority="1437" operator="between">
      <formula>4</formula>
      <formula>6</formula>
    </cfRule>
    <cfRule type="cellIs" dxfId="1443" priority="1438" operator="between">
      <formula>1</formula>
      <formula>3</formula>
    </cfRule>
  </conditionalFormatting>
  <conditionalFormatting sqref="E11">
    <cfRule type="cellIs" dxfId="1442" priority="1430" operator="equal">
      <formula>12</formula>
    </cfRule>
    <cfRule type="cellIs" dxfId="1441" priority="1431" operator="between">
      <formula>9</formula>
      <formula>8</formula>
    </cfRule>
    <cfRule type="cellIs" dxfId="1440" priority="1432" operator="between">
      <formula>4</formula>
      <formula>6</formula>
    </cfRule>
    <cfRule type="cellIs" dxfId="1439" priority="1433" operator="between">
      <formula>1</formula>
      <formula>3</formula>
    </cfRule>
  </conditionalFormatting>
  <conditionalFormatting sqref="E13">
    <cfRule type="cellIs" dxfId="1438" priority="1426" operator="equal">
      <formula>12</formula>
    </cfRule>
    <cfRule type="cellIs" dxfId="1437" priority="1427" operator="between">
      <formula>9</formula>
      <formula>8</formula>
    </cfRule>
    <cfRule type="cellIs" dxfId="1436" priority="1428" operator="between">
      <formula>4</formula>
      <formula>6</formula>
    </cfRule>
    <cfRule type="cellIs" dxfId="1435" priority="1429" operator="between">
      <formula>1</formula>
      <formula>3</formula>
    </cfRule>
  </conditionalFormatting>
  <conditionalFormatting sqref="E13">
    <cfRule type="cellIs" dxfId="1434" priority="1422" operator="equal">
      <formula>12</formula>
    </cfRule>
    <cfRule type="cellIs" dxfId="1433" priority="1423" operator="between">
      <formula>9</formula>
      <formula>8</formula>
    </cfRule>
    <cfRule type="cellIs" dxfId="1432" priority="1424" operator="between">
      <formula>4</formula>
      <formula>6</formula>
    </cfRule>
    <cfRule type="cellIs" dxfId="1431" priority="1425" operator="between">
      <formula>1</formula>
      <formula>3</formula>
    </cfRule>
  </conditionalFormatting>
  <conditionalFormatting sqref="E13">
    <cfRule type="cellIs" dxfId="1430" priority="1418" operator="equal">
      <formula>12</formula>
    </cfRule>
    <cfRule type="cellIs" dxfId="1429" priority="1419" operator="between">
      <formula>9</formula>
      <formula>8</formula>
    </cfRule>
    <cfRule type="cellIs" dxfId="1428" priority="1420" operator="between">
      <formula>4</formula>
      <formula>6</formula>
    </cfRule>
    <cfRule type="cellIs" dxfId="1427" priority="1421" operator="between">
      <formula>1</formula>
      <formula>3</formula>
    </cfRule>
  </conditionalFormatting>
  <conditionalFormatting sqref="E17">
    <cfRule type="cellIs" dxfId="1426" priority="1413" operator="equal">
      <formula>16</formula>
    </cfRule>
    <cfRule type="cellIs" dxfId="1425" priority="1414" operator="equal">
      <formula>12</formula>
    </cfRule>
    <cfRule type="cellIs" dxfId="1424" priority="1415" operator="between">
      <formula>9</formula>
      <formula>8</formula>
    </cfRule>
    <cfRule type="cellIs" dxfId="1423" priority="1416" operator="between">
      <formula>4</formula>
      <formula>6</formula>
    </cfRule>
    <cfRule type="cellIs" dxfId="1422" priority="1417" operator="between">
      <formula>1</formula>
      <formula>3</formula>
    </cfRule>
  </conditionalFormatting>
  <conditionalFormatting sqref="E17">
    <cfRule type="cellIs" dxfId="1421" priority="1408" operator="equal">
      <formula>16</formula>
    </cfRule>
    <cfRule type="cellIs" dxfId="1420" priority="1409" operator="equal">
      <formula>12</formula>
    </cfRule>
    <cfRule type="cellIs" dxfId="1419" priority="1410" operator="between">
      <formula>9</formula>
      <formula>8</formula>
    </cfRule>
    <cfRule type="cellIs" dxfId="1418" priority="1411" operator="between">
      <formula>4</formula>
      <formula>6</formula>
    </cfRule>
    <cfRule type="cellIs" dxfId="1417" priority="1412" operator="between">
      <formula>1</formula>
      <formula>3</formula>
    </cfRule>
  </conditionalFormatting>
  <conditionalFormatting sqref="E19">
    <cfRule type="cellIs" dxfId="1416" priority="1403" operator="equal">
      <formula>16</formula>
    </cfRule>
    <cfRule type="cellIs" dxfId="1415" priority="1404" operator="equal">
      <formula>12</formula>
    </cfRule>
    <cfRule type="cellIs" dxfId="1414" priority="1405" operator="between">
      <formula>9</formula>
      <formula>8</formula>
    </cfRule>
    <cfRule type="cellIs" dxfId="1413" priority="1406" operator="between">
      <formula>4</formula>
      <formula>6</formula>
    </cfRule>
    <cfRule type="cellIs" dxfId="1412" priority="1407" operator="between">
      <formula>1</formula>
      <formula>3</formula>
    </cfRule>
  </conditionalFormatting>
  <conditionalFormatting sqref="E19">
    <cfRule type="cellIs" dxfId="1411" priority="1398" operator="equal">
      <formula>16</formula>
    </cfRule>
    <cfRule type="cellIs" dxfId="1410" priority="1399" operator="equal">
      <formula>12</formula>
    </cfRule>
    <cfRule type="cellIs" dxfId="1409" priority="1400" operator="between">
      <formula>9</formula>
      <formula>8</formula>
    </cfRule>
    <cfRule type="cellIs" dxfId="1408" priority="1401" operator="between">
      <formula>4</formula>
      <formula>6</formula>
    </cfRule>
    <cfRule type="cellIs" dxfId="1407" priority="1402" operator="between">
      <formula>1</formula>
      <formula>3</formula>
    </cfRule>
  </conditionalFormatting>
  <conditionalFormatting sqref="E19">
    <cfRule type="cellIs" dxfId="1406" priority="1393" operator="equal">
      <formula>16</formula>
    </cfRule>
    <cfRule type="cellIs" dxfId="1405" priority="1394" operator="equal">
      <formula>12</formula>
    </cfRule>
    <cfRule type="cellIs" dxfId="1404" priority="1395" operator="between">
      <formula>9</formula>
      <formula>8</formula>
    </cfRule>
    <cfRule type="cellIs" dxfId="1403" priority="1396" operator="between">
      <formula>4</formula>
      <formula>6</formula>
    </cfRule>
    <cfRule type="cellIs" dxfId="1402" priority="1397" operator="between">
      <formula>1</formula>
      <formula>3</formula>
    </cfRule>
  </conditionalFormatting>
  <conditionalFormatting sqref="E21:G21">
    <cfRule type="cellIs" dxfId="1401" priority="1388" operator="equal">
      <formula>16</formula>
    </cfRule>
    <cfRule type="cellIs" dxfId="1400" priority="1389" operator="equal">
      <formula>12</formula>
    </cfRule>
    <cfRule type="cellIs" dxfId="1399" priority="1390" operator="between">
      <formula>9</formula>
      <formula>8</formula>
    </cfRule>
    <cfRule type="cellIs" dxfId="1398" priority="1391" operator="between">
      <formula>4</formula>
      <formula>6</formula>
    </cfRule>
    <cfRule type="cellIs" dxfId="1397" priority="1392" operator="between">
      <formula>1</formula>
      <formula>3</formula>
    </cfRule>
  </conditionalFormatting>
  <conditionalFormatting sqref="E21:G21">
    <cfRule type="cellIs" dxfId="1396" priority="1383" operator="equal">
      <formula>16</formula>
    </cfRule>
    <cfRule type="cellIs" dxfId="1395" priority="1384" operator="equal">
      <formula>12</formula>
    </cfRule>
    <cfRule type="cellIs" dxfId="1394" priority="1385" operator="between">
      <formula>9</formula>
      <formula>8</formula>
    </cfRule>
    <cfRule type="cellIs" dxfId="1393" priority="1386" operator="between">
      <formula>4</formula>
      <formula>6</formula>
    </cfRule>
    <cfRule type="cellIs" dxfId="1392" priority="1387" operator="between">
      <formula>1</formula>
      <formula>3</formula>
    </cfRule>
  </conditionalFormatting>
  <conditionalFormatting sqref="E21:G21">
    <cfRule type="cellIs" dxfId="1391" priority="1378" operator="equal">
      <formula>16</formula>
    </cfRule>
    <cfRule type="cellIs" dxfId="1390" priority="1379" operator="equal">
      <formula>12</formula>
    </cfRule>
    <cfRule type="cellIs" dxfId="1389" priority="1380" operator="between">
      <formula>9</formula>
      <formula>8</formula>
    </cfRule>
    <cfRule type="cellIs" dxfId="1388" priority="1381" operator="between">
      <formula>4</formula>
      <formula>6</formula>
    </cfRule>
    <cfRule type="cellIs" dxfId="1387" priority="1382" operator="between">
      <formula>1</formula>
      <formula>3</formula>
    </cfRule>
  </conditionalFormatting>
  <conditionalFormatting sqref="E23:G23">
    <cfRule type="cellIs" dxfId="1386" priority="1373" operator="equal">
      <formula>16</formula>
    </cfRule>
    <cfRule type="cellIs" dxfId="1385" priority="1374" operator="equal">
      <formula>12</formula>
    </cfRule>
    <cfRule type="cellIs" dxfId="1384" priority="1375" operator="between">
      <formula>9</formula>
      <formula>8</formula>
    </cfRule>
    <cfRule type="cellIs" dxfId="1383" priority="1376" operator="between">
      <formula>4</formula>
      <formula>6</formula>
    </cfRule>
    <cfRule type="cellIs" dxfId="1382" priority="1377" operator="between">
      <formula>1</formula>
      <formula>3</formula>
    </cfRule>
  </conditionalFormatting>
  <conditionalFormatting sqref="E23:G23">
    <cfRule type="cellIs" dxfId="1381" priority="1368" operator="equal">
      <formula>16</formula>
    </cfRule>
    <cfRule type="cellIs" dxfId="1380" priority="1369" operator="equal">
      <formula>12</formula>
    </cfRule>
    <cfRule type="cellIs" dxfId="1379" priority="1370" operator="between">
      <formula>9</formula>
      <formula>8</formula>
    </cfRule>
    <cfRule type="cellIs" dxfId="1378" priority="1371" operator="between">
      <formula>4</formula>
      <formula>6</formula>
    </cfRule>
    <cfRule type="cellIs" dxfId="1377" priority="1372" operator="between">
      <formula>1</formula>
      <formula>3</formula>
    </cfRule>
  </conditionalFormatting>
  <conditionalFormatting sqref="E23:G23">
    <cfRule type="cellIs" dxfId="1376" priority="1363" operator="equal">
      <formula>16</formula>
    </cfRule>
    <cfRule type="cellIs" dxfId="1375" priority="1364" operator="equal">
      <formula>12</formula>
    </cfRule>
    <cfRule type="cellIs" dxfId="1374" priority="1365" operator="between">
      <formula>9</formula>
      <formula>8</formula>
    </cfRule>
    <cfRule type="cellIs" dxfId="1373" priority="1366" operator="between">
      <formula>4</formula>
      <formula>6</formula>
    </cfRule>
    <cfRule type="cellIs" dxfId="1372" priority="1367" operator="between">
      <formula>1</formula>
      <formula>3</formula>
    </cfRule>
  </conditionalFormatting>
  <conditionalFormatting sqref="E25:G25">
    <cfRule type="cellIs" dxfId="1371" priority="1358" operator="equal">
      <formula>16</formula>
    </cfRule>
    <cfRule type="cellIs" dxfId="1370" priority="1359" operator="equal">
      <formula>12</formula>
    </cfRule>
    <cfRule type="cellIs" dxfId="1369" priority="1360" operator="between">
      <formula>9</formula>
      <formula>8</formula>
    </cfRule>
    <cfRule type="cellIs" dxfId="1368" priority="1361" operator="between">
      <formula>4</formula>
      <formula>6</formula>
    </cfRule>
    <cfRule type="cellIs" dxfId="1367" priority="1362" operator="between">
      <formula>1</formula>
      <formula>3</formula>
    </cfRule>
  </conditionalFormatting>
  <conditionalFormatting sqref="E25:G25">
    <cfRule type="cellIs" dxfId="1366" priority="1353" operator="equal">
      <formula>16</formula>
    </cfRule>
    <cfRule type="cellIs" dxfId="1365" priority="1354" operator="equal">
      <formula>12</formula>
    </cfRule>
    <cfRule type="cellIs" dxfId="1364" priority="1355" operator="between">
      <formula>9</formula>
      <formula>8</formula>
    </cfRule>
    <cfRule type="cellIs" dxfId="1363" priority="1356" operator="between">
      <formula>4</formula>
      <formula>6</formula>
    </cfRule>
    <cfRule type="cellIs" dxfId="1362" priority="1357" operator="between">
      <formula>1</formula>
      <formula>3</formula>
    </cfRule>
  </conditionalFormatting>
  <conditionalFormatting sqref="E25:G25">
    <cfRule type="cellIs" dxfId="1361" priority="1348" operator="equal">
      <formula>16</formula>
    </cfRule>
    <cfRule type="cellIs" dxfId="1360" priority="1349" operator="equal">
      <formula>12</formula>
    </cfRule>
    <cfRule type="cellIs" dxfId="1359" priority="1350" operator="between">
      <formula>9</formula>
      <formula>8</formula>
    </cfRule>
    <cfRule type="cellIs" dxfId="1358" priority="1351" operator="between">
      <formula>4</formula>
      <formula>6</formula>
    </cfRule>
    <cfRule type="cellIs" dxfId="1357" priority="1352" operator="between">
      <formula>1</formula>
      <formula>3</formula>
    </cfRule>
  </conditionalFormatting>
  <conditionalFormatting sqref="E27:G27">
    <cfRule type="cellIs" dxfId="1356" priority="1343" operator="equal">
      <formula>16</formula>
    </cfRule>
    <cfRule type="cellIs" dxfId="1355" priority="1344" operator="equal">
      <formula>12</formula>
    </cfRule>
    <cfRule type="cellIs" dxfId="1354" priority="1345" operator="between">
      <formula>9</formula>
      <formula>8</formula>
    </cfRule>
    <cfRule type="cellIs" dxfId="1353" priority="1346" operator="between">
      <formula>4</formula>
      <formula>6</formula>
    </cfRule>
    <cfRule type="cellIs" dxfId="1352" priority="1347" operator="between">
      <formula>1</formula>
      <formula>3</formula>
    </cfRule>
  </conditionalFormatting>
  <conditionalFormatting sqref="E27:G27">
    <cfRule type="cellIs" dxfId="1351" priority="1338" operator="equal">
      <formula>16</formula>
    </cfRule>
    <cfRule type="cellIs" dxfId="1350" priority="1339" operator="equal">
      <formula>12</formula>
    </cfRule>
    <cfRule type="cellIs" dxfId="1349" priority="1340" operator="between">
      <formula>9</formula>
      <formula>8</formula>
    </cfRule>
    <cfRule type="cellIs" dxfId="1348" priority="1341" operator="between">
      <formula>4</formula>
      <formula>6</formula>
    </cfRule>
    <cfRule type="cellIs" dxfId="1347" priority="1342" operator="between">
      <formula>1</formula>
      <formula>3</formula>
    </cfRule>
  </conditionalFormatting>
  <conditionalFormatting sqref="E27:G27">
    <cfRule type="cellIs" dxfId="1346" priority="1333" operator="equal">
      <formula>16</formula>
    </cfRule>
    <cfRule type="cellIs" dxfId="1345" priority="1334" operator="equal">
      <formula>12</formula>
    </cfRule>
    <cfRule type="cellIs" dxfId="1344" priority="1335" operator="between">
      <formula>9</formula>
      <formula>8</formula>
    </cfRule>
    <cfRule type="cellIs" dxfId="1343" priority="1336" operator="between">
      <formula>4</formula>
      <formula>6</formula>
    </cfRule>
    <cfRule type="cellIs" dxfId="1342" priority="1337" operator="between">
      <formula>1</formula>
      <formula>3</formula>
    </cfRule>
  </conditionalFormatting>
  <conditionalFormatting sqref="E29:G29">
    <cfRule type="cellIs" dxfId="1341" priority="1328" operator="equal">
      <formula>16</formula>
    </cfRule>
    <cfRule type="cellIs" dxfId="1340" priority="1329" operator="equal">
      <formula>12</formula>
    </cfRule>
    <cfRule type="cellIs" dxfId="1339" priority="1330" operator="between">
      <formula>9</formula>
      <formula>8</formula>
    </cfRule>
    <cfRule type="cellIs" dxfId="1338" priority="1331" operator="between">
      <formula>4</formula>
      <formula>6</formula>
    </cfRule>
    <cfRule type="cellIs" dxfId="1337" priority="1332" operator="between">
      <formula>1</formula>
      <formula>3</formula>
    </cfRule>
  </conditionalFormatting>
  <conditionalFormatting sqref="E29:G29">
    <cfRule type="cellIs" dxfId="1336" priority="1323" operator="equal">
      <formula>16</formula>
    </cfRule>
    <cfRule type="cellIs" dxfId="1335" priority="1324" operator="equal">
      <formula>12</formula>
    </cfRule>
    <cfRule type="cellIs" dxfId="1334" priority="1325" operator="between">
      <formula>9</formula>
      <formula>8</formula>
    </cfRule>
    <cfRule type="cellIs" dxfId="1333" priority="1326" operator="between">
      <formula>4</formula>
      <formula>6</formula>
    </cfRule>
    <cfRule type="cellIs" dxfId="1332" priority="1327" operator="between">
      <formula>1</formula>
      <formula>3</formula>
    </cfRule>
  </conditionalFormatting>
  <conditionalFormatting sqref="E29:G29">
    <cfRule type="cellIs" dxfId="1331" priority="1318" operator="equal">
      <formula>16</formula>
    </cfRule>
    <cfRule type="cellIs" dxfId="1330" priority="1319" operator="equal">
      <formula>12</formula>
    </cfRule>
    <cfRule type="cellIs" dxfId="1329" priority="1320" operator="between">
      <formula>9</formula>
      <formula>8</formula>
    </cfRule>
    <cfRule type="cellIs" dxfId="1328" priority="1321" operator="between">
      <formula>4</formula>
      <formula>6</formula>
    </cfRule>
    <cfRule type="cellIs" dxfId="1327" priority="1322" operator="between">
      <formula>1</formula>
      <formula>3</formula>
    </cfRule>
  </conditionalFormatting>
  <conditionalFormatting sqref="E31:G31">
    <cfRule type="cellIs" dxfId="1326" priority="1313" operator="equal">
      <formula>16</formula>
    </cfRule>
    <cfRule type="cellIs" dxfId="1325" priority="1314" operator="equal">
      <formula>12</formula>
    </cfRule>
    <cfRule type="cellIs" dxfId="1324" priority="1315" operator="between">
      <formula>9</formula>
      <formula>8</formula>
    </cfRule>
    <cfRule type="cellIs" dxfId="1323" priority="1316" operator="between">
      <formula>4</formula>
      <formula>6</formula>
    </cfRule>
    <cfRule type="cellIs" dxfId="1322" priority="1317" operator="between">
      <formula>1</formula>
      <formula>3</formula>
    </cfRule>
  </conditionalFormatting>
  <conditionalFormatting sqref="E31:G31">
    <cfRule type="cellIs" dxfId="1321" priority="1308" operator="equal">
      <formula>16</formula>
    </cfRule>
    <cfRule type="cellIs" dxfId="1320" priority="1309" operator="equal">
      <formula>12</formula>
    </cfRule>
    <cfRule type="cellIs" dxfId="1319" priority="1310" operator="between">
      <formula>9</formula>
      <formula>8</formula>
    </cfRule>
    <cfRule type="cellIs" dxfId="1318" priority="1311" operator="between">
      <formula>4</formula>
      <formula>6</formula>
    </cfRule>
    <cfRule type="cellIs" dxfId="1317" priority="1312" operator="between">
      <formula>1</formula>
      <formula>3</formula>
    </cfRule>
  </conditionalFormatting>
  <conditionalFormatting sqref="E31:G31">
    <cfRule type="cellIs" dxfId="1316" priority="1303" operator="equal">
      <formula>16</formula>
    </cfRule>
    <cfRule type="cellIs" dxfId="1315" priority="1304" operator="equal">
      <formula>12</formula>
    </cfRule>
    <cfRule type="cellIs" dxfId="1314" priority="1305" operator="between">
      <formula>9</formula>
      <formula>8</formula>
    </cfRule>
    <cfRule type="cellIs" dxfId="1313" priority="1306" operator="between">
      <formula>4</formula>
      <formula>6</formula>
    </cfRule>
    <cfRule type="cellIs" dxfId="1312" priority="1307" operator="between">
      <formula>1</formula>
      <formula>3</formula>
    </cfRule>
  </conditionalFormatting>
  <conditionalFormatting sqref="E33">
    <cfRule type="cellIs" dxfId="1311" priority="1298" operator="equal">
      <formula>16</formula>
    </cfRule>
    <cfRule type="cellIs" dxfId="1310" priority="1299" operator="equal">
      <formula>12</formula>
    </cfRule>
    <cfRule type="cellIs" dxfId="1309" priority="1300" operator="between">
      <formula>9</formula>
      <formula>8</formula>
    </cfRule>
    <cfRule type="cellIs" dxfId="1308" priority="1301" operator="between">
      <formula>4</formula>
      <formula>6</formula>
    </cfRule>
    <cfRule type="cellIs" dxfId="1307" priority="1302" operator="between">
      <formula>1</formula>
      <formula>3</formula>
    </cfRule>
  </conditionalFormatting>
  <conditionalFormatting sqref="E33">
    <cfRule type="cellIs" dxfId="1306" priority="1293" operator="equal">
      <formula>16</formula>
    </cfRule>
    <cfRule type="cellIs" dxfId="1305" priority="1294" operator="equal">
      <formula>12</formula>
    </cfRule>
    <cfRule type="cellIs" dxfId="1304" priority="1295" operator="between">
      <formula>9</formula>
      <formula>8</formula>
    </cfRule>
    <cfRule type="cellIs" dxfId="1303" priority="1296" operator="between">
      <formula>4</formula>
      <formula>6</formula>
    </cfRule>
    <cfRule type="cellIs" dxfId="1302" priority="1297" operator="between">
      <formula>1</formula>
      <formula>3</formula>
    </cfRule>
  </conditionalFormatting>
  <conditionalFormatting sqref="E33">
    <cfRule type="cellIs" dxfId="1301" priority="1288" operator="equal">
      <formula>16</formula>
    </cfRule>
    <cfRule type="cellIs" dxfId="1300" priority="1289" operator="equal">
      <formula>12</formula>
    </cfRule>
    <cfRule type="cellIs" dxfId="1299" priority="1290" operator="between">
      <formula>9</formula>
      <formula>8</formula>
    </cfRule>
    <cfRule type="cellIs" dxfId="1298" priority="1291" operator="between">
      <formula>4</formula>
      <formula>6</formula>
    </cfRule>
    <cfRule type="cellIs" dxfId="1297" priority="1292" operator="between">
      <formula>1</formula>
      <formula>3</formula>
    </cfRule>
  </conditionalFormatting>
  <conditionalFormatting sqref="E33">
    <cfRule type="cellIs" dxfId="1296" priority="1283" operator="equal">
      <formula>16</formula>
    </cfRule>
    <cfRule type="cellIs" dxfId="1295" priority="1284" operator="equal">
      <formula>12</formula>
    </cfRule>
    <cfRule type="cellIs" dxfId="1294" priority="1285" operator="between">
      <formula>9</formula>
      <formula>8</formula>
    </cfRule>
    <cfRule type="cellIs" dxfId="1293" priority="1286" operator="between">
      <formula>4</formula>
      <formula>6</formula>
    </cfRule>
    <cfRule type="cellIs" dxfId="1292" priority="1287" operator="between">
      <formula>1</formula>
      <formula>3</formula>
    </cfRule>
  </conditionalFormatting>
  <conditionalFormatting sqref="E33">
    <cfRule type="cellIs" dxfId="1291" priority="1278" operator="equal">
      <formula>16</formula>
    </cfRule>
    <cfRule type="cellIs" dxfId="1290" priority="1279" operator="equal">
      <formula>12</formula>
    </cfRule>
    <cfRule type="cellIs" dxfId="1289" priority="1280" operator="between">
      <formula>9</formula>
      <formula>8</formula>
    </cfRule>
    <cfRule type="cellIs" dxfId="1288" priority="1281" operator="between">
      <formula>4</formula>
      <formula>6</formula>
    </cfRule>
    <cfRule type="cellIs" dxfId="1287" priority="1282" operator="between">
      <formula>1</formula>
      <formula>3</formula>
    </cfRule>
  </conditionalFormatting>
  <conditionalFormatting sqref="E33">
    <cfRule type="cellIs" dxfId="1286" priority="1273" operator="equal">
      <formula>16</formula>
    </cfRule>
    <cfRule type="cellIs" dxfId="1285" priority="1274" operator="equal">
      <formula>12</formula>
    </cfRule>
    <cfRule type="cellIs" dxfId="1284" priority="1275" operator="between">
      <formula>9</formula>
      <formula>8</formula>
    </cfRule>
    <cfRule type="cellIs" dxfId="1283" priority="1276" operator="between">
      <formula>4</formula>
      <formula>6</formula>
    </cfRule>
    <cfRule type="cellIs" dxfId="1282" priority="1277" operator="between">
      <formula>1</formula>
      <formula>3</formula>
    </cfRule>
  </conditionalFormatting>
  <conditionalFormatting sqref="E33">
    <cfRule type="cellIs" dxfId="1281" priority="1268" operator="equal">
      <formula>16</formula>
    </cfRule>
    <cfRule type="cellIs" dxfId="1280" priority="1269" operator="equal">
      <formula>12</formula>
    </cfRule>
    <cfRule type="cellIs" dxfId="1279" priority="1270" operator="between">
      <formula>9</formula>
      <formula>8</formula>
    </cfRule>
    <cfRule type="cellIs" dxfId="1278" priority="1271" operator="between">
      <formula>4</formula>
      <formula>6</formula>
    </cfRule>
    <cfRule type="cellIs" dxfId="1277" priority="1272" operator="between">
      <formula>1</formula>
      <formula>3</formula>
    </cfRule>
  </conditionalFormatting>
  <conditionalFormatting sqref="E33">
    <cfRule type="cellIs" dxfId="1276" priority="1263" operator="equal">
      <formula>16</formula>
    </cfRule>
    <cfRule type="cellIs" dxfId="1275" priority="1264" operator="equal">
      <formula>12</formula>
    </cfRule>
    <cfRule type="cellIs" dxfId="1274" priority="1265" operator="between">
      <formula>9</formula>
      <formula>8</formula>
    </cfRule>
    <cfRule type="cellIs" dxfId="1273" priority="1266" operator="between">
      <formula>4</formula>
      <formula>6</formula>
    </cfRule>
    <cfRule type="cellIs" dxfId="1272" priority="1267" operator="between">
      <formula>1</formula>
      <formula>3</formula>
    </cfRule>
  </conditionalFormatting>
  <conditionalFormatting sqref="E33">
    <cfRule type="cellIs" dxfId="1271" priority="1258" operator="equal">
      <formula>16</formula>
    </cfRule>
    <cfRule type="cellIs" dxfId="1270" priority="1259" operator="equal">
      <formula>12</formula>
    </cfRule>
    <cfRule type="cellIs" dxfId="1269" priority="1260" operator="between">
      <formula>9</formula>
      <formula>8</formula>
    </cfRule>
    <cfRule type="cellIs" dxfId="1268" priority="1261" operator="between">
      <formula>4</formula>
      <formula>6</formula>
    </cfRule>
    <cfRule type="cellIs" dxfId="1267" priority="1262" operator="between">
      <formula>1</formula>
      <formula>3</formula>
    </cfRule>
  </conditionalFormatting>
  <conditionalFormatting sqref="E33">
    <cfRule type="cellIs" dxfId="1266" priority="1253" operator="equal">
      <formula>16</formula>
    </cfRule>
    <cfRule type="cellIs" dxfId="1265" priority="1254" operator="equal">
      <formula>12</formula>
    </cfRule>
    <cfRule type="cellIs" dxfId="1264" priority="1255" operator="between">
      <formula>9</formula>
      <formula>8</formula>
    </cfRule>
    <cfRule type="cellIs" dxfId="1263" priority="1256" operator="between">
      <formula>4</formula>
      <formula>6</formula>
    </cfRule>
    <cfRule type="cellIs" dxfId="1262" priority="1257" operator="between">
      <formula>1</formula>
      <formula>3</formula>
    </cfRule>
  </conditionalFormatting>
  <conditionalFormatting sqref="E33">
    <cfRule type="cellIs" dxfId="1261" priority="1248" operator="equal">
      <formula>16</formula>
    </cfRule>
    <cfRule type="cellIs" dxfId="1260" priority="1249" operator="equal">
      <formula>12</formula>
    </cfRule>
    <cfRule type="cellIs" dxfId="1259" priority="1250" operator="between">
      <formula>9</formula>
      <formula>8</formula>
    </cfRule>
    <cfRule type="cellIs" dxfId="1258" priority="1251" operator="between">
      <formula>4</formula>
      <formula>6</formula>
    </cfRule>
    <cfRule type="cellIs" dxfId="1257" priority="1252" operator="between">
      <formula>1</formula>
      <formula>3</formula>
    </cfRule>
  </conditionalFormatting>
  <conditionalFormatting sqref="E35:G35">
    <cfRule type="cellIs" dxfId="1256" priority="1243" operator="equal">
      <formula>16</formula>
    </cfRule>
    <cfRule type="cellIs" dxfId="1255" priority="1244" operator="equal">
      <formula>12</formula>
    </cfRule>
    <cfRule type="cellIs" dxfId="1254" priority="1245" operator="between">
      <formula>9</formula>
      <formula>8</formula>
    </cfRule>
    <cfRule type="cellIs" dxfId="1253" priority="1246" operator="between">
      <formula>4</formula>
      <formula>6</formula>
    </cfRule>
    <cfRule type="cellIs" dxfId="1252" priority="1247" operator="between">
      <formula>1</formula>
      <formula>3</formula>
    </cfRule>
  </conditionalFormatting>
  <conditionalFormatting sqref="E35:G35">
    <cfRule type="cellIs" dxfId="1251" priority="1238" operator="equal">
      <formula>16</formula>
    </cfRule>
    <cfRule type="cellIs" dxfId="1250" priority="1239" operator="equal">
      <formula>12</formula>
    </cfRule>
    <cfRule type="cellIs" dxfId="1249" priority="1240" operator="between">
      <formula>9</formula>
      <formula>8</formula>
    </cfRule>
    <cfRule type="cellIs" dxfId="1248" priority="1241" operator="between">
      <formula>4</formula>
      <formula>6</formula>
    </cfRule>
    <cfRule type="cellIs" dxfId="1247" priority="1242" operator="between">
      <formula>1</formula>
      <formula>3</formula>
    </cfRule>
  </conditionalFormatting>
  <conditionalFormatting sqref="E35:G35">
    <cfRule type="cellIs" dxfId="1246" priority="1233" operator="equal">
      <formula>16</formula>
    </cfRule>
    <cfRule type="cellIs" dxfId="1245" priority="1234" operator="equal">
      <formula>12</formula>
    </cfRule>
    <cfRule type="cellIs" dxfId="1244" priority="1235" operator="between">
      <formula>9</formula>
      <formula>8</formula>
    </cfRule>
    <cfRule type="cellIs" dxfId="1243" priority="1236" operator="between">
      <formula>4</formula>
      <formula>6</formula>
    </cfRule>
    <cfRule type="cellIs" dxfId="1242" priority="1237" operator="between">
      <formula>1</formula>
      <formula>3</formula>
    </cfRule>
  </conditionalFormatting>
  <conditionalFormatting sqref="E35:G35">
    <cfRule type="cellIs" dxfId="1241" priority="1228" operator="equal">
      <formula>16</formula>
    </cfRule>
    <cfRule type="cellIs" dxfId="1240" priority="1229" operator="equal">
      <formula>12</formula>
    </cfRule>
    <cfRule type="cellIs" dxfId="1239" priority="1230" operator="between">
      <formula>9</formula>
      <formula>8</formula>
    </cfRule>
    <cfRule type="cellIs" dxfId="1238" priority="1231" operator="between">
      <formula>4</formula>
      <formula>6</formula>
    </cfRule>
    <cfRule type="cellIs" dxfId="1237" priority="1232" operator="between">
      <formula>1</formula>
      <formula>3</formula>
    </cfRule>
  </conditionalFormatting>
  <conditionalFormatting sqref="E35:G35">
    <cfRule type="cellIs" dxfId="1236" priority="1223" operator="equal">
      <formula>16</formula>
    </cfRule>
    <cfRule type="cellIs" dxfId="1235" priority="1224" operator="equal">
      <formula>12</formula>
    </cfRule>
    <cfRule type="cellIs" dxfId="1234" priority="1225" operator="between">
      <formula>9</formula>
      <formula>8</formula>
    </cfRule>
    <cfRule type="cellIs" dxfId="1233" priority="1226" operator="between">
      <formula>4</formula>
      <formula>6</formula>
    </cfRule>
    <cfRule type="cellIs" dxfId="1232" priority="1227" operator="between">
      <formula>1</formula>
      <formula>3</formula>
    </cfRule>
  </conditionalFormatting>
  <conditionalFormatting sqref="E35:G35">
    <cfRule type="cellIs" dxfId="1231" priority="1218" operator="equal">
      <formula>16</formula>
    </cfRule>
    <cfRule type="cellIs" dxfId="1230" priority="1219" operator="equal">
      <formula>12</formula>
    </cfRule>
    <cfRule type="cellIs" dxfId="1229" priority="1220" operator="between">
      <formula>9</formula>
      <formula>8</formula>
    </cfRule>
    <cfRule type="cellIs" dxfId="1228" priority="1221" operator="between">
      <formula>4</formula>
      <formula>6</formula>
    </cfRule>
    <cfRule type="cellIs" dxfId="1227" priority="1222" operator="between">
      <formula>1</formula>
      <formula>3</formula>
    </cfRule>
  </conditionalFormatting>
  <conditionalFormatting sqref="E35:G35">
    <cfRule type="cellIs" dxfId="1226" priority="1213" operator="equal">
      <formula>16</formula>
    </cfRule>
    <cfRule type="cellIs" dxfId="1225" priority="1214" operator="equal">
      <formula>12</formula>
    </cfRule>
    <cfRule type="cellIs" dxfId="1224" priority="1215" operator="between">
      <formula>9</formula>
      <formula>8</formula>
    </cfRule>
    <cfRule type="cellIs" dxfId="1223" priority="1216" operator="between">
      <formula>4</formula>
      <formula>6</formula>
    </cfRule>
    <cfRule type="cellIs" dxfId="1222" priority="1217" operator="between">
      <formula>1</formula>
      <formula>3</formula>
    </cfRule>
  </conditionalFormatting>
  <conditionalFormatting sqref="E35:G35">
    <cfRule type="cellIs" dxfId="1221" priority="1208" operator="equal">
      <formula>16</formula>
    </cfRule>
    <cfRule type="cellIs" dxfId="1220" priority="1209" operator="equal">
      <formula>12</formula>
    </cfRule>
    <cfRule type="cellIs" dxfId="1219" priority="1210" operator="between">
      <formula>9</formula>
      <formula>8</formula>
    </cfRule>
    <cfRule type="cellIs" dxfId="1218" priority="1211" operator="between">
      <formula>4</formula>
      <formula>6</formula>
    </cfRule>
    <cfRule type="cellIs" dxfId="1217" priority="1212" operator="between">
      <formula>1</formula>
      <formula>3</formula>
    </cfRule>
  </conditionalFormatting>
  <conditionalFormatting sqref="E35:G35">
    <cfRule type="cellIs" dxfId="1216" priority="1203" operator="equal">
      <formula>16</formula>
    </cfRule>
    <cfRule type="cellIs" dxfId="1215" priority="1204" operator="equal">
      <formula>12</formula>
    </cfRule>
    <cfRule type="cellIs" dxfId="1214" priority="1205" operator="between">
      <formula>9</formula>
      <formula>8</formula>
    </cfRule>
    <cfRule type="cellIs" dxfId="1213" priority="1206" operator="between">
      <formula>4</formula>
      <formula>6</formula>
    </cfRule>
    <cfRule type="cellIs" dxfId="1212" priority="1207" operator="between">
      <formula>1</formula>
      <formula>3</formula>
    </cfRule>
  </conditionalFormatting>
  <conditionalFormatting sqref="E35:G35">
    <cfRule type="cellIs" dxfId="1211" priority="1198" operator="equal">
      <formula>16</formula>
    </cfRule>
    <cfRule type="cellIs" dxfId="1210" priority="1199" operator="equal">
      <formula>12</formula>
    </cfRule>
    <cfRule type="cellIs" dxfId="1209" priority="1200" operator="between">
      <formula>9</formula>
      <formula>8</formula>
    </cfRule>
    <cfRule type="cellIs" dxfId="1208" priority="1201" operator="between">
      <formula>4</formula>
      <formula>6</formula>
    </cfRule>
    <cfRule type="cellIs" dxfId="1207" priority="1202" operator="between">
      <formula>1</formula>
      <formula>3</formula>
    </cfRule>
  </conditionalFormatting>
  <conditionalFormatting sqref="E35:G35">
    <cfRule type="cellIs" dxfId="1206" priority="1193" operator="equal">
      <formula>16</formula>
    </cfRule>
    <cfRule type="cellIs" dxfId="1205" priority="1194" operator="equal">
      <formula>12</formula>
    </cfRule>
    <cfRule type="cellIs" dxfId="1204" priority="1195" operator="between">
      <formula>9</formula>
      <formula>8</formula>
    </cfRule>
    <cfRule type="cellIs" dxfId="1203" priority="1196" operator="between">
      <formula>4</formula>
      <formula>6</formula>
    </cfRule>
    <cfRule type="cellIs" dxfId="1202" priority="1197" operator="between">
      <formula>1</formula>
      <formula>3</formula>
    </cfRule>
  </conditionalFormatting>
  <conditionalFormatting sqref="E35:G35">
    <cfRule type="cellIs" dxfId="1201" priority="1188" operator="equal">
      <formula>16</formula>
    </cfRule>
    <cfRule type="cellIs" dxfId="1200" priority="1189" operator="equal">
      <formula>12</formula>
    </cfRule>
    <cfRule type="cellIs" dxfId="1199" priority="1190" operator="between">
      <formula>9</formula>
      <formula>8</formula>
    </cfRule>
    <cfRule type="cellIs" dxfId="1198" priority="1191" operator="between">
      <formula>4</formula>
      <formula>6</formula>
    </cfRule>
    <cfRule type="cellIs" dxfId="1197" priority="1192" operator="between">
      <formula>1</formula>
      <formula>3</formula>
    </cfRule>
  </conditionalFormatting>
  <conditionalFormatting sqref="E37:G37">
    <cfRule type="cellIs" dxfId="1196" priority="1183" operator="equal">
      <formula>16</formula>
    </cfRule>
    <cfRule type="cellIs" dxfId="1195" priority="1184" operator="equal">
      <formula>12</formula>
    </cfRule>
    <cfRule type="cellIs" dxfId="1194" priority="1185" operator="between">
      <formula>9</formula>
      <formula>8</formula>
    </cfRule>
    <cfRule type="cellIs" dxfId="1193" priority="1186" operator="between">
      <formula>4</formula>
      <formula>6</formula>
    </cfRule>
    <cfRule type="cellIs" dxfId="1192" priority="1187" operator="between">
      <formula>1</formula>
      <formula>3</formula>
    </cfRule>
  </conditionalFormatting>
  <conditionalFormatting sqref="E37:G37">
    <cfRule type="cellIs" dxfId="1191" priority="1178" operator="equal">
      <formula>16</formula>
    </cfRule>
    <cfRule type="cellIs" dxfId="1190" priority="1179" operator="equal">
      <formula>12</formula>
    </cfRule>
    <cfRule type="cellIs" dxfId="1189" priority="1180" operator="between">
      <formula>9</formula>
      <formula>8</formula>
    </cfRule>
    <cfRule type="cellIs" dxfId="1188" priority="1181" operator="between">
      <formula>4</formula>
      <formula>6</formula>
    </cfRule>
    <cfRule type="cellIs" dxfId="1187" priority="1182" operator="between">
      <formula>1</formula>
      <formula>3</formula>
    </cfRule>
  </conditionalFormatting>
  <conditionalFormatting sqref="E37:G37">
    <cfRule type="cellIs" dxfId="1186" priority="1173" operator="equal">
      <formula>16</formula>
    </cfRule>
    <cfRule type="cellIs" dxfId="1185" priority="1174" operator="equal">
      <formula>12</formula>
    </cfRule>
    <cfRule type="cellIs" dxfId="1184" priority="1175" operator="between">
      <formula>9</formula>
      <formula>8</formula>
    </cfRule>
    <cfRule type="cellIs" dxfId="1183" priority="1176" operator="between">
      <formula>4</formula>
      <formula>6</formula>
    </cfRule>
    <cfRule type="cellIs" dxfId="1182" priority="1177" operator="between">
      <formula>1</formula>
      <formula>3</formula>
    </cfRule>
  </conditionalFormatting>
  <conditionalFormatting sqref="E37:G37">
    <cfRule type="cellIs" dxfId="1181" priority="1168" operator="equal">
      <formula>16</formula>
    </cfRule>
    <cfRule type="cellIs" dxfId="1180" priority="1169" operator="equal">
      <formula>12</formula>
    </cfRule>
    <cfRule type="cellIs" dxfId="1179" priority="1170" operator="between">
      <formula>9</formula>
      <formula>8</formula>
    </cfRule>
    <cfRule type="cellIs" dxfId="1178" priority="1171" operator="between">
      <formula>4</formula>
      <formula>6</formula>
    </cfRule>
    <cfRule type="cellIs" dxfId="1177" priority="1172" operator="between">
      <formula>1</formula>
      <formula>3</formula>
    </cfRule>
  </conditionalFormatting>
  <conditionalFormatting sqref="E37:G37">
    <cfRule type="cellIs" dxfId="1176" priority="1163" operator="equal">
      <formula>16</formula>
    </cfRule>
    <cfRule type="cellIs" dxfId="1175" priority="1164" operator="equal">
      <formula>12</formula>
    </cfRule>
    <cfRule type="cellIs" dxfId="1174" priority="1165" operator="between">
      <formula>9</formula>
      <formula>8</formula>
    </cfRule>
    <cfRule type="cellIs" dxfId="1173" priority="1166" operator="between">
      <formula>4</formula>
      <formula>6</formula>
    </cfRule>
    <cfRule type="cellIs" dxfId="1172" priority="1167" operator="between">
      <formula>1</formula>
      <formula>3</formula>
    </cfRule>
  </conditionalFormatting>
  <conditionalFormatting sqref="E37:G37">
    <cfRule type="cellIs" dxfId="1171" priority="1158" operator="equal">
      <formula>16</formula>
    </cfRule>
    <cfRule type="cellIs" dxfId="1170" priority="1159" operator="equal">
      <formula>12</formula>
    </cfRule>
    <cfRule type="cellIs" dxfId="1169" priority="1160" operator="between">
      <formula>9</formula>
      <formula>8</formula>
    </cfRule>
    <cfRule type="cellIs" dxfId="1168" priority="1161" operator="between">
      <formula>4</formula>
      <formula>6</formula>
    </cfRule>
    <cfRule type="cellIs" dxfId="1167" priority="1162" operator="between">
      <formula>1</formula>
      <formula>3</formula>
    </cfRule>
  </conditionalFormatting>
  <conditionalFormatting sqref="E37:G37">
    <cfRule type="cellIs" dxfId="1166" priority="1153" operator="equal">
      <formula>16</formula>
    </cfRule>
    <cfRule type="cellIs" dxfId="1165" priority="1154" operator="equal">
      <formula>12</formula>
    </cfRule>
    <cfRule type="cellIs" dxfId="1164" priority="1155" operator="between">
      <formula>9</formula>
      <formula>8</formula>
    </cfRule>
    <cfRule type="cellIs" dxfId="1163" priority="1156" operator="between">
      <formula>4</formula>
      <formula>6</formula>
    </cfRule>
    <cfRule type="cellIs" dxfId="1162" priority="1157" operator="between">
      <formula>1</formula>
      <formula>3</formula>
    </cfRule>
  </conditionalFormatting>
  <conditionalFormatting sqref="E37:G37">
    <cfRule type="cellIs" dxfId="1161" priority="1148" operator="equal">
      <formula>16</formula>
    </cfRule>
    <cfRule type="cellIs" dxfId="1160" priority="1149" operator="equal">
      <formula>12</formula>
    </cfRule>
    <cfRule type="cellIs" dxfId="1159" priority="1150" operator="between">
      <formula>9</formula>
      <formula>8</formula>
    </cfRule>
    <cfRule type="cellIs" dxfId="1158" priority="1151" operator="between">
      <formula>4</formula>
      <formula>6</formula>
    </cfRule>
    <cfRule type="cellIs" dxfId="1157" priority="1152" operator="between">
      <formula>1</formula>
      <formula>3</formula>
    </cfRule>
  </conditionalFormatting>
  <conditionalFormatting sqref="E37:G37">
    <cfRule type="cellIs" dxfId="1156" priority="1143" operator="equal">
      <formula>16</formula>
    </cfRule>
    <cfRule type="cellIs" dxfId="1155" priority="1144" operator="equal">
      <formula>12</formula>
    </cfRule>
    <cfRule type="cellIs" dxfId="1154" priority="1145" operator="between">
      <formula>9</formula>
      <formula>8</formula>
    </cfRule>
    <cfRule type="cellIs" dxfId="1153" priority="1146" operator="between">
      <formula>4</formula>
      <formula>6</formula>
    </cfRule>
    <cfRule type="cellIs" dxfId="1152" priority="1147" operator="between">
      <formula>1</formula>
      <formula>3</formula>
    </cfRule>
  </conditionalFormatting>
  <conditionalFormatting sqref="E37:G37">
    <cfRule type="cellIs" dxfId="1151" priority="1138" operator="equal">
      <formula>16</formula>
    </cfRule>
    <cfRule type="cellIs" dxfId="1150" priority="1139" operator="equal">
      <formula>12</formula>
    </cfRule>
    <cfRule type="cellIs" dxfId="1149" priority="1140" operator="between">
      <formula>9</formula>
      <formula>8</formula>
    </cfRule>
    <cfRule type="cellIs" dxfId="1148" priority="1141" operator="between">
      <formula>4</formula>
      <formula>6</formula>
    </cfRule>
    <cfRule type="cellIs" dxfId="1147" priority="1142" operator="between">
      <formula>1</formula>
      <formula>3</formula>
    </cfRule>
  </conditionalFormatting>
  <conditionalFormatting sqref="E37:G37">
    <cfRule type="cellIs" dxfId="1146" priority="1133" operator="equal">
      <formula>16</formula>
    </cfRule>
    <cfRule type="cellIs" dxfId="1145" priority="1134" operator="equal">
      <formula>12</formula>
    </cfRule>
    <cfRule type="cellIs" dxfId="1144" priority="1135" operator="between">
      <formula>9</formula>
      <formula>8</formula>
    </cfRule>
    <cfRule type="cellIs" dxfId="1143" priority="1136" operator="between">
      <formula>4</formula>
      <formula>6</formula>
    </cfRule>
    <cfRule type="cellIs" dxfId="1142" priority="1137" operator="between">
      <formula>1</formula>
      <formula>3</formula>
    </cfRule>
  </conditionalFormatting>
  <conditionalFormatting sqref="E37:G37">
    <cfRule type="cellIs" dxfId="1141" priority="1128" operator="equal">
      <formula>16</formula>
    </cfRule>
    <cfRule type="cellIs" dxfId="1140" priority="1129" operator="equal">
      <formula>12</formula>
    </cfRule>
    <cfRule type="cellIs" dxfId="1139" priority="1130" operator="between">
      <formula>9</formula>
      <formula>8</formula>
    </cfRule>
    <cfRule type="cellIs" dxfId="1138" priority="1131" operator="between">
      <formula>4</formula>
      <formula>6</formula>
    </cfRule>
    <cfRule type="cellIs" dxfId="1137" priority="1132" operator="between">
      <formula>1</formula>
      <formula>3</formula>
    </cfRule>
  </conditionalFormatting>
  <conditionalFormatting sqref="E39:G39">
    <cfRule type="cellIs" dxfId="1136" priority="1123" operator="equal">
      <formula>16</formula>
    </cfRule>
    <cfRule type="cellIs" dxfId="1135" priority="1124" operator="equal">
      <formula>12</formula>
    </cfRule>
    <cfRule type="cellIs" dxfId="1134" priority="1125" operator="between">
      <formula>9</formula>
      <formula>8</formula>
    </cfRule>
    <cfRule type="cellIs" dxfId="1133" priority="1126" operator="between">
      <formula>4</formula>
      <formula>6</formula>
    </cfRule>
    <cfRule type="cellIs" dxfId="1132" priority="1127" operator="between">
      <formula>1</formula>
      <formula>3</formula>
    </cfRule>
  </conditionalFormatting>
  <conditionalFormatting sqref="E39:G39">
    <cfRule type="cellIs" dxfId="1131" priority="1118" operator="equal">
      <formula>16</formula>
    </cfRule>
    <cfRule type="cellIs" dxfId="1130" priority="1119" operator="equal">
      <formula>12</formula>
    </cfRule>
    <cfRule type="cellIs" dxfId="1129" priority="1120" operator="between">
      <formula>9</formula>
      <formula>8</formula>
    </cfRule>
    <cfRule type="cellIs" dxfId="1128" priority="1121" operator="between">
      <formula>4</formula>
      <formula>6</formula>
    </cfRule>
    <cfRule type="cellIs" dxfId="1127" priority="1122" operator="between">
      <formula>1</formula>
      <formula>3</formula>
    </cfRule>
  </conditionalFormatting>
  <conditionalFormatting sqref="E39:G39">
    <cfRule type="cellIs" dxfId="1126" priority="1113" operator="equal">
      <formula>16</formula>
    </cfRule>
    <cfRule type="cellIs" dxfId="1125" priority="1114" operator="equal">
      <formula>12</formula>
    </cfRule>
    <cfRule type="cellIs" dxfId="1124" priority="1115" operator="between">
      <formula>9</formula>
      <formula>8</formula>
    </cfRule>
    <cfRule type="cellIs" dxfId="1123" priority="1116" operator="between">
      <formula>4</formula>
      <formula>6</formula>
    </cfRule>
    <cfRule type="cellIs" dxfId="1122" priority="1117" operator="between">
      <formula>1</formula>
      <formula>3</formula>
    </cfRule>
  </conditionalFormatting>
  <conditionalFormatting sqref="E39:G39">
    <cfRule type="cellIs" dxfId="1121" priority="1108" operator="equal">
      <formula>16</formula>
    </cfRule>
    <cfRule type="cellIs" dxfId="1120" priority="1109" operator="equal">
      <formula>12</formula>
    </cfRule>
    <cfRule type="cellIs" dxfId="1119" priority="1110" operator="between">
      <formula>9</formula>
      <formula>8</formula>
    </cfRule>
    <cfRule type="cellIs" dxfId="1118" priority="1111" operator="between">
      <formula>4</formula>
      <formula>6</formula>
    </cfRule>
    <cfRule type="cellIs" dxfId="1117" priority="1112" operator="between">
      <formula>1</formula>
      <formula>3</formula>
    </cfRule>
  </conditionalFormatting>
  <conditionalFormatting sqref="E39:G39">
    <cfRule type="cellIs" dxfId="1116" priority="1103" operator="equal">
      <formula>16</formula>
    </cfRule>
    <cfRule type="cellIs" dxfId="1115" priority="1104" operator="equal">
      <formula>12</formula>
    </cfRule>
    <cfRule type="cellIs" dxfId="1114" priority="1105" operator="between">
      <formula>9</formula>
      <formula>8</formula>
    </cfRule>
    <cfRule type="cellIs" dxfId="1113" priority="1106" operator="between">
      <formula>4</formula>
      <formula>6</formula>
    </cfRule>
    <cfRule type="cellIs" dxfId="1112" priority="1107" operator="between">
      <formula>1</formula>
      <formula>3</formula>
    </cfRule>
  </conditionalFormatting>
  <conditionalFormatting sqref="E39:G39">
    <cfRule type="cellIs" dxfId="1111" priority="1098" operator="equal">
      <formula>16</formula>
    </cfRule>
    <cfRule type="cellIs" dxfId="1110" priority="1099" operator="equal">
      <formula>12</formula>
    </cfRule>
    <cfRule type="cellIs" dxfId="1109" priority="1100" operator="between">
      <formula>9</formula>
      <formula>8</formula>
    </cfRule>
    <cfRule type="cellIs" dxfId="1108" priority="1101" operator="between">
      <formula>4</formula>
      <formula>6</formula>
    </cfRule>
    <cfRule type="cellIs" dxfId="1107" priority="1102" operator="between">
      <formula>1</formula>
      <formula>3</formula>
    </cfRule>
  </conditionalFormatting>
  <conditionalFormatting sqref="E39:G39">
    <cfRule type="cellIs" dxfId="1106" priority="1093" operator="equal">
      <formula>16</formula>
    </cfRule>
    <cfRule type="cellIs" dxfId="1105" priority="1094" operator="equal">
      <formula>12</formula>
    </cfRule>
    <cfRule type="cellIs" dxfId="1104" priority="1095" operator="between">
      <formula>9</formula>
      <formula>8</formula>
    </cfRule>
    <cfRule type="cellIs" dxfId="1103" priority="1096" operator="between">
      <formula>4</formula>
      <formula>6</formula>
    </cfRule>
    <cfRule type="cellIs" dxfId="1102" priority="1097" operator="between">
      <formula>1</formula>
      <formula>3</formula>
    </cfRule>
  </conditionalFormatting>
  <conditionalFormatting sqref="E39:G39">
    <cfRule type="cellIs" dxfId="1101" priority="1088" operator="equal">
      <formula>16</formula>
    </cfRule>
    <cfRule type="cellIs" dxfId="1100" priority="1089" operator="equal">
      <formula>12</formula>
    </cfRule>
    <cfRule type="cellIs" dxfId="1099" priority="1090" operator="between">
      <formula>9</formula>
      <formula>8</formula>
    </cfRule>
    <cfRule type="cellIs" dxfId="1098" priority="1091" operator="between">
      <formula>4</formula>
      <formula>6</formula>
    </cfRule>
    <cfRule type="cellIs" dxfId="1097" priority="1092" operator="between">
      <formula>1</formula>
      <formula>3</formula>
    </cfRule>
  </conditionalFormatting>
  <conditionalFormatting sqref="E39:G39">
    <cfRule type="cellIs" dxfId="1096" priority="1083" operator="equal">
      <formula>16</formula>
    </cfRule>
    <cfRule type="cellIs" dxfId="1095" priority="1084" operator="equal">
      <formula>12</formula>
    </cfRule>
    <cfRule type="cellIs" dxfId="1094" priority="1085" operator="between">
      <formula>9</formula>
      <formula>8</formula>
    </cfRule>
    <cfRule type="cellIs" dxfId="1093" priority="1086" operator="between">
      <formula>4</formula>
      <formula>6</formula>
    </cfRule>
    <cfRule type="cellIs" dxfId="1092" priority="1087" operator="between">
      <formula>1</formula>
      <formula>3</formula>
    </cfRule>
  </conditionalFormatting>
  <conditionalFormatting sqref="E39:G39">
    <cfRule type="cellIs" dxfId="1091" priority="1078" operator="equal">
      <formula>16</formula>
    </cfRule>
    <cfRule type="cellIs" dxfId="1090" priority="1079" operator="equal">
      <formula>12</formula>
    </cfRule>
    <cfRule type="cellIs" dxfId="1089" priority="1080" operator="between">
      <formula>9</formula>
      <formula>8</formula>
    </cfRule>
    <cfRule type="cellIs" dxfId="1088" priority="1081" operator="between">
      <formula>4</formula>
      <formula>6</formula>
    </cfRule>
    <cfRule type="cellIs" dxfId="1087" priority="1082" operator="between">
      <formula>1</formula>
      <formula>3</formula>
    </cfRule>
  </conditionalFormatting>
  <conditionalFormatting sqref="E39:G39">
    <cfRule type="cellIs" dxfId="1086" priority="1073" operator="equal">
      <formula>16</formula>
    </cfRule>
    <cfRule type="cellIs" dxfId="1085" priority="1074" operator="equal">
      <formula>12</formula>
    </cfRule>
    <cfRule type="cellIs" dxfId="1084" priority="1075" operator="between">
      <formula>9</formula>
      <formula>8</formula>
    </cfRule>
    <cfRule type="cellIs" dxfId="1083" priority="1076" operator="between">
      <formula>4</formula>
      <formula>6</formula>
    </cfRule>
    <cfRule type="cellIs" dxfId="1082" priority="1077" operator="between">
      <formula>1</formula>
      <formula>3</formula>
    </cfRule>
  </conditionalFormatting>
  <conditionalFormatting sqref="E39:G39">
    <cfRule type="cellIs" dxfId="1081" priority="1068" operator="equal">
      <formula>16</formula>
    </cfRule>
    <cfRule type="cellIs" dxfId="1080" priority="1069" operator="equal">
      <formula>12</formula>
    </cfRule>
    <cfRule type="cellIs" dxfId="1079" priority="1070" operator="between">
      <formula>9</formula>
      <formula>8</formula>
    </cfRule>
    <cfRule type="cellIs" dxfId="1078" priority="1071" operator="between">
      <formula>4</formula>
      <formula>6</formula>
    </cfRule>
    <cfRule type="cellIs" dxfId="1077" priority="1072" operator="between">
      <formula>1</formula>
      <formula>3</formula>
    </cfRule>
  </conditionalFormatting>
  <conditionalFormatting sqref="E41:G41">
    <cfRule type="cellIs" dxfId="1076" priority="1063" operator="equal">
      <formula>16</formula>
    </cfRule>
    <cfRule type="cellIs" dxfId="1075" priority="1064" operator="equal">
      <formula>12</formula>
    </cfRule>
    <cfRule type="cellIs" dxfId="1074" priority="1065" operator="between">
      <formula>9</formula>
      <formula>8</formula>
    </cfRule>
    <cfRule type="cellIs" dxfId="1073" priority="1066" operator="between">
      <formula>4</formula>
      <formula>6</formula>
    </cfRule>
    <cfRule type="cellIs" dxfId="1072" priority="1067" operator="between">
      <formula>1</formula>
      <formula>3</formula>
    </cfRule>
  </conditionalFormatting>
  <conditionalFormatting sqref="E41:G41">
    <cfRule type="cellIs" dxfId="1071" priority="1058" operator="equal">
      <formula>16</formula>
    </cfRule>
    <cfRule type="cellIs" dxfId="1070" priority="1059" operator="equal">
      <formula>12</formula>
    </cfRule>
    <cfRule type="cellIs" dxfId="1069" priority="1060" operator="between">
      <formula>9</formula>
      <formula>8</formula>
    </cfRule>
    <cfRule type="cellIs" dxfId="1068" priority="1061" operator="between">
      <formula>4</formula>
      <formula>6</formula>
    </cfRule>
    <cfRule type="cellIs" dxfId="1067" priority="1062" operator="between">
      <formula>1</formula>
      <formula>3</formula>
    </cfRule>
  </conditionalFormatting>
  <conditionalFormatting sqref="E41:G41">
    <cfRule type="cellIs" dxfId="1066" priority="1053" operator="equal">
      <formula>16</formula>
    </cfRule>
    <cfRule type="cellIs" dxfId="1065" priority="1054" operator="equal">
      <formula>12</formula>
    </cfRule>
    <cfRule type="cellIs" dxfId="1064" priority="1055" operator="between">
      <formula>9</formula>
      <formula>8</formula>
    </cfRule>
    <cfRule type="cellIs" dxfId="1063" priority="1056" operator="between">
      <formula>4</formula>
      <formula>6</formula>
    </cfRule>
    <cfRule type="cellIs" dxfId="1062" priority="1057" operator="between">
      <formula>1</formula>
      <formula>3</formula>
    </cfRule>
  </conditionalFormatting>
  <conditionalFormatting sqref="E41:G41">
    <cfRule type="cellIs" dxfId="1061" priority="1048" operator="equal">
      <formula>16</formula>
    </cfRule>
    <cfRule type="cellIs" dxfId="1060" priority="1049" operator="equal">
      <formula>12</formula>
    </cfRule>
    <cfRule type="cellIs" dxfId="1059" priority="1050" operator="between">
      <formula>9</formula>
      <formula>8</formula>
    </cfRule>
    <cfRule type="cellIs" dxfId="1058" priority="1051" operator="between">
      <formula>4</formula>
      <formula>6</formula>
    </cfRule>
    <cfRule type="cellIs" dxfId="1057" priority="1052" operator="between">
      <formula>1</formula>
      <formula>3</formula>
    </cfRule>
  </conditionalFormatting>
  <conditionalFormatting sqref="E41:G41">
    <cfRule type="cellIs" dxfId="1056" priority="1043" operator="equal">
      <formula>16</formula>
    </cfRule>
    <cfRule type="cellIs" dxfId="1055" priority="1044" operator="equal">
      <formula>12</formula>
    </cfRule>
    <cfRule type="cellIs" dxfId="1054" priority="1045" operator="between">
      <formula>9</formula>
      <formula>8</formula>
    </cfRule>
    <cfRule type="cellIs" dxfId="1053" priority="1046" operator="between">
      <formula>4</formula>
      <formula>6</formula>
    </cfRule>
    <cfRule type="cellIs" dxfId="1052" priority="1047" operator="between">
      <formula>1</formula>
      <formula>3</formula>
    </cfRule>
  </conditionalFormatting>
  <conditionalFormatting sqref="E41:G41">
    <cfRule type="cellIs" dxfId="1051" priority="1038" operator="equal">
      <formula>16</formula>
    </cfRule>
    <cfRule type="cellIs" dxfId="1050" priority="1039" operator="equal">
      <formula>12</formula>
    </cfRule>
    <cfRule type="cellIs" dxfId="1049" priority="1040" operator="between">
      <formula>9</formula>
      <formula>8</formula>
    </cfRule>
    <cfRule type="cellIs" dxfId="1048" priority="1041" operator="between">
      <formula>4</formula>
      <formula>6</formula>
    </cfRule>
    <cfRule type="cellIs" dxfId="1047" priority="1042" operator="between">
      <formula>1</formula>
      <formula>3</formula>
    </cfRule>
  </conditionalFormatting>
  <conditionalFormatting sqref="E41:G41">
    <cfRule type="cellIs" dxfId="1046" priority="1033" operator="equal">
      <formula>16</formula>
    </cfRule>
    <cfRule type="cellIs" dxfId="1045" priority="1034" operator="equal">
      <formula>12</formula>
    </cfRule>
    <cfRule type="cellIs" dxfId="1044" priority="1035" operator="between">
      <formula>9</formula>
      <formula>8</formula>
    </cfRule>
    <cfRule type="cellIs" dxfId="1043" priority="1036" operator="between">
      <formula>4</formula>
      <formula>6</formula>
    </cfRule>
    <cfRule type="cellIs" dxfId="1042" priority="1037" operator="between">
      <formula>1</formula>
      <formula>3</formula>
    </cfRule>
  </conditionalFormatting>
  <conditionalFormatting sqref="E41:G41">
    <cfRule type="cellIs" dxfId="1041" priority="1028" operator="equal">
      <formula>16</formula>
    </cfRule>
    <cfRule type="cellIs" dxfId="1040" priority="1029" operator="equal">
      <formula>12</formula>
    </cfRule>
    <cfRule type="cellIs" dxfId="1039" priority="1030" operator="between">
      <formula>9</formula>
      <formula>8</formula>
    </cfRule>
    <cfRule type="cellIs" dxfId="1038" priority="1031" operator="between">
      <formula>4</formula>
      <formula>6</formula>
    </cfRule>
    <cfRule type="cellIs" dxfId="1037" priority="1032" operator="between">
      <formula>1</formula>
      <formula>3</formula>
    </cfRule>
  </conditionalFormatting>
  <conditionalFormatting sqref="E41:G41">
    <cfRule type="cellIs" dxfId="1036" priority="1023" operator="equal">
      <formula>16</formula>
    </cfRule>
    <cfRule type="cellIs" dxfId="1035" priority="1024" operator="equal">
      <formula>12</formula>
    </cfRule>
    <cfRule type="cellIs" dxfId="1034" priority="1025" operator="between">
      <formula>9</formula>
      <formula>8</formula>
    </cfRule>
    <cfRule type="cellIs" dxfId="1033" priority="1026" operator="between">
      <formula>4</formula>
      <formula>6</formula>
    </cfRule>
    <cfRule type="cellIs" dxfId="1032" priority="1027" operator="between">
      <formula>1</formula>
      <formula>3</formula>
    </cfRule>
  </conditionalFormatting>
  <conditionalFormatting sqref="E41:G41">
    <cfRule type="cellIs" dxfId="1031" priority="1018" operator="equal">
      <formula>16</formula>
    </cfRule>
    <cfRule type="cellIs" dxfId="1030" priority="1019" operator="equal">
      <formula>12</formula>
    </cfRule>
    <cfRule type="cellIs" dxfId="1029" priority="1020" operator="between">
      <formula>9</formula>
      <formula>8</formula>
    </cfRule>
    <cfRule type="cellIs" dxfId="1028" priority="1021" operator="between">
      <formula>4</formula>
      <formula>6</formula>
    </cfRule>
    <cfRule type="cellIs" dxfId="1027" priority="1022" operator="between">
      <formula>1</formula>
      <formula>3</formula>
    </cfRule>
  </conditionalFormatting>
  <conditionalFormatting sqref="E41:G41">
    <cfRule type="cellIs" dxfId="1026" priority="1013" operator="equal">
      <formula>16</formula>
    </cfRule>
    <cfRule type="cellIs" dxfId="1025" priority="1014" operator="equal">
      <formula>12</formula>
    </cfRule>
    <cfRule type="cellIs" dxfId="1024" priority="1015" operator="between">
      <formula>9</formula>
      <formula>8</formula>
    </cfRule>
    <cfRule type="cellIs" dxfId="1023" priority="1016" operator="between">
      <formula>4</formula>
      <formula>6</formula>
    </cfRule>
    <cfRule type="cellIs" dxfId="1022" priority="1017" operator="between">
      <formula>1</formula>
      <formula>3</formula>
    </cfRule>
  </conditionalFormatting>
  <conditionalFormatting sqref="E41:G41">
    <cfRule type="cellIs" dxfId="1021" priority="1008" operator="equal">
      <formula>16</formula>
    </cfRule>
    <cfRule type="cellIs" dxfId="1020" priority="1009" operator="equal">
      <formula>12</formula>
    </cfRule>
    <cfRule type="cellIs" dxfId="1019" priority="1010" operator="between">
      <formula>9</formula>
      <formula>8</formula>
    </cfRule>
    <cfRule type="cellIs" dxfId="1018" priority="1011" operator="between">
      <formula>4</formula>
      <formula>6</formula>
    </cfRule>
    <cfRule type="cellIs" dxfId="1017" priority="1012" operator="between">
      <formula>1</formula>
      <formula>3</formula>
    </cfRule>
  </conditionalFormatting>
  <conditionalFormatting sqref="E43:G43">
    <cfRule type="cellIs" dxfId="1016" priority="1003" operator="equal">
      <formula>16</formula>
    </cfRule>
    <cfRule type="cellIs" dxfId="1015" priority="1004" operator="equal">
      <formula>12</formula>
    </cfRule>
    <cfRule type="cellIs" dxfId="1014" priority="1005" operator="between">
      <formula>9</formula>
      <formula>8</formula>
    </cfRule>
    <cfRule type="cellIs" dxfId="1013" priority="1006" operator="between">
      <formula>4</formula>
      <formula>6</formula>
    </cfRule>
    <cfRule type="cellIs" dxfId="1012" priority="1007" operator="between">
      <formula>1</formula>
      <formula>3</formula>
    </cfRule>
  </conditionalFormatting>
  <conditionalFormatting sqref="E43:G43">
    <cfRule type="cellIs" dxfId="1011" priority="998" operator="equal">
      <formula>16</formula>
    </cfRule>
    <cfRule type="cellIs" dxfId="1010" priority="999" operator="equal">
      <formula>12</formula>
    </cfRule>
    <cfRule type="cellIs" dxfId="1009" priority="1000" operator="between">
      <formula>9</formula>
      <formula>8</formula>
    </cfRule>
    <cfRule type="cellIs" dxfId="1008" priority="1001" operator="between">
      <formula>4</formula>
      <formula>6</formula>
    </cfRule>
    <cfRule type="cellIs" dxfId="1007" priority="1002" operator="between">
      <formula>1</formula>
      <formula>3</formula>
    </cfRule>
  </conditionalFormatting>
  <conditionalFormatting sqref="E43:G43">
    <cfRule type="cellIs" dxfId="1006" priority="993" operator="equal">
      <formula>16</formula>
    </cfRule>
    <cfRule type="cellIs" dxfId="1005" priority="994" operator="equal">
      <formula>12</formula>
    </cfRule>
    <cfRule type="cellIs" dxfId="1004" priority="995" operator="between">
      <formula>9</formula>
      <formula>8</formula>
    </cfRule>
    <cfRule type="cellIs" dxfId="1003" priority="996" operator="between">
      <formula>4</formula>
      <formula>6</formula>
    </cfRule>
    <cfRule type="cellIs" dxfId="1002" priority="997" operator="between">
      <formula>1</formula>
      <formula>3</formula>
    </cfRule>
  </conditionalFormatting>
  <conditionalFormatting sqref="E43:G43">
    <cfRule type="cellIs" dxfId="1001" priority="988" operator="equal">
      <formula>16</formula>
    </cfRule>
    <cfRule type="cellIs" dxfId="1000" priority="989" operator="equal">
      <formula>12</formula>
    </cfRule>
    <cfRule type="cellIs" dxfId="999" priority="990" operator="between">
      <formula>9</formula>
      <formula>8</formula>
    </cfRule>
    <cfRule type="cellIs" dxfId="998" priority="991" operator="between">
      <formula>4</formula>
      <formula>6</formula>
    </cfRule>
    <cfRule type="cellIs" dxfId="997" priority="992" operator="between">
      <formula>1</formula>
      <formula>3</formula>
    </cfRule>
  </conditionalFormatting>
  <conditionalFormatting sqref="E43:G43">
    <cfRule type="cellIs" dxfId="996" priority="983" operator="equal">
      <formula>16</formula>
    </cfRule>
    <cfRule type="cellIs" dxfId="995" priority="984" operator="equal">
      <formula>12</formula>
    </cfRule>
    <cfRule type="cellIs" dxfId="994" priority="985" operator="between">
      <formula>9</formula>
      <formula>8</formula>
    </cfRule>
    <cfRule type="cellIs" dxfId="993" priority="986" operator="between">
      <formula>4</formula>
      <formula>6</formula>
    </cfRule>
    <cfRule type="cellIs" dxfId="992" priority="987" operator="between">
      <formula>1</formula>
      <formula>3</formula>
    </cfRule>
  </conditionalFormatting>
  <conditionalFormatting sqref="E43:G43">
    <cfRule type="cellIs" dxfId="991" priority="978" operator="equal">
      <formula>16</formula>
    </cfRule>
    <cfRule type="cellIs" dxfId="990" priority="979" operator="equal">
      <formula>12</formula>
    </cfRule>
    <cfRule type="cellIs" dxfId="989" priority="980" operator="between">
      <formula>9</formula>
      <formula>8</formula>
    </cfRule>
    <cfRule type="cellIs" dxfId="988" priority="981" operator="between">
      <formula>4</formula>
      <formula>6</formula>
    </cfRule>
    <cfRule type="cellIs" dxfId="987" priority="982" operator="between">
      <formula>1</formula>
      <formula>3</formula>
    </cfRule>
  </conditionalFormatting>
  <conditionalFormatting sqref="E43:G43">
    <cfRule type="cellIs" dxfId="986" priority="973" operator="equal">
      <formula>16</formula>
    </cfRule>
    <cfRule type="cellIs" dxfId="985" priority="974" operator="equal">
      <formula>12</formula>
    </cfRule>
    <cfRule type="cellIs" dxfId="984" priority="975" operator="between">
      <formula>9</formula>
      <formula>8</formula>
    </cfRule>
    <cfRule type="cellIs" dxfId="983" priority="976" operator="between">
      <formula>4</formula>
      <formula>6</formula>
    </cfRule>
    <cfRule type="cellIs" dxfId="982" priority="977" operator="between">
      <formula>1</formula>
      <formula>3</formula>
    </cfRule>
  </conditionalFormatting>
  <conditionalFormatting sqref="E43:G43">
    <cfRule type="cellIs" dxfId="981" priority="968" operator="equal">
      <formula>16</formula>
    </cfRule>
    <cfRule type="cellIs" dxfId="980" priority="969" operator="equal">
      <formula>12</formula>
    </cfRule>
    <cfRule type="cellIs" dxfId="979" priority="970" operator="between">
      <formula>9</formula>
      <formula>8</formula>
    </cfRule>
    <cfRule type="cellIs" dxfId="978" priority="971" operator="between">
      <formula>4</formula>
      <formula>6</formula>
    </cfRule>
    <cfRule type="cellIs" dxfId="977" priority="972" operator="between">
      <formula>1</formula>
      <formula>3</formula>
    </cfRule>
  </conditionalFormatting>
  <conditionalFormatting sqref="E43:G43">
    <cfRule type="cellIs" dxfId="976" priority="963" operator="equal">
      <formula>16</formula>
    </cfRule>
    <cfRule type="cellIs" dxfId="975" priority="964" operator="equal">
      <formula>12</formula>
    </cfRule>
    <cfRule type="cellIs" dxfId="974" priority="965" operator="between">
      <formula>9</formula>
      <formula>8</formula>
    </cfRule>
    <cfRule type="cellIs" dxfId="973" priority="966" operator="between">
      <formula>4</formula>
      <formula>6</formula>
    </cfRule>
    <cfRule type="cellIs" dxfId="972" priority="967" operator="between">
      <formula>1</formula>
      <formula>3</formula>
    </cfRule>
  </conditionalFormatting>
  <conditionalFormatting sqref="E43:G43">
    <cfRule type="cellIs" dxfId="971" priority="958" operator="equal">
      <formula>16</formula>
    </cfRule>
    <cfRule type="cellIs" dxfId="970" priority="959" operator="equal">
      <formula>12</formula>
    </cfRule>
    <cfRule type="cellIs" dxfId="969" priority="960" operator="between">
      <formula>9</formula>
      <formula>8</formula>
    </cfRule>
    <cfRule type="cellIs" dxfId="968" priority="961" operator="between">
      <formula>4</formula>
      <formula>6</formula>
    </cfRule>
    <cfRule type="cellIs" dxfId="967" priority="962" operator="between">
      <formula>1</formula>
      <formula>3</formula>
    </cfRule>
  </conditionalFormatting>
  <conditionalFormatting sqref="E43:G43">
    <cfRule type="cellIs" dxfId="966" priority="953" operator="equal">
      <formula>16</formula>
    </cfRule>
    <cfRule type="cellIs" dxfId="965" priority="954" operator="equal">
      <formula>12</formula>
    </cfRule>
    <cfRule type="cellIs" dxfId="964" priority="955" operator="between">
      <formula>9</formula>
      <formula>8</formula>
    </cfRule>
    <cfRule type="cellIs" dxfId="963" priority="956" operator="between">
      <formula>4</formula>
      <formula>6</formula>
    </cfRule>
    <cfRule type="cellIs" dxfId="962" priority="957" operator="between">
      <formula>1</formula>
      <formula>3</formula>
    </cfRule>
  </conditionalFormatting>
  <conditionalFormatting sqref="E43:G43">
    <cfRule type="cellIs" dxfId="961" priority="948" operator="equal">
      <formula>16</formula>
    </cfRule>
    <cfRule type="cellIs" dxfId="960" priority="949" operator="equal">
      <formula>12</formula>
    </cfRule>
    <cfRule type="cellIs" dxfId="959" priority="950" operator="between">
      <formula>9</formula>
      <formula>8</formula>
    </cfRule>
    <cfRule type="cellIs" dxfId="958" priority="951" operator="between">
      <formula>4</formula>
      <formula>6</formula>
    </cfRule>
    <cfRule type="cellIs" dxfId="957" priority="952" operator="between">
      <formula>1</formula>
      <formula>3</formula>
    </cfRule>
  </conditionalFormatting>
  <conditionalFormatting sqref="E45:G45">
    <cfRule type="cellIs" dxfId="956" priority="943" operator="equal">
      <formula>16</formula>
    </cfRule>
    <cfRule type="cellIs" dxfId="955" priority="944" operator="equal">
      <formula>12</formula>
    </cfRule>
    <cfRule type="cellIs" dxfId="954" priority="945" operator="between">
      <formula>9</formula>
      <formula>8</formula>
    </cfRule>
    <cfRule type="cellIs" dxfId="953" priority="946" operator="between">
      <formula>4</formula>
      <formula>6</formula>
    </cfRule>
    <cfRule type="cellIs" dxfId="952" priority="947" operator="between">
      <formula>1</formula>
      <formula>3</formula>
    </cfRule>
  </conditionalFormatting>
  <conditionalFormatting sqref="E45:G45">
    <cfRule type="cellIs" dxfId="951" priority="938" operator="equal">
      <formula>16</formula>
    </cfRule>
    <cfRule type="cellIs" dxfId="950" priority="939" operator="equal">
      <formula>12</formula>
    </cfRule>
    <cfRule type="cellIs" dxfId="949" priority="940" operator="between">
      <formula>9</formula>
      <formula>8</formula>
    </cfRule>
    <cfRule type="cellIs" dxfId="948" priority="941" operator="between">
      <formula>4</formula>
      <formula>6</formula>
    </cfRule>
    <cfRule type="cellIs" dxfId="947" priority="942" operator="between">
      <formula>1</formula>
      <formula>3</formula>
    </cfRule>
  </conditionalFormatting>
  <conditionalFormatting sqref="E45:G45">
    <cfRule type="cellIs" dxfId="946" priority="933" operator="equal">
      <formula>16</formula>
    </cfRule>
    <cfRule type="cellIs" dxfId="945" priority="934" operator="equal">
      <formula>12</formula>
    </cfRule>
    <cfRule type="cellIs" dxfId="944" priority="935" operator="between">
      <formula>9</formula>
      <formula>8</formula>
    </cfRule>
    <cfRule type="cellIs" dxfId="943" priority="936" operator="between">
      <formula>4</formula>
      <formula>6</formula>
    </cfRule>
    <cfRule type="cellIs" dxfId="942" priority="937" operator="between">
      <formula>1</formula>
      <formula>3</formula>
    </cfRule>
  </conditionalFormatting>
  <conditionalFormatting sqref="E45:G45">
    <cfRule type="cellIs" dxfId="941" priority="928" operator="equal">
      <formula>16</formula>
    </cfRule>
    <cfRule type="cellIs" dxfId="940" priority="929" operator="equal">
      <formula>12</formula>
    </cfRule>
    <cfRule type="cellIs" dxfId="939" priority="930" operator="between">
      <formula>9</formula>
      <formula>8</formula>
    </cfRule>
    <cfRule type="cellIs" dxfId="938" priority="931" operator="between">
      <formula>4</formula>
      <formula>6</formula>
    </cfRule>
    <cfRule type="cellIs" dxfId="937" priority="932" operator="between">
      <formula>1</formula>
      <formula>3</formula>
    </cfRule>
  </conditionalFormatting>
  <conditionalFormatting sqref="E45:G45">
    <cfRule type="cellIs" dxfId="936" priority="923" operator="equal">
      <formula>16</formula>
    </cfRule>
    <cfRule type="cellIs" dxfId="935" priority="924" operator="equal">
      <formula>12</formula>
    </cfRule>
    <cfRule type="cellIs" dxfId="934" priority="925" operator="between">
      <formula>9</formula>
      <formula>8</formula>
    </cfRule>
    <cfRule type="cellIs" dxfId="933" priority="926" operator="between">
      <formula>4</formula>
      <formula>6</formula>
    </cfRule>
    <cfRule type="cellIs" dxfId="932" priority="927" operator="between">
      <formula>1</formula>
      <formula>3</formula>
    </cfRule>
  </conditionalFormatting>
  <conditionalFormatting sqref="E45:G45">
    <cfRule type="cellIs" dxfId="931" priority="918" operator="equal">
      <formula>16</formula>
    </cfRule>
    <cfRule type="cellIs" dxfId="930" priority="919" operator="equal">
      <formula>12</formula>
    </cfRule>
    <cfRule type="cellIs" dxfId="929" priority="920" operator="between">
      <formula>9</formula>
      <formula>8</formula>
    </cfRule>
    <cfRule type="cellIs" dxfId="928" priority="921" operator="between">
      <formula>4</formula>
      <formula>6</formula>
    </cfRule>
    <cfRule type="cellIs" dxfId="927" priority="922" operator="between">
      <formula>1</formula>
      <formula>3</formula>
    </cfRule>
  </conditionalFormatting>
  <conditionalFormatting sqref="E45:G45">
    <cfRule type="cellIs" dxfId="926" priority="913" operator="equal">
      <formula>16</formula>
    </cfRule>
    <cfRule type="cellIs" dxfId="925" priority="914" operator="equal">
      <formula>12</formula>
    </cfRule>
    <cfRule type="cellIs" dxfId="924" priority="915" operator="between">
      <formula>9</formula>
      <formula>8</formula>
    </cfRule>
    <cfRule type="cellIs" dxfId="923" priority="916" operator="between">
      <formula>4</formula>
      <formula>6</formula>
    </cfRule>
    <cfRule type="cellIs" dxfId="922" priority="917" operator="between">
      <formula>1</formula>
      <formula>3</formula>
    </cfRule>
  </conditionalFormatting>
  <conditionalFormatting sqref="E45:G45">
    <cfRule type="cellIs" dxfId="921" priority="908" operator="equal">
      <formula>16</formula>
    </cfRule>
    <cfRule type="cellIs" dxfId="920" priority="909" operator="equal">
      <formula>12</formula>
    </cfRule>
    <cfRule type="cellIs" dxfId="919" priority="910" operator="between">
      <formula>9</formula>
      <formula>8</formula>
    </cfRule>
    <cfRule type="cellIs" dxfId="918" priority="911" operator="between">
      <formula>4</formula>
      <formula>6</formula>
    </cfRule>
    <cfRule type="cellIs" dxfId="917" priority="912" operator="between">
      <formula>1</formula>
      <formula>3</formula>
    </cfRule>
  </conditionalFormatting>
  <conditionalFormatting sqref="E45:G45">
    <cfRule type="cellIs" dxfId="916" priority="903" operator="equal">
      <formula>16</formula>
    </cfRule>
    <cfRule type="cellIs" dxfId="915" priority="904" operator="equal">
      <formula>12</formula>
    </cfRule>
    <cfRule type="cellIs" dxfId="914" priority="905" operator="between">
      <formula>9</formula>
      <formula>8</formula>
    </cfRule>
    <cfRule type="cellIs" dxfId="913" priority="906" operator="between">
      <formula>4</formula>
      <formula>6</formula>
    </cfRule>
    <cfRule type="cellIs" dxfId="912" priority="907" operator="between">
      <formula>1</formula>
      <formula>3</formula>
    </cfRule>
  </conditionalFormatting>
  <conditionalFormatting sqref="E45:G45">
    <cfRule type="cellIs" dxfId="911" priority="898" operator="equal">
      <formula>16</formula>
    </cfRule>
    <cfRule type="cellIs" dxfId="910" priority="899" operator="equal">
      <formula>12</formula>
    </cfRule>
    <cfRule type="cellIs" dxfId="909" priority="900" operator="between">
      <formula>9</formula>
      <formula>8</formula>
    </cfRule>
    <cfRule type="cellIs" dxfId="908" priority="901" operator="between">
      <formula>4</formula>
      <formula>6</formula>
    </cfRule>
    <cfRule type="cellIs" dxfId="907" priority="902" operator="between">
      <formula>1</formula>
      <formula>3</formula>
    </cfRule>
  </conditionalFormatting>
  <conditionalFormatting sqref="E45:G45">
    <cfRule type="cellIs" dxfId="906" priority="893" operator="equal">
      <formula>16</formula>
    </cfRule>
    <cfRule type="cellIs" dxfId="905" priority="894" operator="equal">
      <formula>12</formula>
    </cfRule>
    <cfRule type="cellIs" dxfId="904" priority="895" operator="between">
      <formula>9</formula>
      <formula>8</formula>
    </cfRule>
    <cfRule type="cellIs" dxfId="903" priority="896" operator="between">
      <formula>4</formula>
      <formula>6</formula>
    </cfRule>
    <cfRule type="cellIs" dxfId="902" priority="897" operator="between">
      <formula>1</formula>
      <formula>3</formula>
    </cfRule>
  </conditionalFormatting>
  <conditionalFormatting sqref="E45:G45">
    <cfRule type="cellIs" dxfId="901" priority="888" operator="equal">
      <formula>16</formula>
    </cfRule>
    <cfRule type="cellIs" dxfId="900" priority="889" operator="equal">
      <formula>12</formula>
    </cfRule>
    <cfRule type="cellIs" dxfId="899" priority="890" operator="between">
      <formula>9</formula>
      <formula>8</formula>
    </cfRule>
    <cfRule type="cellIs" dxfId="898" priority="891" operator="between">
      <formula>4</formula>
      <formula>6</formula>
    </cfRule>
    <cfRule type="cellIs" dxfId="897" priority="892" operator="between">
      <formula>1</formula>
      <formula>3</formula>
    </cfRule>
  </conditionalFormatting>
  <conditionalFormatting sqref="E47:G47">
    <cfRule type="cellIs" dxfId="896" priority="883" operator="equal">
      <formula>16</formula>
    </cfRule>
    <cfRule type="cellIs" dxfId="895" priority="884" operator="equal">
      <formula>12</formula>
    </cfRule>
    <cfRule type="cellIs" dxfId="894" priority="885" operator="between">
      <formula>9</formula>
      <formula>8</formula>
    </cfRule>
    <cfRule type="cellIs" dxfId="893" priority="886" operator="between">
      <formula>4</formula>
      <formula>6</formula>
    </cfRule>
    <cfRule type="cellIs" dxfId="892" priority="887" operator="between">
      <formula>1</formula>
      <formula>3</formula>
    </cfRule>
  </conditionalFormatting>
  <conditionalFormatting sqref="E47:G47">
    <cfRule type="cellIs" dxfId="891" priority="878" operator="equal">
      <formula>16</formula>
    </cfRule>
    <cfRule type="cellIs" dxfId="890" priority="879" operator="equal">
      <formula>12</formula>
    </cfRule>
    <cfRule type="cellIs" dxfId="889" priority="880" operator="between">
      <formula>9</formula>
      <formula>8</formula>
    </cfRule>
    <cfRule type="cellIs" dxfId="888" priority="881" operator="between">
      <formula>4</formula>
      <formula>6</formula>
    </cfRule>
    <cfRule type="cellIs" dxfId="887" priority="882" operator="between">
      <formula>1</formula>
      <formula>3</formula>
    </cfRule>
  </conditionalFormatting>
  <conditionalFormatting sqref="E47:G47">
    <cfRule type="cellIs" dxfId="886" priority="873" operator="equal">
      <formula>16</formula>
    </cfRule>
    <cfRule type="cellIs" dxfId="885" priority="874" operator="equal">
      <formula>12</formula>
    </cfRule>
    <cfRule type="cellIs" dxfId="884" priority="875" operator="between">
      <formula>9</formula>
      <formula>8</formula>
    </cfRule>
    <cfRule type="cellIs" dxfId="883" priority="876" operator="between">
      <formula>4</formula>
      <formula>6</formula>
    </cfRule>
    <cfRule type="cellIs" dxfId="882" priority="877" operator="between">
      <formula>1</formula>
      <formula>3</formula>
    </cfRule>
  </conditionalFormatting>
  <conditionalFormatting sqref="E47:G47">
    <cfRule type="cellIs" dxfId="881" priority="868" operator="equal">
      <formula>16</formula>
    </cfRule>
    <cfRule type="cellIs" dxfId="880" priority="869" operator="equal">
      <formula>12</formula>
    </cfRule>
    <cfRule type="cellIs" dxfId="879" priority="870" operator="between">
      <formula>9</formula>
      <formula>8</formula>
    </cfRule>
    <cfRule type="cellIs" dxfId="878" priority="871" operator="between">
      <formula>4</formula>
      <formula>6</formula>
    </cfRule>
    <cfRule type="cellIs" dxfId="877" priority="872" operator="between">
      <formula>1</formula>
      <formula>3</formula>
    </cfRule>
  </conditionalFormatting>
  <conditionalFormatting sqref="E47:G47">
    <cfRule type="cellIs" dxfId="876" priority="863" operator="equal">
      <formula>16</formula>
    </cfRule>
    <cfRule type="cellIs" dxfId="875" priority="864" operator="equal">
      <formula>12</formula>
    </cfRule>
    <cfRule type="cellIs" dxfId="874" priority="865" operator="between">
      <formula>9</formula>
      <formula>8</formula>
    </cfRule>
    <cfRule type="cellIs" dxfId="873" priority="866" operator="between">
      <formula>4</formula>
      <formula>6</formula>
    </cfRule>
    <cfRule type="cellIs" dxfId="872" priority="867" operator="between">
      <formula>1</formula>
      <formula>3</formula>
    </cfRule>
  </conditionalFormatting>
  <conditionalFormatting sqref="E47:G47">
    <cfRule type="cellIs" dxfId="871" priority="858" operator="equal">
      <formula>16</formula>
    </cfRule>
    <cfRule type="cellIs" dxfId="870" priority="859" operator="equal">
      <formula>12</formula>
    </cfRule>
    <cfRule type="cellIs" dxfId="869" priority="860" operator="between">
      <formula>9</formula>
      <formula>8</formula>
    </cfRule>
    <cfRule type="cellIs" dxfId="868" priority="861" operator="between">
      <formula>4</formula>
      <formula>6</formula>
    </cfRule>
    <cfRule type="cellIs" dxfId="867" priority="862" operator="between">
      <formula>1</formula>
      <formula>3</formula>
    </cfRule>
  </conditionalFormatting>
  <conditionalFormatting sqref="E47:G47">
    <cfRule type="cellIs" dxfId="866" priority="853" operator="equal">
      <formula>16</formula>
    </cfRule>
    <cfRule type="cellIs" dxfId="865" priority="854" operator="equal">
      <formula>12</formula>
    </cfRule>
    <cfRule type="cellIs" dxfId="864" priority="855" operator="between">
      <formula>9</formula>
      <formula>8</formula>
    </cfRule>
    <cfRule type="cellIs" dxfId="863" priority="856" operator="between">
      <formula>4</formula>
      <formula>6</formula>
    </cfRule>
    <cfRule type="cellIs" dxfId="862" priority="857" operator="between">
      <formula>1</formula>
      <formula>3</formula>
    </cfRule>
  </conditionalFormatting>
  <conditionalFormatting sqref="E47:G47">
    <cfRule type="cellIs" dxfId="861" priority="848" operator="equal">
      <formula>16</formula>
    </cfRule>
    <cfRule type="cellIs" dxfId="860" priority="849" operator="equal">
      <formula>12</formula>
    </cfRule>
    <cfRule type="cellIs" dxfId="859" priority="850" operator="between">
      <formula>9</formula>
      <formula>8</formula>
    </cfRule>
    <cfRule type="cellIs" dxfId="858" priority="851" operator="between">
      <formula>4</formula>
      <formula>6</formula>
    </cfRule>
    <cfRule type="cellIs" dxfId="857" priority="852" operator="between">
      <formula>1</formula>
      <formula>3</formula>
    </cfRule>
  </conditionalFormatting>
  <conditionalFormatting sqref="E47:G47">
    <cfRule type="cellIs" dxfId="856" priority="843" operator="equal">
      <formula>16</formula>
    </cfRule>
    <cfRule type="cellIs" dxfId="855" priority="844" operator="equal">
      <formula>12</formula>
    </cfRule>
    <cfRule type="cellIs" dxfId="854" priority="845" operator="between">
      <formula>9</formula>
      <formula>8</formula>
    </cfRule>
    <cfRule type="cellIs" dxfId="853" priority="846" operator="between">
      <formula>4</formula>
      <formula>6</formula>
    </cfRule>
    <cfRule type="cellIs" dxfId="852" priority="847" operator="between">
      <formula>1</formula>
      <formula>3</formula>
    </cfRule>
  </conditionalFormatting>
  <conditionalFormatting sqref="E47:G47">
    <cfRule type="cellIs" dxfId="851" priority="838" operator="equal">
      <formula>16</formula>
    </cfRule>
    <cfRule type="cellIs" dxfId="850" priority="839" operator="equal">
      <formula>12</formula>
    </cfRule>
    <cfRule type="cellIs" dxfId="849" priority="840" operator="between">
      <formula>9</formula>
      <formula>8</formula>
    </cfRule>
    <cfRule type="cellIs" dxfId="848" priority="841" operator="between">
      <formula>4</formula>
      <formula>6</formula>
    </cfRule>
    <cfRule type="cellIs" dxfId="847" priority="842" operator="between">
      <formula>1</formula>
      <formula>3</formula>
    </cfRule>
  </conditionalFormatting>
  <conditionalFormatting sqref="E47:G47">
    <cfRule type="cellIs" dxfId="846" priority="833" operator="equal">
      <formula>16</formula>
    </cfRule>
    <cfRule type="cellIs" dxfId="845" priority="834" operator="equal">
      <formula>12</formula>
    </cfRule>
    <cfRule type="cellIs" dxfId="844" priority="835" operator="between">
      <formula>9</formula>
      <formula>8</formula>
    </cfRule>
    <cfRule type="cellIs" dxfId="843" priority="836" operator="between">
      <formula>4</formula>
      <formula>6</formula>
    </cfRule>
    <cfRule type="cellIs" dxfId="842" priority="837" operator="between">
      <formula>1</formula>
      <formula>3</formula>
    </cfRule>
  </conditionalFormatting>
  <conditionalFormatting sqref="E47:G47">
    <cfRule type="cellIs" dxfId="841" priority="828" operator="equal">
      <formula>16</formula>
    </cfRule>
    <cfRule type="cellIs" dxfId="840" priority="829" operator="equal">
      <formula>12</formula>
    </cfRule>
    <cfRule type="cellIs" dxfId="839" priority="830" operator="between">
      <formula>9</formula>
      <formula>8</formula>
    </cfRule>
    <cfRule type="cellIs" dxfId="838" priority="831" operator="between">
      <formula>4</formula>
      <formula>6</formula>
    </cfRule>
    <cfRule type="cellIs" dxfId="837" priority="832" operator="between">
      <formula>1</formula>
      <formula>3</formula>
    </cfRule>
  </conditionalFormatting>
  <conditionalFormatting sqref="E49:G49">
    <cfRule type="cellIs" dxfId="836" priority="823" operator="equal">
      <formula>16</formula>
    </cfRule>
    <cfRule type="cellIs" dxfId="835" priority="824" operator="equal">
      <formula>12</formula>
    </cfRule>
    <cfRule type="cellIs" dxfId="834" priority="825" operator="between">
      <formula>9</formula>
      <formula>8</formula>
    </cfRule>
    <cfRule type="cellIs" dxfId="833" priority="826" operator="between">
      <formula>4</formula>
      <formula>6</formula>
    </cfRule>
    <cfRule type="cellIs" dxfId="832" priority="827" operator="between">
      <formula>1</formula>
      <formula>3</formula>
    </cfRule>
  </conditionalFormatting>
  <conditionalFormatting sqref="E49:G49">
    <cfRule type="cellIs" dxfId="831" priority="818" operator="equal">
      <formula>16</formula>
    </cfRule>
    <cfRule type="cellIs" dxfId="830" priority="819" operator="equal">
      <formula>12</formula>
    </cfRule>
    <cfRule type="cellIs" dxfId="829" priority="820" operator="between">
      <formula>9</formula>
      <formula>8</formula>
    </cfRule>
    <cfRule type="cellIs" dxfId="828" priority="821" operator="between">
      <formula>4</formula>
      <formula>6</formula>
    </cfRule>
    <cfRule type="cellIs" dxfId="827" priority="822" operator="between">
      <formula>1</formula>
      <formula>3</formula>
    </cfRule>
  </conditionalFormatting>
  <conditionalFormatting sqref="E49:G49">
    <cfRule type="cellIs" dxfId="826" priority="813" operator="equal">
      <formula>16</formula>
    </cfRule>
    <cfRule type="cellIs" dxfId="825" priority="814" operator="equal">
      <formula>12</formula>
    </cfRule>
    <cfRule type="cellIs" dxfId="824" priority="815" operator="between">
      <formula>9</formula>
      <formula>8</formula>
    </cfRule>
    <cfRule type="cellIs" dxfId="823" priority="816" operator="between">
      <formula>4</formula>
      <formula>6</formula>
    </cfRule>
    <cfRule type="cellIs" dxfId="822" priority="817" operator="between">
      <formula>1</formula>
      <formula>3</formula>
    </cfRule>
  </conditionalFormatting>
  <conditionalFormatting sqref="E49:G49">
    <cfRule type="cellIs" dxfId="821" priority="808" operator="equal">
      <formula>16</formula>
    </cfRule>
    <cfRule type="cellIs" dxfId="820" priority="809" operator="equal">
      <formula>12</formula>
    </cfRule>
    <cfRule type="cellIs" dxfId="819" priority="810" operator="between">
      <formula>9</formula>
      <formula>8</formula>
    </cfRule>
    <cfRule type="cellIs" dxfId="818" priority="811" operator="between">
      <formula>4</formula>
      <formula>6</formula>
    </cfRule>
    <cfRule type="cellIs" dxfId="817" priority="812" operator="between">
      <formula>1</formula>
      <formula>3</formula>
    </cfRule>
  </conditionalFormatting>
  <conditionalFormatting sqref="E49:G49">
    <cfRule type="cellIs" dxfId="816" priority="803" operator="equal">
      <formula>16</formula>
    </cfRule>
    <cfRule type="cellIs" dxfId="815" priority="804" operator="equal">
      <formula>12</formula>
    </cfRule>
    <cfRule type="cellIs" dxfId="814" priority="805" operator="between">
      <formula>9</formula>
      <formula>8</formula>
    </cfRule>
    <cfRule type="cellIs" dxfId="813" priority="806" operator="between">
      <formula>4</formula>
      <formula>6</formula>
    </cfRule>
    <cfRule type="cellIs" dxfId="812" priority="807" operator="between">
      <formula>1</formula>
      <formula>3</formula>
    </cfRule>
  </conditionalFormatting>
  <conditionalFormatting sqref="E49:G49">
    <cfRule type="cellIs" dxfId="811" priority="798" operator="equal">
      <formula>16</formula>
    </cfRule>
    <cfRule type="cellIs" dxfId="810" priority="799" operator="equal">
      <formula>12</formula>
    </cfRule>
    <cfRule type="cellIs" dxfId="809" priority="800" operator="between">
      <formula>9</formula>
      <formula>8</formula>
    </cfRule>
    <cfRule type="cellIs" dxfId="808" priority="801" operator="between">
      <formula>4</formula>
      <formula>6</formula>
    </cfRule>
    <cfRule type="cellIs" dxfId="807" priority="802" operator="between">
      <formula>1</formula>
      <formula>3</formula>
    </cfRule>
  </conditionalFormatting>
  <conditionalFormatting sqref="E49:G49">
    <cfRule type="cellIs" dxfId="806" priority="793" operator="equal">
      <formula>16</formula>
    </cfRule>
    <cfRule type="cellIs" dxfId="805" priority="794" operator="equal">
      <formula>12</formula>
    </cfRule>
    <cfRule type="cellIs" dxfId="804" priority="795" operator="between">
      <formula>9</formula>
      <formula>8</formula>
    </cfRule>
    <cfRule type="cellIs" dxfId="803" priority="796" operator="between">
      <formula>4</formula>
      <formula>6</formula>
    </cfRule>
    <cfRule type="cellIs" dxfId="802" priority="797" operator="between">
      <formula>1</formula>
      <formula>3</formula>
    </cfRule>
  </conditionalFormatting>
  <conditionalFormatting sqref="E49:G49">
    <cfRule type="cellIs" dxfId="801" priority="788" operator="equal">
      <formula>16</formula>
    </cfRule>
    <cfRule type="cellIs" dxfId="800" priority="789" operator="equal">
      <formula>12</formula>
    </cfRule>
    <cfRule type="cellIs" dxfId="799" priority="790" operator="between">
      <formula>9</formula>
      <formula>8</formula>
    </cfRule>
    <cfRule type="cellIs" dxfId="798" priority="791" operator="between">
      <formula>4</formula>
      <formula>6</formula>
    </cfRule>
    <cfRule type="cellIs" dxfId="797" priority="792" operator="between">
      <formula>1</formula>
      <formula>3</formula>
    </cfRule>
  </conditionalFormatting>
  <conditionalFormatting sqref="E49:G49">
    <cfRule type="cellIs" dxfId="796" priority="783" operator="equal">
      <formula>16</formula>
    </cfRule>
    <cfRule type="cellIs" dxfId="795" priority="784" operator="equal">
      <formula>12</formula>
    </cfRule>
    <cfRule type="cellIs" dxfId="794" priority="785" operator="between">
      <formula>9</formula>
      <formula>8</formula>
    </cfRule>
    <cfRule type="cellIs" dxfId="793" priority="786" operator="between">
      <formula>4</formula>
      <formula>6</formula>
    </cfRule>
    <cfRule type="cellIs" dxfId="792" priority="787" operator="between">
      <formula>1</formula>
      <formula>3</formula>
    </cfRule>
  </conditionalFormatting>
  <conditionalFormatting sqref="E49:G49">
    <cfRule type="cellIs" dxfId="791" priority="778" operator="equal">
      <formula>16</formula>
    </cfRule>
    <cfRule type="cellIs" dxfId="790" priority="779" operator="equal">
      <formula>12</formula>
    </cfRule>
    <cfRule type="cellIs" dxfId="789" priority="780" operator="between">
      <formula>9</formula>
      <formula>8</formula>
    </cfRule>
    <cfRule type="cellIs" dxfId="788" priority="781" operator="between">
      <formula>4</formula>
      <formula>6</formula>
    </cfRule>
    <cfRule type="cellIs" dxfId="787" priority="782" operator="between">
      <formula>1</formula>
      <formula>3</formula>
    </cfRule>
  </conditionalFormatting>
  <conditionalFormatting sqref="E49:G49">
    <cfRule type="cellIs" dxfId="786" priority="773" operator="equal">
      <formula>16</formula>
    </cfRule>
    <cfRule type="cellIs" dxfId="785" priority="774" operator="equal">
      <formula>12</formula>
    </cfRule>
    <cfRule type="cellIs" dxfId="784" priority="775" operator="between">
      <formula>9</formula>
      <formula>8</formula>
    </cfRule>
    <cfRule type="cellIs" dxfId="783" priority="776" operator="between">
      <formula>4</formula>
      <formula>6</formula>
    </cfRule>
    <cfRule type="cellIs" dxfId="782" priority="777" operator="between">
      <formula>1</formula>
      <formula>3</formula>
    </cfRule>
  </conditionalFormatting>
  <conditionalFormatting sqref="E49:G49">
    <cfRule type="cellIs" dxfId="781" priority="768" operator="equal">
      <formula>16</formula>
    </cfRule>
    <cfRule type="cellIs" dxfId="780" priority="769" operator="equal">
      <formula>12</formula>
    </cfRule>
    <cfRule type="cellIs" dxfId="779" priority="770" operator="between">
      <formula>9</formula>
      <formula>8</formula>
    </cfRule>
    <cfRule type="cellIs" dxfId="778" priority="771" operator="between">
      <formula>4</formula>
      <formula>6</formula>
    </cfRule>
    <cfRule type="cellIs" dxfId="777" priority="772" operator="between">
      <formula>1</formula>
      <formula>3</formula>
    </cfRule>
  </conditionalFormatting>
  <conditionalFormatting sqref="E49:G49">
    <cfRule type="cellIs" dxfId="776" priority="763" operator="equal">
      <formula>16</formula>
    </cfRule>
    <cfRule type="cellIs" dxfId="775" priority="764" operator="equal">
      <formula>12</formula>
    </cfRule>
    <cfRule type="cellIs" dxfId="774" priority="765" operator="between">
      <formula>9</formula>
      <formula>8</formula>
    </cfRule>
    <cfRule type="cellIs" dxfId="773" priority="766" operator="between">
      <formula>4</formula>
      <formula>6</formula>
    </cfRule>
    <cfRule type="cellIs" dxfId="772" priority="767" operator="between">
      <formula>1</formula>
      <formula>3</formula>
    </cfRule>
  </conditionalFormatting>
  <conditionalFormatting sqref="E49:G49">
    <cfRule type="cellIs" dxfId="771" priority="758" operator="equal">
      <formula>16</formula>
    </cfRule>
    <cfRule type="cellIs" dxfId="770" priority="759" operator="equal">
      <formula>12</formula>
    </cfRule>
    <cfRule type="cellIs" dxfId="769" priority="760" operator="between">
      <formula>9</formula>
      <formula>8</formula>
    </cfRule>
    <cfRule type="cellIs" dxfId="768" priority="761" operator="between">
      <formula>4</formula>
      <formula>6</formula>
    </cfRule>
    <cfRule type="cellIs" dxfId="767" priority="762" operator="between">
      <formula>1</formula>
      <formula>3</formula>
    </cfRule>
  </conditionalFormatting>
  <conditionalFormatting sqref="E49:G49">
    <cfRule type="cellIs" dxfId="766" priority="753" operator="equal">
      <formula>16</formula>
    </cfRule>
    <cfRule type="cellIs" dxfId="765" priority="754" operator="equal">
      <formula>12</formula>
    </cfRule>
    <cfRule type="cellIs" dxfId="764" priority="755" operator="between">
      <formula>9</formula>
      <formula>8</formula>
    </cfRule>
    <cfRule type="cellIs" dxfId="763" priority="756" operator="between">
      <formula>4</formula>
      <formula>6</formula>
    </cfRule>
    <cfRule type="cellIs" dxfId="762" priority="757" operator="between">
      <formula>1</formula>
      <formula>3</formula>
    </cfRule>
  </conditionalFormatting>
  <conditionalFormatting sqref="E49:G49">
    <cfRule type="cellIs" dxfId="761" priority="748" operator="equal">
      <formula>16</formula>
    </cfRule>
    <cfRule type="cellIs" dxfId="760" priority="749" operator="equal">
      <formula>12</formula>
    </cfRule>
    <cfRule type="cellIs" dxfId="759" priority="750" operator="between">
      <formula>9</formula>
      <formula>8</formula>
    </cfRule>
    <cfRule type="cellIs" dxfId="758" priority="751" operator="between">
      <formula>4</formula>
      <formula>6</formula>
    </cfRule>
    <cfRule type="cellIs" dxfId="757" priority="752" operator="between">
      <formula>1</formula>
      <formula>3</formula>
    </cfRule>
  </conditionalFormatting>
  <conditionalFormatting sqref="E49:G49">
    <cfRule type="cellIs" dxfId="756" priority="743" operator="equal">
      <formula>16</formula>
    </cfRule>
    <cfRule type="cellIs" dxfId="755" priority="744" operator="equal">
      <formula>12</formula>
    </cfRule>
    <cfRule type="cellIs" dxfId="754" priority="745" operator="between">
      <formula>9</formula>
      <formula>8</formula>
    </cfRule>
    <cfRule type="cellIs" dxfId="753" priority="746" operator="between">
      <formula>4</formula>
      <formula>6</formula>
    </cfRule>
    <cfRule type="cellIs" dxfId="752" priority="747" operator="between">
      <formula>1</formula>
      <formula>3</formula>
    </cfRule>
  </conditionalFormatting>
  <conditionalFormatting sqref="E49:G49">
    <cfRule type="cellIs" dxfId="751" priority="738" operator="equal">
      <formula>16</formula>
    </cfRule>
    <cfRule type="cellIs" dxfId="750" priority="739" operator="equal">
      <formula>12</formula>
    </cfRule>
    <cfRule type="cellIs" dxfId="749" priority="740" operator="between">
      <formula>9</formula>
      <formula>8</formula>
    </cfRule>
    <cfRule type="cellIs" dxfId="748" priority="741" operator="between">
      <formula>4</formula>
      <formula>6</formula>
    </cfRule>
    <cfRule type="cellIs" dxfId="747" priority="742" operator="between">
      <formula>1</formula>
      <formula>3</formula>
    </cfRule>
  </conditionalFormatting>
  <conditionalFormatting sqref="E49:G49">
    <cfRule type="cellIs" dxfId="746" priority="733" operator="equal">
      <formula>16</formula>
    </cfRule>
    <cfRule type="cellIs" dxfId="745" priority="734" operator="equal">
      <formula>12</formula>
    </cfRule>
    <cfRule type="cellIs" dxfId="744" priority="735" operator="between">
      <formula>9</formula>
      <formula>8</formula>
    </cfRule>
    <cfRule type="cellIs" dxfId="743" priority="736" operator="between">
      <formula>4</formula>
      <formula>6</formula>
    </cfRule>
    <cfRule type="cellIs" dxfId="742" priority="737" operator="between">
      <formula>1</formula>
      <formula>3</formula>
    </cfRule>
  </conditionalFormatting>
  <conditionalFormatting sqref="E49:G49">
    <cfRule type="cellIs" dxfId="741" priority="728" operator="equal">
      <formula>16</formula>
    </cfRule>
    <cfRule type="cellIs" dxfId="740" priority="729" operator="equal">
      <formula>12</formula>
    </cfRule>
    <cfRule type="cellIs" dxfId="739" priority="730" operator="between">
      <formula>9</formula>
      <formula>8</formula>
    </cfRule>
    <cfRule type="cellIs" dxfId="738" priority="731" operator="between">
      <formula>4</formula>
      <formula>6</formula>
    </cfRule>
    <cfRule type="cellIs" dxfId="737" priority="732" operator="between">
      <formula>1</formula>
      <formula>3</formula>
    </cfRule>
  </conditionalFormatting>
  <conditionalFormatting sqref="E49:G49">
    <cfRule type="cellIs" dxfId="736" priority="723" operator="equal">
      <formula>16</formula>
    </cfRule>
    <cfRule type="cellIs" dxfId="735" priority="724" operator="equal">
      <formula>12</formula>
    </cfRule>
    <cfRule type="cellIs" dxfId="734" priority="725" operator="between">
      <formula>9</formula>
      <formula>8</formula>
    </cfRule>
    <cfRule type="cellIs" dxfId="733" priority="726" operator="between">
      <formula>4</formula>
      <formula>6</formula>
    </cfRule>
    <cfRule type="cellIs" dxfId="732" priority="727" operator="between">
      <formula>1</formula>
      <formula>3</formula>
    </cfRule>
  </conditionalFormatting>
  <conditionalFormatting sqref="E49:G49">
    <cfRule type="cellIs" dxfId="731" priority="718" operator="equal">
      <formula>16</formula>
    </cfRule>
    <cfRule type="cellIs" dxfId="730" priority="719" operator="equal">
      <formula>12</formula>
    </cfRule>
    <cfRule type="cellIs" dxfId="729" priority="720" operator="between">
      <formula>9</formula>
      <formula>8</formula>
    </cfRule>
    <cfRule type="cellIs" dxfId="728" priority="721" operator="between">
      <formula>4</formula>
      <formula>6</formula>
    </cfRule>
    <cfRule type="cellIs" dxfId="727" priority="722" operator="between">
      <formula>1</formula>
      <formula>3</formula>
    </cfRule>
  </conditionalFormatting>
  <conditionalFormatting sqref="E49:G49">
    <cfRule type="cellIs" dxfId="726" priority="713" operator="equal">
      <formula>16</formula>
    </cfRule>
    <cfRule type="cellIs" dxfId="725" priority="714" operator="equal">
      <formula>12</formula>
    </cfRule>
    <cfRule type="cellIs" dxfId="724" priority="715" operator="between">
      <formula>9</formula>
      <formula>8</formula>
    </cfRule>
    <cfRule type="cellIs" dxfId="723" priority="716" operator="between">
      <formula>4</formula>
      <formula>6</formula>
    </cfRule>
    <cfRule type="cellIs" dxfId="722" priority="717" operator="between">
      <formula>1</formula>
      <formula>3</formula>
    </cfRule>
  </conditionalFormatting>
  <conditionalFormatting sqref="E49:G49">
    <cfRule type="cellIs" dxfId="721" priority="708" operator="equal">
      <formula>16</formula>
    </cfRule>
    <cfRule type="cellIs" dxfId="720" priority="709" operator="equal">
      <formula>12</formula>
    </cfRule>
    <cfRule type="cellIs" dxfId="719" priority="710" operator="between">
      <formula>9</formula>
      <formula>8</formula>
    </cfRule>
    <cfRule type="cellIs" dxfId="718" priority="711" operator="between">
      <formula>4</formula>
      <formula>6</formula>
    </cfRule>
    <cfRule type="cellIs" dxfId="717" priority="712" operator="between">
      <formula>1</formula>
      <formula>3</formula>
    </cfRule>
  </conditionalFormatting>
  <conditionalFormatting sqref="E49:G49">
    <cfRule type="cellIs" dxfId="716" priority="703" operator="equal">
      <formula>16</formula>
    </cfRule>
    <cfRule type="cellIs" dxfId="715" priority="704" operator="equal">
      <formula>12</formula>
    </cfRule>
    <cfRule type="cellIs" dxfId="714" priority="705" operator="between">
      <formula>9</formula>
      <formula>8</formula>
    </cfRule>
    <cfRule type="cellIs" dxfId="713" priority="706" operator="between">
      <formula>4</formula>
      <formula>6</formula>
    </cfRule>
    <cfRule type="cellIs" dxfId="712" priority="707" operator="between">
      <formula>1</formula>
      <formula>3</formula>
    </cfRule>
  </conditionalFormatting>
  <conditionalFormatting sqref="E49:G49">
    <cfRule type="cellIs" dxfId="711" priority="698" operator="equal">
      <formula>16</formula>
    </cfRule>
    <cfRule type="cellIs" dxfId="710" priority="699" operator="equal">
      <formula>12</formula>
    </cfRule>
    <cfRule type="cellIs" dxfId="709" priority="700" operator="between">
      <formula>9</formula>
      <formula>8</formula>
    </cfRule>
    <cfRule type="cellIs" dxfId="708" priority="701" operator="between">
      <formula>4</formula>
      <formula>6</formula>
    </cfRule>
    <cfRule type="cellIs" dxfId="707" priority="702" operator="between">
      <formula>1</formula>
      <formula>3</formula>
    </cfRule>
  </conditionalFormatting>
  <conditionalFormatting sqref="F11">
    <cfRule type="cellIs" dxfId="706" priority="694" operator="equal">
      <formula>12</formula>
    </cfRule>
    <cfRule type="cellIs" dxfId="705" priority="695" operator="between">
      <formula>9</formula>
      <formula>8</formula>
    </cfRule>
    <cfRule type="cellIs" dxfId="704" priority="696" operator="between">
      <formula>4</formula>
      <formula>6</formula>
    </cfRule>
    <cfRule type="cellIs" dxfId="703" priority="697" operator="between">
      <formula>1</formula>
      <formula>3</formula>
    </cfRule>
  </conditionalFormatting>
  <conditionalFormatting sqref="G11">
    <cfRule type="cellIs" dxfId="702" priority="690" operator="equal">
      <formula>12</formula>
    </cfRule>
    <cfRule type="cellIs" dxfId="701" priority="691" operator="between">
      <formula>9</formula>
      <formula>8</formula>
    </cfRule>
    <cfRule type="cellIs" dxfId="700" priority="692" operator="between">
      <formula>4</formula>
      <formula>6</formula>
    </cfRule>
    <cfRule type="cellIs" dxfId="699" priority="693" operator="between">
      <formula>1</formula>
      <formula>3</formula>
    </cfRule>
  </conditionalFormatting>
  <conditionalFormatting sqref="E13">
    <cfRule type="cellIs" dxfId="698" priority="686" operator="equal">
      <formula>12</formula>
    </cfRule>
    <cfRule type="cellIs" dxfId="697" priority="687" operator="between">
      <formula>9</formula>
      <formula>8</formula>
    </cfRule>
    <cfRule type="cellIs" dxfId="696" priority="688" operator="between">
      <formula>4</formula>
      <formula>6</formula>
    </cfRule>
    <cfRule type="cellIs" dxfId="695" priority="689" operator="between">
      <formula>1</formula>
      <formula>3</formula>
    </cfRule>
  </conditionalFormatting>
  <conditionalFormatting sqref="F13">
    <cfRule type="cellIs" dxfId="694" priority="682" operator="equal">
      <formula>12</formula>
    </cfRule>
    <cfRule type="cellIs" dxfId="693" priority="683" operator="between">
      <formula>9</formula>
      <formula>8</formula>
    </cfRule>
    <cfRule type="cellIs" dxfId="692" priority="684" operator="between">
      <formula>4</formula>
      <formula>6</formula>
    </cfRule>
    <cfRule type="cellIs" dxfId="691" priority="685" operator="between">
      <formula>1</formula>
      <formula>3</formula>
    </cfRule>
  </conditionalFormatting>
  <conditionalFormatting sqref="G13">
    <cfRule type="cellIs" dxfId="690" priority="678" operator="equal">
      <formula>12</formula>
    </cfRule>
    <cfRule type="cellIs" dxfId="689" priority="679" operator="between">
      <formula>9</formula>
      <formula>8</formula>
    </cfRule>
    <cfRule type="cellIs" dxfId="688" priority="680" operator="between">
      <formula>4</formula>
      <formula>6</formula>
    </cfRule>
    <cfRule type="cellIs" dxfId="687" priority="681" operator="between">
      <formula>1</formula>
      <formula>3</formula>
    </cfRule>
  </conditionalFormatting>
  <conditionalFormatting sqref="E15">
    <cfRule type="cellIs" dxfId="686" priority="674" operator="equal">
      <formula>12</formula>
    </cfRule>
    <cfRule type="cellIs" dxfId="685" priority="675" operator="between">
      <formula>9</formula>
      <formula>8</formula>
    </cfRule>
    <cfRule type="cellIs" dxfId="684" priority="676" operator="between">
      <formula>4</formula>
      <formula>6</formula>
    </cfRule>
    <cfRule type="cellIs" dxfId="683" priority="677" operator="between">
      <formula>1</formula>
      <formula>3</formula>
    </cfRule>
  </conditionalFormatting>
  <conditionalFormatting sqref="F15">
    <cfRule type="cellIs" dxfId="682" priority="670" operator="equal">
      <formula>12</formula>
    </cfRule>
    <cfRule type="cellIs" dxfId="681" priority="671" operator="between">
      <formula>9</formula>
      <formula>8</formula>
    </cfRule>
    <cfRule type="cellIs" dxfId="680" priority="672" operator="between">
      <formula>4</formula>
      <formula>6</formula>
    </cfRule>
    <cfRule type="cellIs" dxfId="679" priority="673" operator="between">
      <formula>1</formula>
      <formula>3</formula>
    </cfRule>
  </conditionalFormatting>
  <conditionalFormatting sqref="G15">
    <cfRule type="cellIs" dxfId="678" priority="666" operator="equal">
      <formula>12</formula>
    </cfRule>
    <cfRule type="cellIs" dxfId="677" priority="667" operator="between">
      <formula>9</formula>
      <formula>8</formula>
    </cfRule>
    <cfRule type="cellIs" dxfId="676" priority="668" operator="between">
      <formula>4</formula>
      <formula>6</formula>
    </cfRule>
    <cfRule type="cellIs" dxfId="675" priority="669" operator="between">
      <formula>1</formula>
      <formula>3</formula>
    </cfRule>
  </conditionalFormatting>
  <conditionalFormatting sqref="G17">
    <cfRule type="cellIs" dxfId="674" priority="662" operator="equal">
      <formula>12</formula>
    </cfRule>
    <cfRule type="cellIs" dxfId="673" priority="663" operator="between">
      <formula>9</formula>
      <formula>8</formula>
    </cfRule>
    <cfRule type="cellIs" dxfId="672" priority="664" operator="between">
      <formula>4</formula>
      <formula>6</formula>
    </cfRule>
    <cfRule type="cellIs" dxfId="671" priority="665" operator="between">
      <formula>1</formula>
      <formula>3</formula>
    </cfRule>
  </conditionalFormatting>
  <conditionalFormatting sqref="F17">
    <cfRule type="cellIs" dxfId="670" priority="658" operator="equal">
      <formula>12</formula>
    </cfRule>
    <cfRule type="cellIs" dxfId="669" priority="659" operator="between">
      <formula>9</formula>
      <formula>8</formula>
    </cfRule>
    <cfRule type="cellIs" dxfId="668" priority="660" operator="between">
      <formula>4</formula>
      <formula>6</formula>
    </cfRule>
    <cfRule type="cellIs" dxfId="667" priority="661" operator="between">
      <formula>1</formula>
      <formula>3</formula>
    </cfRule>
  </conditionalFormatting>
  <conditionalFormatting sqref="E17">
    <cfRule type="cellIs" dxfId="666" priority="654" operator="equal">
      <formula>12</formula>
    </cfRule>
    <cfRule type="cellIs" dxfId="665" priority="655" operator="between">
      <formula>9</formula>
      <formula>8</formula>
    </cfRule>
    <cfRule type="cellIs" dxfId="664" priority="656" operator="between">
      <formula>4</formula>
      <formula>6</formula>
    </cfRule>
    <cfRule type="cellIs" dxfId="663" priority="657" operator="between">
      <formula>1</formula>
      <formula>3</formula>
    </cfRule>
  </conditionalFormatting>
  <conditionalFormatting sqref="E19">
    <cfRule type="cellIs" dxfId="662" priority="650" operator="equal">
      <formula>12</formula>
    </cfRule>
    <cfRule type="cellIs" dxfId="661" priority="651" operator="between">
      <formula>9</formula>
      <formula>8</formula>
    </cfRule>
    <cfRule type="cellIs" dxfId="660" priority="652" operator="between">
      <formula>4</formula>
      <formula>6</formula>
    </cfRule>
    <cfRule type="cellIs" dxfId="659" priority="653" operator="between">
      <formula>1</formula>
      <formula>3</formula>
    </cfRule>
  </conditionalFormatting>
  <conditionalFormatting sqref="F19">
    <cfRule type="cellIs" dxfId="658" priority="646" operator="equal">
      <formula>12</formula>
    </cfRule>
    <cfRule type="cellIs" dxfId="657" priority="647" operator="between">
      <formula>9</formula>
      <formula>8</formula>
    </cfRule>
    <cfRule type="cellIs" dxfId="656" priority="648" operator="between">
      <formula>4</formula>
      <formula>6</formula>
    </cfRule>
    <cfRule type="cellIs" dxfId="655" priority="649" operator="between">
      <formula>1</formula>
      <formula>3</formula>
    </cfRule>
  </conditionalFormatting>
  <conditionalFormatting sqref="G19">
    <cfRule type="cellIs" dxfId="654" priority="642" operator="equal">
      <formula>12</formula>
    </cfRule>
    <cfRule type="cellIs" dxfId="653" priority="643" operator="between">
      <formula>9</formula>
      <formula>8</formula>
    </cfRule>
    <cfRule type="cellIs" dxfId="652" priority="644" operator="between">
      <formula>4</formula>
      <formula>6</formula>
    </cfRule>
    <cfRule type="cellIs" dxfId="651" priority="645" operator="between">
      <formula>1</formula>
      <formula>3</formula>
    </cfRule>
  </conditionalFormatting>
  <conditionalFormatting sqref="G21">
    <cfRule type="cellIs" dxfId="650" priority="638" operator="equal">
      <formula>12</formula>
    </cfRule>
    <cfRule type="cellIs" dxfId="649" priority="639" operator="between">
      <formula>9</formula>
      <formula>8</formula>
    </cfRule>
    <cfRule type="cellIs" dxfId="648" priority="640" operator="between">
      <formula>4</formula>
      <formula>6</formula>
    </cfRule>
    <cfRule type="cellIs" dxfId="647" priority="641" operator="between">
      <formula>1</formula>
      <formula>3</formula>
    </cfRule>
  </conditionalFormatting>
  <conditionalFormatting sqref="F21">
    <cfRule type="cellIs" dxfId="646" priority="634" operator="equal">
      <formula>12</formula>
    </cfRule>
    <cfRule type="cellIs" dxfId="645" priority="635" operator="between">
      <formula>9</formula>
      <formula>8</formula>
    </cfRule>
    <cfRule type="cellIs" dxfId="644" priority="636" operator="between">
      <formula>4</formula>
      <formula>6</formula>
    </cfRule>
    <cfRule type="cellIs" dxfId="643" priority="637" operator="between">
      <formula>1</formula>
      <formula>3</formula>
    </cfRule>
  </conditionalFormatting>
  <conditionalFormatting sqref="E21">
    <cfRule type="cellIs" dxfId="642" priority="630" operator="equal">
      <formula>12</formula>
    </cfRule>
    <cfRule type="cellIs" dxfId="641" priority="631" operator="between">
      <formula>9</formula>
      <formula>8</formula>
    </cfRule>
    <cfRule type="cellIs" dxfId="640" priority="632" operator="between">
      <formula>4</formula>
      <formula>6</formula>
    </cfRule>
    <cfRule type="cellIs" dxfId="639" priority="633" operator="between">
      <formula>1</formula>
      <formula>3</formula>
    </cfRule>
  </conditionalFormatting>
  <conditionalFormatting sqref="E23">
    <cfRule type="cellIs" dxfId="638" priority="626" operator="equal">
      <formula>12</formula>
    </cfRule>
    <cfRule type="cellIs" dxfId="637" priority="627" operator="between">
      <formula>9</formula>
      <formula>8</formula>
    </cfRule>
    <cfRule type="cellIs" dxfId="636" priority="628" operator="between">
      <formula>4</formula>
      <formula>6</formula>
    </cfRule>
    <cfRule type="cellIs" dxfId="635" priority="629" operator="between">
      <formula>1</formula>
      <formula>3</formula>
    </cfRule>
  </conditionalFormatting>
  <conditionalFormatting sqref="F23">
    <cfRule type="cellIs" dxfId="634" priority="622" operator="equal">
      <formula>12</formula>
    </cfRule>
    <cfRule type="cellIs" dxfId="633" priority="623" operator="between">
      <formula>9</formula>
      <formula>8</formula>
    </cfRule>
    <cfRule type="cellIs" dxfId="632" priority="624" operator="between">
      <formula>4</formula>
      <formula>6</formula>
    </cfRule>
    <cfRule type="cellIs" dxfId="631" priority="625" operator="between">
      <formula>1</formula>
      <formula>3</formula>
    </cfRule>
  </conditionalFormatting>
  <conditionalFormatting sqref="G23">
    <cfRule type="cellIs" dxfId="630" priority="618" operator="equal">
      <formula>12</formula>
    </cfRule>
    <cfRule type="cellIs" dxfId="629" priority="619" operator="between">
      <formula>9</formula>
      <formula>8</formula>
    </cfRule>
    <cfRule type="cellIs" dxfId="628" priority="620" operator="between">
      <formula>4</formula>
      <formula>6</formula>
    </cfRule>
    <cfRule type="cellIs" dxfId="627" priority="621" operator="between">
      <formula>1</formula>
      <formula>3</formula>
    </cfRule>
  </conditionalFormatting>
  <conditionalFormatting sqref="E25:G25">
    <cfRule type="cellIs" dxfId="626" priority="614" operator="equal">
      <formula>12</formula>
    </cfRule>
    <cfRule type="cellIs" dxfId="625" priority="615" operator="between">
      <formula>9</formula>
      <formula>8</formula>
    </cfRule>
    <cfRule type="cellIs" dxfId="624" priority="616" operator="between">
      <formula>4</formula>
      <formula>6</formula>
    </cfRule>
    <cfRule type="cellIs" dxfId="623" priority="617" operator="between">
      <formula>1</formula>
      <formula>3</formula>
    </cfRule>
  </conditionalFormatting>
  <conditionalFormatting sqref="E27:G27">
    <cfRule type="cellIs" dxfId="622" priority="610" operator="equal">
      <formula>12</formula>
    </cfRule>
    <cfRule type="cellIs" dxfId="621" priority="611" operator="between">
      <formula>9</formula>
      <formula>8</formula>
    </cfRule>
    <cfRule type="cellIs" dxfId="620" priority="612" operator="between">
      <formula>4</formula>
      <formula>6</formula>
    </cfRule>
    <cfRule type="cellIs" dxfId="619" priority="613" operator="between">
      <formula>1</formula>
      <formula>3</formula>
    </cfRule>
  </conditionalFormatting>
  <conditionalFormatting sqref="E29:G29">
    <cfRule type="cellIs" dxfId="618" priority="606" operator="equal">
      <formula>12</formula>
    </cfRule>
    <cfRule type="cellIs" dxfId="617" priority="607" operator="between">
      <formula>9</formula>
      <formula>8</formula>
    </cfRule>
    <cfRule type="cellIs" dxfId="616" priority="608" operator="between">
      <formula>4</formula>
      <formula>6</formula>
    </cfRule>
    <cfRule type="cellIs" dxfId="615" priority="609" operator="between">
      <formula>1</formula>
      <formula>3</formula>
    </cfRule>
  </conditionalFormatting>
  <conditionalFormatting sqref="E31:G31">
    <cfRule type="cellIs" dxfId="614" priority="602" operator="equal">
      <formula>12</formula>
    </cfRule>
    <cfRule type="cellIs" dxfId="613" priority="603" operator="between">
      <formula>9</formula>
      <formula>8</formula>
    </cfRule>
    <cfRule type="cellIs" dxfId="612" priority="604" operator="between">
      <formula>4</formula>
      <formula>6</formula>
    </cfRule>
    <cfRule type="cellIs" dxfId="611" priority="605" operator="between">
      <formula>1</formula>
      <formula>3</formula>
    </cfRule>
  </conditionalFormatting>
  <conditionalFormatting sqref="E33:G33">
    <cfRule type="cellIs" dxfId="610" priority="598" operator="equal">
      <formula>12</formula>
    </cfRule>
    <cfRule type="cellIs" dxfId="609" priority="599" operator="between">
      <formula>9</formula>
      <formula>8</formula>
    </cfRule>
    <cfRule type="cellIs" dxfId="608" priority="600" operator="between">
      <formula>4</formula>
      <formula>6</formula>
    </cfRule>
    <cfRule type="cellIs" dxfId="607" priority="601" operator="between">
      <formula>1</formula>
      <formula>3</formula>
    </cfRule>
  </conditionalFormatting>
  <conditionalFormatting sqref="E35:G35">
    <cfRule type="cellIs" dxfId="606" priority="594" operator="equal">
      <formula>12</formula>
    </cfRule>
    <cfRule type="cellIs" dxfId="605" priority="595" operator="between">
      <formula>9</formula>
      <formula>8</formula>
    </cfRule>
    <cfRule type="cellIs" dxfId="604" priority="596" operator="between">
      <formula>4</formula>
      <formula>6</formula>
    </cfRule>
    <cfRule type="cellIs" dxfId="603" priority="597" operator="between">
      <formula>1</formula>
      <formula>3</formula>
    </cfRule>
  </conditionalFormatting>
  <conditionalFormatting sqref="E37:G37">
    <cfRule type="cellIs" dxfId="602" priority="590" operator="equal">
      <formula>12</formula>
    </cfRule>
    <cfRule type="cellIs" dxfId="601" priority="591" operator="between">
      <formula>9</formula>
      <formula>8</formula>
    </cfRule>
    <cfRule type="cellIs" dxfId="600" priority="592" operator="between">
      <formula>4</formula>
      <formula>6</formula>
    </cfRule>
    <cfRule type="cellIs" dxfId="599" priority="593" operator="between">
      <formula>1</formula>
      <formula>3</formula>
    </cfRule>
  </conditionalFormatting>
  <conditionalFormatting sqref="E39:G39">
    <cfRule type="cellIs" dxfId="598" priority="586" operator="equal">
      <formula>12</formula>
    </cfRule>
    <cfRule type="cellIs" dxfId="597" priority="587" operator="between">
      <formula>9</formula>
      <formula>8</formula>
    </cfRule>
    <cfRule type="cellIs" dxfId="596" priority="588" operator="between">
      <formula>4</formula>
      <formula>6</formula>
    </cfRule>
    <cfRule type="cellIs" dxfId="595" priority="589" operator="between">
      <formula>1</formula>
      <formula>3</formula>
    </cfRule>
  </conditionalFormatting>
  <conditionalFormatting sqref="E41:G41">
    <cfRule type="cellIs" dxfId="594" priority="582" operator="equal">
      <formula>12</formula>
    </cfRule>
    <cfRule type="cellIs" dxfId="593" priority="583" operator="between">
      <formula>9</formula>
      <formula>8</formula>
    </cfRule>
    <cfRule type="cellIs" dxfId="592" priority="584" operator="between">
      <formula>4</formula>
      <formula>6</formula>
    </cfRule>
    <cfRule type="cellIs" dxfId="591" priority="585" operator="between">
      <formula>1</formula>
      <formula>3</formula>
    </cfRule>
  </conditionalFormatting>
  <conditionalFormatting sqref="E43:G43">
    <cfRule type="cellIs" dxfId="590" priority="578" operator="equal">
      <formula>12</formula>
    </cfRule>
    <cfRule type="cellIs" dxfId="589" priority="579" operator="between">
      <formula>9</formula>
      <formula>8</formula>
    </cfRule>
    <cfRule type="cellIs" dxfId="588" priority="580" operator="between">
      <formula>4</formula>
      <formula>6</formula>
    </cfRule>
    <cfRule type="cellIs" dxfId="587" priority="581" operator="between">
      <formula>1</formula>
      <formula>3</formula>
    </cfRule>
  </conditionalFormatting>
  <conditionalFormatting sqref="E45:G45">
    <cfRule type="cellIs" dxfId="586" priority="574" operator="equal">
      <formula>12</formula>
    </cfRule>
    <cfRule type="cellIs" dxfId="585" priority="575" operator="between">
      <formula>9</formula>
      <formula>8</formula>
    </cfRule>
    <cfRule type="cellIs" dxfId="584" priority="576" operator="between">
      <formula>4</formula>
      <formula>6</formula>
    </cfRule>
    <cfRule type="cellIs" dxfId="583" priority="577" operator="between">
      <formula>1</formula>
      <formula>3</formula>
    </cfRule>
  </conditionalFormatting>
  <conditionalFormatting sqref="E47:G47">
    <cfRule type="cellIs" dxfId="582" priority="570" operator="equal">
      <formula>12</formula>
    </cfRule>
    <cfRule type="cellIs" dxfId="581" priority="571" operator="between">
      <formula>9</formula>
      <formula>8</formula>
    </cfRule>
    <cfRule type="cellIs" dxfId="580" priority="572" operator="between">
      <formula>4</formula>
      <formula>6</formula>
    </cfRule>
    <cfRule type="cellIs" dxfId="579" priority="573" operator="between">
      <formula>1</formula>
      <formula>3</formula>
    </cfRule>
  </conditionalFormatting>
  <conditionalFormatting sqref="E49:G49">
    <cfRule type="cellIs" dxfId="578" priority="566" operator="equal">
      <formula>12</formula>
    </cfRule>
    <cfRule type="cellIs" dxfId="577" priority="567" operator="between">
      <formula>9</formula>
      <formula>8</formula>
    </cfRule>
    <cfRule type="cellIs" dxfId="576" priority="568" operator="between">
      <formula>4</formula>
      <formula>6</formula>
    </cfRule>
    <cfRule type="cellIs" dxfId="575" priority="569" operator="between">
      <formula>1</formula>
      <formula>3</formula>
    </cfRule>
  </conditionalFormatting>
  <conditionalFormatting sqref="E12:J50">
    <cfRule type="cellIs" dxfId="574" priority="2412" operator="between">
      <formula>1</formula>
      <formula>3</formula>
    </cfRule>
  </conditionalFormatting>
  <conditionalFormatting sqref="E11:J50">
    <cfRule type="cellIs" dxfId="573" priority="2278" operator="equal">
      <formula>16</formula>
    </cfRule>
    <cfRule type="cellIs" dxfId="572" priority="2403" operator="equal">
      <formula>"Risiko-niveau: Høj Score:"</formula>
    </cfRule>
    <cfRule type="cellIs" dxfId="571" priority="2404" operator="equal">
      <formula>"Risiko-niveau: Over middel Score:"</formula>
    </cfRule>
    <cfRule type="cellIs" dxfId="570" priority="2405" operator="equal">
      <formula>"Risiko-niveau: Middel Score:"</formula>
    </cfRule>
    <cfRule type="cellIs" dxfId="569" priority="2406" operator="equal">
      <formula>"Risiko-niveau: Under middel Score:"</formula>
    </cfRule>
    <cfRule type="cellIs" dxfId="568" priority="2408" operator="equal">
      <formula>16</formula>
    </cfRule>
    <cfRule type="cellIs" dxfId="567" priority="2409" operator="equal">
      <formula>12</formula>
    </cfRule>
    <cfRule type="cellIs" dxfId="566" priority="2410" operator="between">
      <formula>9</formula>
      <formula>8</formula>
    </cfRule>
    <cfRule type="cellIs" dxfId="565" priority="2411" operator="between">
      <formula>4</formula>
      <formula>6</formula>
    </cfRule>
  </conditionalFormatting>
  <conditionalFormatting sqref="J11">
    <cfRule type="cellIs" dxfId="564" priority="565" operator="equal">
      <formula>"Risiko-niveau: Lav Score:"</formula>
    </cfRule>
  </conditionalFormatting>
  <conditionalFormatting sqref="J11">
    <cfRule type="cellIs" dxfId="563" priority="561" operator="equal">
      <formula>12</formula>
    </cfRule>
    <cfRule type="cellIs" dxfId="562" priority="562" operator="between">
      <formula>9</formula>
      <formula>8</formula>
    </cfRule>
    <cfRule type="cellIs" dxfId="561" priority="563" operator="between">
      <formula>4</formula>
      <formula>6</formula>
    </cfRule>
    <cfRule type="cellIs" dxfId="560" priority="564" operator="between">
      <formula>1</formula>
      <formula>3</formula>
    </cfRule>
  </conditionalFormatting>
  <conditionalFormatting sqref="I11">
    <cfRule type="cellIs" dxfId="559" priority="560" operator="equal">
      <formula>"Risiko-niveau: Lav Score:"</formula>
    </cfRule>
  </conditionalFormatting>
  <conditionalFormatting sqref="I11">
    <cfRule type="cellIs" dxfId="558" priority="556" operator="equal">
      <formula>12</formula>
    </cfRule>
    <cfRule type="cellIs" dxfId="557" priority="557" operator="between">
      <formula>9</formula>
      <formula>8</formula>
    </cfRule>
    <cfRule type="cellIs" dxfId="556" priority="558" operator="between">
      <formula>4</formula>
      <formula>6</formula>
    </cfRule>
    <cfRule type="cellIs" dxfId="555" priority="559" operator="between">
      <formula>1</formula>
      <formula>3</formula>
    </cfRule>
  </conditionalFormatting>
  <conditionalFormatting sqref="H11">
    <cfRule type="cellIs" dxfId="554" priority="555" operator="equal">
      <formula>"Risiko-niveau: Lav Score:"</formula>
    </cfRule>
  </conditionalFormatting>
  <conditionalFormatting sqref="H11">
    <cfRule type="cellIs" dxfId="553" priority="551" operator="equal">
      <formula>12</formula>
    </cfRule>
    <cfRule type="cellIs" dxfId="552" priority="552" operator="between">
      <formula>9</formula>
      <formula>8</formula>
    </cfRule>
    <cfRule type="cellIs" dxfId="551" priority="553" operator="between">
      <formula>4</formula>
      <formula>6</formula>
    </cfRule>
    <cfRule type="cellIs" dxfId="550" priority="554" operator="between">
      <formula>1</formula>
      <formula>3</formula>
    </cfRule>
  </conditionalFormatting>
  <conditionalFormatting sqref="H13:J13">
    <cfRule type="cellIs" dxfId="549" priority="550" operator="equal">
      <formula>"Risiko-niveau: Lav Score:"</formula>
    </cfRule>
  </conditionalFormatting>
  <conditionalFormatting sqref="H13:J13">
    <cfRule type="cellIs" dxfId="548" priority="546" operator="equal">
      <formula>12</formula>
    </cfRule>
    <cfRule type="cellIs" dxfId="547" priority="547" operator="between">
      <formula>9</formula>
      <formula>8</formula>
    </cfRule>
    <cfRule type="cellIs" dxfId="546" priority="548" operator="between">
      <formula>4</formula>
      <formula>6</formula>
    </cfRule>
    <cfRule type="cellIs" dxfId="545" priority="549" operator="between">
      <formula>1</formula>
      <formula>3</formula>
    </cfRule>
  </conditionalFormatting>
  <conditionalFormatting sqref="H15:J15">
    <cfRule type="cellIs" dxfId="544" priority="545" operator="equal">
      <formula>"Risiko-niveau: Lav Score:"</formula>
    </cfRule>
  </conditionalFormatting>
  <conditionalFormatting sqref="H15:J15">
    <cfRule type="cellIs" dxfId="543" priority="541" operator="equal">
      <formula>12</formula>
    </cfRule>
    <cfRule type="cellIs" dxfId="542" priority="542" operator="between">
      <formula>9</formula>
      <formula>8</formula>
    </cfRule>
    <cfRule type="cellIs" dxfId="541" priority="543" operator="between">
      <formula>4</formula>
      <formula>6</formula>
    </cfRule>
    <cfRule type="cellIs" dxfId="540" priority="544" operator="between">
      <formula>1</formula>
      <formula>3</formula>
    </cfRule>
  </conditionalFormatting>
  <conditionalFormatting sqref="H17:J17">
    <cfRule type="cellIs" dxfId="539" priority="540" operator="equal">
      <formula>"Risiko-niveau: Lav Score:"</formula>
    </cfRule>
  </conditionalFormatting>
  <conditionalFormatting sqref="H17:J17">
    <cfRule type="cellIs" dxfId="538" priority="536" operator="equal">
      <formula>12</formula>
    </cfRule>
    <cfRule type="cellIs" dxfId="537" priority="537" operator="between">
      <formula>9</formula>
      <formula>8</formula>
    </cfRule>
    <cfRule type="cellIs" dxfId="536" priority="538" operator="between">
      <formula>4</formula>
      <formula>6</formula>
    </cfRule>
    <cfRule type="cellIs" dxfId="535" priority="539" operator="between">
      <formula>1</formula>
      <formula>3</formula>
    </cfRule>
  </conditionalFormatting>
  <conditionalFormatting sqref="H19:J19">
    <cfRule type="cellIs" dxfId="534" priority="535" operator="equal">
      <formula>"Risiko-niveau: Lav Score:"</formula>
    </cfRule>
  </conditionalFormatting>
  <conditionalFormatting sqref="H19:J19">
    <cfRule type="cellIs" dxfId="533" priority="531" operator="equal">
      <formula>12</formula>
    </cfRule>
    <cfRule type="cellIs" dxfId="532" priority="532" operator="between">
      <formula>9</formula>
      <formula>8</formula>
    </cfRule>
    <cfRule type="cellIs" dxfId="531" priority="533" operator="between">
      <formula>4</formula>
      <formula>6</formula>
    </cfRule>
    <cfRule type="cellIs" dxfId="530" priority="534" operator="between">
      <formula>1</formula>
      <formula>3</formula>
    </cfRule>
  </conditionalFormatting>
  <conditionalFormatting sqref="H21:J21">
    <cfRule type="cellIs" dxfId="529" priority="530" operator="equal">
      <formula>"Risiko-niveau: Lav Score:"</formula>
    </cfRule>
  </conditionalFormatting>
  <conditionalFormatting sqref="H21:J21">
    <cfRule type="cellIs" dxfId="528" priority="526" operator="equal">
      <formula>12</formula>
    </cfRule>
    <cfRule type="cellIs" dxfId="527" priority="527" operator="between">
      <formula>9</formula>
      <formula>8</formula>
    </cfRule>
    <cfRule type="cellIs" dxfId="526" priority="528" operator="between">
      <formula>4</formula>
      <formula>6</formula>
    </cfRule>
    <cfRule type="cellIs" dxfId="525" priority="529" operator="between">
      <formula>1</formula>
      <formula>3</formula>
    </cfRule>
  </conditionalFormatting>
  <conditionalFormatting sqref="H23:J23">
    <cfRule type="cellIs" dxfId="524" priority="525" operator="equal">
      <formula>"Risiko-niveau: Lav Score:"</formula>
    </cfRule>
  </conditionalFormatting>
  <conditionalFormatting sqref="H23:J23">
    <cfRule type="cellIs" dxfId="523" priority="521" operator="equal">
      <formula>12</formula>
    </cfRule>
    <cfRule type="cellIs" dxfId="522" priority="522" operator="between">
      <formula>9</formula>
      <formula>8</formula>
    </cfRule>
    <cfRule type="cellIs" dxfId="521" priority="523" operator="between">
      <formula>4</formula>
      <formula>6</formula>
    </cfRule>
    <cfRule type="cellIs" dxfId="520" priority="524" operator="between">
      <formula>1</formula>
      <formula>3</formula>
    </cfRule>
  </conditionalFormatting>
  <conditionalFormatting sqref="H25:J25">
    <cfRule type="cellIs" dxfId="519" priority="520" operator="equal">
      <formula>"Risiko-niveau: Lav Score:"</formula>
    </cfRule>
  </conditionalFormatting>
  <conditionalFormatting sqref="H25:J25">
    <cfRule type="cellIs" dxfId="518" priority="516" operator="equal">
      <formula>12</formula>
    </cfRule>
    <cfRule type="cellIs" dxfId="517" priority="517" operator="between">
      <formula>9</formula>
      <formula>8</formula>
    </cfRule>
    <cfRule type="cellIs" dxfId="516" priority="518" operator="between">
      <formula>4</formula>
      <formula>6</formula>
    </cfRule>
    <cfRule type="cellIs" dxfId="515" priority="519" operator="between">
      <formula>1</formula>
      <formula>3</formula>
    </cfRule>
  </conditionalFormatting>
  <conditionalFormatting sqref="H27:J27">
    <cfRule type="cellIs" dxfId="514" priority="515" operator="equal">
      <formula>"Risiko-niveau: Lav Score:"</formula>
    </cfRule>
  </conditionalFormatting>
  <conditionalFormatting sqref="H27:J27">
    <cfRule type="cellIs" dxfId="513" priority="511" operator="equal">
      <formula>12</formula>
    </cfRule>
    <cfRule type="cellIs" dxfId="512" priority="512" operator="between">
      <formula>9</formula>
      <formula>8</formula>
    </cfRule>
    <cfRule type="cellIs" dxfId="511" priority="513" operator="between">
      <formula>4</formula>
      <formula>6</formula>
    </cfRule>
    <cfRule type="cellIs" dxfId="510" priority="514" operator="between">
      <formula>1</formula>
      <formula>3</formula>
    </cfRule>
  </conditionalFormatting>
  <conditionalFormatting sqref="H29:J29">
    <cfRule type="cellIs" dxfId="509" priority="510" operator="equal">
      <formula>"Risiko-niveau: Lav Score:"</formula>
    </cfRule>
  </conditionalFormatting>
  <conditionalFormatting sqref="H29:J29">
    <cfRule type="cellIs" dxfId="508" priority="506" operator="equal">
      <formula>12</formula>
    </cfRule>
    <cfRule type="cellIs" dxfId="507" priority="507" operator="between">
      <formula>9</formula>
      <formula>8</formula>
    </cfRule>
    <cfRule type="cellIs" dxfId="506" priority="508" operator="between">
      <formula>4</formula>
      <formula>6</formula>
    </cfRule>
    <cfRule type="cellIs" dxfId="505" priority="509" operator="between">
      <formula>1</formula>
      <formula>3</formula>
    </cfRule>
  </conditionalFormatting>
  <conditionalFormatting sqref="H31:J31">
    <cfRule type="cellIs" dxfId="504" priority="505" operator="equal">
      <formula>"Risiko-niveau: Lav Score:"</formula>
    </cfRule>
  </conditionalFormatting>
  <conditionalFormatting sqref="H31:J31">
    <cfRule type="cellIs" dxfId="503" priority="501" operator="equal">
      <formula>12</formula>
    </cfRule>
    <cfRule type="cellIs" dxfId="502" priority="502" operator="between">
      <formula>9</formula>
      <formula>8</formula>
    </cfRule>
    <cfRule type="cellIs" dxfId="501" priority="503" operator="between">
      <formula>4</formula>
      <formula>6</formula>
    </cfRule>
    <cfRule type="cellIs" dxfId="500" priority="504" operator="between">
      <formula>1</formula>
      <formula>3</formula>
    </cfRule>
  </conditionalFormatting>
  <conditionalFormatting sqref="H33:J33">
    <cfRule type="cellIs" dxfId="499" priority="500" operator="equal">
      <formula>"Risiko-niveau: Lav Score:"</formula>
    </cfRule>
  </conditionalFormatting>
  <conditionalFormatting sqref="H33:J33">
    <cfRule type="cellIs" dxfId="498" priority="496" operator="equal">
      <formula>12</formula>
    </cfRule>
    <cfRule type="cellIs" dxfId="497" priority="497" operator="between">
      <formula>9</formula>
      <formula>8</formula>
    </cfRule>
    <cfRule type="cellIs" dxfId="496" priority="498" operator="between">
      <formula>4</formula>
      <formula>6</formula>
    </cfRule>
    <cfRule type="cellIs" dxfId="495" priority="499" operator="between">
      <formula>1</formula>
      <formula>3</formula>
    </cfRule>
  </conditionalFormatting>
  <conditionalFormatting sqref="H35:J35">
    <cfRule type="cellIs" dxfId="494" priority="495" operator="equal">
      <formula>"Risiko-niveau: Lav Score:"</formula>
    </cfRule>
  </conditionalFormatting>
  <conditionalFormatting sqref="H35:J35">
    <cfRule type="cellIs" dxfId="493" priority="491" operator="equal">
      <formula>12</formula>
    </cfRule>
    <cfRule type="cellIs" dxfId="492" priority="492" operator="between">
      <formula>9</formula>
      <formula>8</formula>
    </cfRule>
    <cfRule type="cellIs" dxfId="491" priority="493" operator="between">
      <formula>4</formula>
      <formula>6</formula>
    </cfRule>
    <cfRule type="cellIs" dxfId="490" priority="494" operator="between">
      <formula>1</formula>
      <formula>3</formula>
    </cfRule>
  </conditionalFormatting>
  <conditionalFormatting sqref="H37:J37">
    <cfRule type="cellIs" dxfId="489" priority="490" operator="equal">
      <formula>"Risiko-niveau: Lav Score:"</formula>
    </cfRule>
  </conditionalFormatting>
  <conditionalFormatting sqref="H37:J37">
    <cfRule type="cellIs" dxfId="488" priority="486" operator="equal">
      <formula>12</formula>
    </cfRule>
    <cfRule type="cellIs" dxfId="487" priority="487" operator="between">
      <formula>9</formula>
      <formula>8</formula>
    </cfRule>
    <cfRule type="cellIs" dxfId="486" priority="488" operator="between">
      <formula>4</formula>
      <formula>6</formula>
    </cfRule>
    <cfRule type="cellIs" dxfId="485" priority="489" operator="between">
      <formula>1</formula>
      <formula>3</formula>
    </cfRule>
  </conditionalFormatting>
  <conditionalFormatting sqref="H39:J39">
    <cfRule type="cellIs" dxfId="484" priority="485" operator="equal">
      <formula>"Risiko-niveau: Lav Score:"</formula>
    </cfRule>
  </conditionalFormatting>
  <conditionalFormatting sqref="H39:J39">
    <cfRule type="cellIs" dxfId="483" priority="481" operator="equal">
      <formula>12</formula>
    </cfRule>
    <cfRule type="cellIs" dxfId="482" priority="482" operator="between">
      <formula>9</formula>
      <formula>8</formula>
    </cfRule>
    <cfRule type="cellIs" dxfId="481" priority="483" operator="between">
      <formula>4</formula>
      <formula>6</formula>
    </cfRule>
    <cfRule type="cellIs" dxfId="480" priority="484" operator="between">
      <formula>1</formula>
      <formula>3</formula>
    </cfRule>
  </conditionalFormatting>
  <conditionalFormatting sqref="H41:J41">
    <cfRule type="cellIs" dxfId="479" priority="480" operator="equal">
      <formula>"Risiko-niveau: Lav Score:"</formula>
    </cfRule>
  </conditionalFormatting>
  <conditionalFormatting sqref="H41:J41">
    <cfRule type="cellIs" dxfId="478" priority="476" operator="equal">
      <formula>12</formula>
    </cfRule>
    <cfRule type="cellIs" dxfId="477" priority="477" operator="between">
      <formula>9</formula>
      <formula>8</formula>
    </cfRule>
    <cfRule type="cellIs" dxfId="476" priority="478" operator="between">
      <formula>4</formula>
      <formula>6</formula>
    </cfRule>
    <cfRule type="cellIs" dxfId="475" priority="479" operator="between">
      <formula>1</formula>
      <formula>3</formula>
    </cfRule>
  </conditionalFormatting>
  <conditionalFormatting sqref="H43:J43">
    <cfRule type="cellIs" dxfId="474" priority="475" operator="equal">
      <formula>"Risiko-niveau: Lav Score:"</formula>
    </cfRule>
  </conditionalFormatting>
  <conditionalFormatting sqref="H43:J43">
    <cfRule type="cellIs" dxfId="473" priority="471" operator="equal">
      <formula>12</formula>
    </cfRule>
    <cfRule type="cellIs" dxfId="472" priority="472" operator="between">
      <formula>9</formula>
      <formula>8</formula>
    </cfRule>
    <cfRule type="cellIs" dxfId="471" priority="473" operator="between">
      <formula>4</formula>
      <formula>6</formula>
    </cfRule>
    <cfRule type="cellIs" dxfId="470" priority="474" operator="between">
      <formula>1</formula>
      <formula>3</formula>
    </cfRule>
  </conditionalFormatting>
  <conditionalFormatting sqref="H45:J45">
    <cfRule type="cellIs" dxfId="469" priority="470" operator="equal">
      <formula>"Risiko-niveau: Lav Score:"</formula>
    </cfRule>
  </conditionalFormatting>
  <conditionalFormatting sqref="H45:J45">
    <cfRule type="cellIs" dxfId="468" priority="466" operator="equal">
      <formula>12</formula>
    </cfRule>
    <cfRule type="cellIs" dxfId="467" priority="467" operator="between">
      <formula>9</formula>
      <formula>8</formula>
    </cfRule>
    <cfRule type="cellIs" dxfId="466" priority="468" operator="between">
      <formula>4</formula>
      <formula>6</formula>
    </cfRule>
    <cfRule type="cellIs" dxfId="465" priority="469" operator="between">
      <formula>1</formula>
      <formula>3</formula>
    </cfRule>
  </conditionalFormatting>
  <conditionalFormatting sqref="H47:J47">
    <cfRule type="cellIs" dxfId="464" priority="465" operator="equal">
      <formula>"Risiko-niveau: Lav Score:"</formula>
    </cfRule>
  </conditionalFormatting>
  <conditionalFormatting sqref="H47:J47">
    <cfRule type="cellIs" dxfId="463" priority="461" operator="equal">
      <formula>12</formula>
    </cfRule>
    <cfRule type="cellIs" dxfId="462" priority="462" operator="between">
      <formula>9</formula>
      <formula>8</formula>
    </cfRule>
    <cfRule type="cellIs" dxfId="461" priority="463" operator="between">
      <formula>4</formula>
      <formula>6</formula>
    </cfRule>
    <cfRule type="cellIs" dxfId="460" priority="464" operator="between">
      <formula>1</formula>
      <formula>3</formula>
    </cfRule>
  </conditionalFormatting>
  <conditionalFormatting sqref="H49:J49">
    <cfRule type="cellIs" dxfId="459" priority="460" operator="equal">
      <formula>"Risiko-niveau: Lav Score:"</formula>
    </cfRule>
  </conditionalFormatting>
  <conditionalFormatting sqref="H49:J49">
    <cfRule type="cellIs" dxfId="458" priority="456" operator="equal">
      <formula>12</formula>
    </cfRule>
    <cfRule type="cellIs" dxfId="457" priority="457" operator="between">
      <formula>9</formula>
      <formula>8</formula>
    </cfRule>
    <cfRule type="cellIs" dxfId="456" priority="458" operator="between">
      <formula>4</formula>
      <formula>6</formula>
    </cfRule>
    <cfRule type="cellIs" dxfId="455" priority="459" operator="between">
      <formula>1</formula>
      <formula>3</formula>
    </cfRule>
  </conditionalFormatting>
  <conditionalFormatting sqref="F47">
    <cfRule type="cellIs" dxfId="454" priority="455" operator="equal">
      <formula>"Risiko-niveau: Lav Score:"</formula>
    </cfRule>
  </conditionalFormatting>
  <conditionalFormatting sqref="F47">
    <cfRule type="cellIs" dxfId="453" priority="451" operator="equal">
      <formula>12</formula>
    </cfRule>
    <cfRule type="cellIs" dxfId="452" priority="452" operator="between">
      <formula>9</formula>
      <formula>8</formula>
    </cfRule>
    <cfRule type="cellIs" dxfId="451" priority="453" operator="between">
      <formula>4</formula>
      <formula>6</formula>
    </cfRule>
    <cfRule type="cellIs" dxfId="450" priority="454" operator="between">
      <formula>1</formula>
      <formula>3</formula>
    </cfRule>
  </conditionalFormatting>
  <conditionalFormatting sqref="F45">
    <cfRule type="cellIs" dxfId="449" priority="446" operator="equal">
      <formula>16</formula>
    </cfRule>
    <cfRule type="cellIs" dxfId="448" priority="447" operator="equal">
      <formula>12</formula>
    </cfRule>
    <cfRule type="cellIs" dxfId="447" priority="448" operator="between">
      <formula>9</formula>
      <formula>8</formula>
    </cfRule>
    <cfRule type="cellIs" dxfId="446" priority="449" operator="between">
      <formula>4</formula>
      <formula>6</formula>
    </cfRule>
    <cfRule type="cellIs" dxfId="445" priority="450" operator="between">
      <formula>1</formula>
      <formula>3</formula>
    </cfRule>
  </conditionalFormatting>
  <conditionalFormatting sqref="F45">
    <cfRule type="cellIs" dxfId="444" priority="441" operator="equal">
      <formula>16</formula>
    </cfRule>
    <cfRule type="cellIs" dxfId="443" priority="442" operator="equal">
      <formula>12</formula>
    </cfRule>
    <cfRule type="cellIs" dxfId="442" priority="443" operator="between">
      <formula>9</formula>
      <formula>8</formula>
    </cfRule>
    <cfRule type="cellIs" dxfId="441" priority="444" operator="between">
      <formula>4</formula>
      <formula>6</formula>
    </cfRule>
    <cfRule type="cellIs" dxfId="440" priority="445" operator="between">
      <formula>1</formula>
      <formula>3</formula>
    </cfRule>
  </conditionalFormatting>
  <conditionalFormatting sqref="F45">
    <cfRule type="cellIs" dxfId="439" priority="436" operator="equal">
      <formula>16</formula>
    </cfRule>
    <cfRule type="cellIs" dxfId="438" priority="437" operator="equal">
      <formula>12</formula>
    </cfRule>
    <cfRule type="cellIs" dxfId="437" priority="438" operator="between">
      <formula>9</formula>
      <formula>8</formula>
    </cfRule>
    <cfRule type="cellIs" dxfId="436" priority="439" operator="between">
      <formula>4</formula>
      <formula>6</formula>
    </cfRule>
    <cfRule type="cellIs" dxfId="435" priority="440" operator="between">
      <formula>1</formula>
      <formula>3</formula>
    </cfRule>
  </conditionalFormatting>
  <conditionalFormatting sqref="F45">
    <cfRule type="cellIs" dxfId="434" priority="431" operator="equal">
      <formula>16</formula>
    </cfRule>
    <cfRule type="cellIs" dxfId="433" priority="432" operator="equal">
      <formula>12</formula>
    </cfRule>
    <cfRule type="cellIs" dxfId="432" priority="433" operator="between">
      <formula>9</formula>
      <formula>8</formula>
    </cfRule>
    <cfRule type="cellIs" dxfId="431" priority="434" operator="between">
      <formula>4</formula>
      <formula>6</formula>
    </cfRule>
    <cfRule type="cellIs" dxfId="430" priority="435" operator="between">
      <formula>1</formula>
      <formula>3</formula>
    </cfRule>
  </conditionalFormatting>
  <conditionalFormatting sqref="F45">
    <cfRule type="cellIs" dxfId="429" priority="426" operator="equal">
      <formula>16</formula>
    </cfRule>
    <cfRule type="cellIs" dxfId="428" priority="427" operator="equal">
      <formula>12</formula>
    </cfRule>
    <cfRule type="cellIs" dxfId="427" priority="428" operator="between">
      <formula>9</formula>
      <formula>8</formula>
    </cfRule>
    <cfRule type="cellIs" dxfId="426" priority="429" operator="between">
      <formula>4</formula>
      <formula>6</formula>
    </cfRule>
    <cfRule type="cellIs" dxfId="425" priority="430" operator="between">
      <formula>1</formula>
      <formula>3</formula>
    </cfRule>
  </conditionalFormatting>
  <conditionalFormatting sqref="F45">
    <cfRule type="cellIs" dxfId="424" priority="421" operator="equal">
      <formula>16</formula>
    </cfRule>
    <cfRule type="cellIs" dxfId="423" priority="422" operator="equal">
      <formula>12</formula>
    </cfRule>
    <cfRule type="cellIs" dxfId="422" priority="423" operator="between">
      <formula>9</formula>
      <formula>8</formula>
    </cfRule>
    <cfRule type="cellIs" dxfId="421" priority="424" operator="between">
      <formula>4</formula>
      <formula>6</formula>
    </cfRule>
    <cfRule type="cellIs" dxfId="420" priority="425" operator="between">
      <formula>1</formula>
      <formula>3</formula>
    </cfRule>
  </conditionalFormatting>
  <conditionalFormatting sqref="F45">
    <cfRule type="cellIs" dxfId="419" priority="416" operator="equal">
      <formula>16</formula>
    </cfRule>
    <cfRule type="cellIs" dxfId="418" priority="417" operator="equal">
      <formula>12</formula>
    </cfRule>
    <cfRule type="cellIs" dxfId="417" priority="418" operator="between">
      <formula>9</formula>
      <formula>8</formula>
    </cfRule>
    <cfRule type="cellIs" dxfId="416" priority="419" operator="between">
      <formula>4</formula>
      <formula>6</formula>
    </cfRule>
    <cfRule type="cellIs" dxfId="415" priority="420" operator="between">
      <formula>1</formula>
      <formula>3</formula>
    </cfRule>
  </conditionalFormatting>
  <conditionalFormatting sqref="F45">
    <cfRule type="cellIs" dxfId="414" priority="411" operator="equal">
      <formula>16</formula>
    </cfRule>
    <cfRule type="cellIs" dxfId="413" priority="412" operator="equal">
      <formula>12</formula>
    </cfRule>
    <cfRule type="cellIs" dxfId="412" priority="413" operator="between">
      <formula>9</formula>
      <formula>8</formula>
    </cfRule>
    <cfRule type="cellIs" dxfId="411" priority="414" operator="between">
      <formula>4</formula>
      <formula>6</formula>
    </cfRule>
    <cfRule type="cellIs" dxfId="410" priority="415" operator="between">
      <formula>1</formula>
      <formula>3</formula>
    </cfRule>
  </conditionalFormatting>
  <conditionalFormatting sqref="F45">
    <cfRule type="cellIs" dxfId="409" priority="406" operator="equal">
      <formula>16</formula>
    </cfRule>
    <cfRule type="cellIs" dxfId="408" priority="407" operator="equal">
      <formula>12</formula>
    </cfRule>
    <cfRule type="cellIs" dxfId="407" priority="408" operator="between">
      <formula>9</formula>
      <formula>8</formula>
    </cfRule>
    <cfRule type="cellIs" dxfId="406" priority="409" operator="between">
      <formula>4</formula>
      <formula>6</formula>
    </cfRule>
    <cfRule type="cellIs" dxfId="405" priority="410" operator="between">
      <formula>1</formula>
      <formula>3</formula>
    </cfRule>
  </conditionalFormatting>
  <conditionalFormatting sqref="F45">
    <cfRule type="cellIs" dxfId="404" priority="401" operator="equal">
      <formula>16</formula>
    </cfRule>
    <cfRule type="cellIs" dxfId="403" priority="402" operator="equal">
      <formula>12</formula>
    </cfRule>
    <cfRule type="cellIs" dxfId="402" priority="403" operator="between">
      <formula>9</formula>
      <formula>8</formula>
    </cfRule>
    <cfRule type="cellIs" dxfId="401" priority="404" operator="between">
      <formula>4</formula>
      <formula>6</formula>
    </cfRule>
    <cfRule type="cellIs" dxfId="400" priority="405" operator="between">
      <formula>1</formula>
      <formula>3</formula>
    </cfRule>
  </conditionalFormatting>
  <conditionalFormatting sqref="F45">
    <cfRule type="cellIs" dxfId="399" priority="396" operator="equal">
      <formula>16</formula>
    </cfRule>
    <cfRule type="cellIs" dxfId="398" priority="397" operator="equal">
      <formula>12</formula>
    </cfRule>
    <cfRule type="cellIs" dxfId="397" priority="398" operator="between">
      <formula>9</formula>
      <formula>8</formula>
    </cfRule>
    <cfRule type="cellIs" dxfId="396" priority="399" operator="between">
      <formula>4</formula>
      <formula>6</formula>
    </cfRule>
    <cfRule type="cellIs" dxfId="395" priority="400" operator="between">
      <formula>1</formula>
      <formula>3</formula>
    </cfRule>
  </conditionalFormatting>
  <conditionalFormatting sqref="F45">
    <cfRule type="cellIs" dxfId="394" priority="391" operator="equal">
      <formula>16</formula>
    </cfRule>
    <cfRule type="cellIs" dxfId="393" priority="392" operator="equal">
      <formula>12</formula>
    </cfRule>
    <cfRule type="cellIs" dxfId="392" priority="393" operator="between">
      <formula>9</formula>
      <formula>8</formula>
    </cfRule>
    <cfRule type="cellIs" dxfId="391" priority="394" operator="between">
      <formula>4</formula>
      <formula>6</formula>
    </cfRule>
    <cfRule type="cellIs" dxfId="390" priority="395" operator="between">
      <formula>1</formula>
      <formula>3</formula>
    </cfRule>
  </conditionalFormatting>
  <conditionalFormatting sqref="F45">
    <cfRule type="cellIs" dxfId="389" priority="386" operator="equal">
      <formula>16</formula>
    </cfRule>
    <cfRule type="cellIs" dxfId="388" priority="387" operator="equal">
      <formula>12</formula>
    </cfRule>
    <cfRule type="cellIs" dxfId="387" priority="388" operator="between">
      <formula>9</formula>
      <formula>8</formula>
    </cfRule>
    <cfRule type="cellIs" dxfId="386" priority="389" operator="between">
      <formula>4</formula>
      <formula>6</formula>
    </cfRule>
    <cfRule type="cellIs" dxfId="385" priority="390" operator="between">
      <formula>1</formula>
      <formula>3</formula>
    </cfRule>
  </conditionalFormatting>
  <conditionalFormatting sqref="F45">
    <cfRule type="cellIs" dxfId="384" priority="381" operator="equal">
      <formula>16</formula>
    </cfRule>
    <cfRule type="cellIs" dxfId="383" priority="382" operator="equal">
      <formula>12</formula>
    </cfRule>
    <cfRule type="cellIs" dxfId="382" priority="383" operator="between">
      <formula>9</formula>
      <formula>8</formula>
    </cfRule>
    <cfRule type="cellIs" dxfId="381" priority="384" operator="between">
      <formula>4</formula>
      <formula>6</formula>
    </cfRule>
    <cfRule type="cellIs" dxfId="380" priority="385" operator="between">
      <formula>1</formula>
      <formula>3</formula>
    </cfRule>
  </conditionalFormatting>
  <conditionalFormatting sqref="F45">
    <cfRule type="cellIs" dxfId="379" priority="376" operator="equal">
      <formula>16</formula>
    </cfRule>
    <cfRule type="cellIs" dxfId="378" priority="377" operator="equal">
      <formula>12</formula>
    </cfRule>
    <cfRule type="cellIs" dxfId="377" priority="378" operator="between">
      <formula>9</formula>
      <formula>8</formula>
    </cfRule>
    <cfRule type="cellIs" dxfId="376" priority="379" operator="between">
      <formula>4</formula>
      <formula>6</formula>
    </cfRule>
    <cfRule type="cellIs" dxfId="375" priority="380" operator="between">
      <formula>1</formula>
      <formula>3</formula>
    </cfRule>
  </conditionalFormatting>
  <conditionalFormatting sqref="F45">
    <cfRule type="cellIs" dxfId="374" priority="371" operator="equal">
      <formula>16</formula>
    </cfRule>
    <cfRule type="cellIs" dxfId="373" priority="372" operator="equal">
      <formula>12</formula>
    </cfRule>
    <cfRule type="cellIs" dxfId="372" priority="373" operator="between">
      <formula>9</formula>
      <formula>8</formula>
    </cfRule>
    <cfRule type="cellIs" dxfId="371" priority="374" operator="between">
      <formula>4</formula>
      <formula>6</formula>
    </cfRule>
    <cfRule type="cellIs" dxfId="370" priority="375" operator="between">
      <formula>1</formula>
      <formula>3</formula>
    </cfRule>
  </conditionalFormatting>
  <conditionalFormatting sqref="F45">
    <cfRule type="cellIs" dxfId="369" priority="366" operator="equal">
      <formula>16</formula>
    </cfRule>
    <cfRule type="cellIs" dxfId="368" priority="367" operator="equal">
      <formula>12</formula>
    </cfRule>
    <cfRule type="cellIs" dxfId="367" priority="368" operator="between">
      <formula>9</formula>
      <formula>8</formula>
    </cfRule>
    <cfRule type="cellIs" dxfId="366" priority="369" operator="between">
      <formula>4</formula>
      <formula>6</formula>
    </cfRule>
    <cfRule type="cellIs" dxfId="365" priority="370" operator="between">
      <formula>1</formula>
      <formula>3</formula>
    </cfRule>
  </conditionalFormatting>
  <conditionalFormatting sqref="F45">
    <cfRule type="cellIs" dxfId="364" priority="361" operator="equal">
      <formula>16</formula>
    </cfRule>
    <cfRule type="cellIs" dxfId="363" priority="362" operator="equal">
      <formula>12</formula>
    </cfRule>
    <cfRule type="cellIs" dxfId="362" priority="363" operator="between">
      <formula>9</formula>
      <formula>8</formula>
    </cfRule>
    <cfRule type="cellIs" dxfId="361" priority="364" operator="between">
      <formula>4</formula>
      <formula>6</formula>
    </cfRule>
    <cfRule type="cellIs" dxfId="360" priority="365" operator="between">
      <formula>1</formula>
      <formula>3</formula>
    </cfRule>
  </conditionalFormatting>
  <conditionalFormatting sqref="F45">
    <cfRule type="cellIs" dxfId="359" priority="356" operator="equal">
      <formula>16</formula>
    </cfRule>
    <cfRule type="cellIs" dxfId="358" priority="357" operator="equal">
      <formula>12</formula>
    </cfRule>
    <cfRule type="cellIs" dxfId="357" priority="358" operator="between">
      <formula>9</formula>
      <formula>8</formula>
    </cfRule>
    <cfRule type="cellIs" dxfId="356" priority="359" operator="between">
      <formula>4</formula>
      <formula>6</formula>
    </cfRule>
    <cfRule type="cellIs" dxfId="355" priority="360" operator="between">
      <formula>1</formula>
      <formula>3</formula>
    </cfRule>
  </conditionalFormatting>
  <conditionalFormatting sqref="F45">
    <cfRule type="cellIs" dxfId="354" priority="351" operator="equal">
      <formula>16</formula>
    </cfRule>
    <cfRule type="cellIs" dxfId="353" priority="352" operator="equal">
      <formula>12</formula>
    </cfRule>
    <cfRule type="cellIs" dxfId="352" priority="353" operator="between">
      <formula>9</formula>
      <formula>8</formula>
    </cfRule>
    <cfRule type="cellIs" dxfId="351" priority="354" operator="between">
      <formula>4</formula>
      <formula>6</formula>
    </cfRule>
    <cfRule type="cellIs" dxfId="350" priority="355" operator="between">
      <formula>1</formula>
      <formula>3</formula>
    </cfRule>
  </conditionalFormatting>
  <conditionalFormatting sqref="F45">
    <cfRule type="cellIs" dxfId="349" priority="346" operator="equal">
      <formula>16</formula>
    </cfRule>
    <cfRule type="cellIs" dxfId="348" priority="347" operator="equal">
      <formula>12</formula>
    </cfRule>
    <cfRule type="cellIs" dxfId="347" priority="348" operator="between">
      <formula>9</formula>
      <formula>8</formula>
    </cfRule>
    <cfRule type="cellIs" dxfId="346" priority="349" operator="between">
      <formula>4</formula>
      <formula>6</formula>
    </cfRule>
    <cfRule type="cellIs" dxfId="345" priority="350" operator="between">
      <formula>1</formula>
      <formula>3</formula>
    </cfRule>
  </conditionalFormatting>
  <conditionalFormatting sqref="F45">
    <cfRule type="cellIs" dxfId="344" priority="341" operator="equal">
      <formula>16</formula>
    </cfRule>
    <cfRule type="cellIs" dxfId="343" priority="342" operator="equal">
      <formula>12</formula>
    </cfRule>
    <cfRule type="cellIs" dxfId="342" priority="343" operator="between">
      <formula>9</formula>
      <formula>8</formula>
    </cfRule>
    <cfRule type="cellIs" dxfId="341" priority="344" operator="between">
      <formula>4</formula>
      <formula>6</formula>
    </cfRule>
    <cfRule type="cellIs" dxfId="340" priority="345" operator="between">
      <formula>1</formula>
      <formula>3</formula>
    </cfRule>
  </conditionalFormatting>
  <conditionalFormatting sqref="F45">
    <cfRule type="cellIs" dxfId="339" priority="336" operator="equal">
      <formula>16</formula>
    </cfRule>
    <cfRule type="cellIs" dxfId="338" priority="337" operator="equal">
      <formula>12</formula>
    </cfRule>
    <cfRule type="cellIs" dxfId="337" priority="338" operator="between">
      <formula>9</formula>
      <formula>8</formula>
    </cfRule>
    <cfRule type="cellIs" dxfId="336" priority="339" operator="between">
      <formula>4</formula>
      <formula>6</formula>
    </cfRule>
    <cfRule type="cellIs" dxfId="335" priority="340" operator="between">
      <formula>1</formula>
      <formula>3</formula>
    </cfRule>
  </conditionalFormatting>
  <conditionalFormatting sqref="F45">
    <cfRule type="cellIs" dxfId="334" priority="331" operator="equal">
      <formula>16</formula>
    </cfRule>
    <cfRule type="cellIs" dxfId="333" priority="332" operator="equal">
      <formula>12</formula>
    </cfRule>
    <cfRule type="cellIs" dxfId="332" priority="333" operator="between">
      <formula>9</formula>
      <formula>8</formula>
    </cfRule>
    <cfRule type="cellIs" dxfId="331" priority="334" operator="between">
      <formula>4</formula>
      <formula>6</formula>
    </cfRule>
    <cfRule type="cellIs" dxfId="330" priority="335" operator="between">
      <formula>1</formula>
      <formula>3</formula>
    </cfRule>
  </conditionalFormatting>
  <conditionalFormatting sqref="F45">
    <cfRule type="cellIs" dxfId="329" priority="327" operator="equal">
      <formula>12</formula>
    </cfRule>
    <cfRule type="cellIs" dxfId="328" priority="328" operator="between">
      <formula>9</formula>
      <formula>8</formula>
    </cfRule>
    <cfRule type="cellIs" dxfId="327" priority="329" operator="between">
      <formula>4</formula>
      <formula>6</formula>
    </cfRule>
    <cfRule type="cellIs" dxfId="326" priority="330" operator="between">
      <formula>1</formula>
      <formula>3</formula>
    </cfRule>
  </conditionalFormatting>
  <conditionalFormatting sqref="F45">
    <cfRule type="cellIs" dxfId="325" priority="326" operator="equal">
      <formula>"Risiko-niveau: Lav Score:"</formula>
    </cfRule>
  </conditionalFormatting>
  <conditionalFormatting sqref="F45">
    <cfRule type="cellIs" dxfId="324" priority="322" operator="equal">
      <formula>12</formula>
    </cfRule>
    <cfRule type="cellIs" dxfId="323" priority="323" operator="between">
      <formula>9</formula>
      <formula>8</formula>
    </cfRule>
    <cfRule type="cellIs" dxfId="322" priority="324" operator="between">
      <formula>4</formula>
      <formula>6</formula>
    </cfRule>
    <cfRule type="cellIs" dxfId="321" priority="325" operator="between">
      <formula>1</formula>
      <formula>3</formula>
    </cfRule>
  </conditionalFormatting>
  <conditionalFormatting sqref="F43">
    <cfRule type="cellIs" dxfId="320" priority="317" operator="equal">
      <formula>16</formula>
    </cfRule>
    <cfRule type="cellIs" dxfId="319" priority="318" operator="equal">
      <formula>12</formula>
    </cfRule>
    <cfRule type="cellIs" dxfId="318" priority="319" operator="between">
      <formula>9</formula>
      <formula>8</formula>
    </cfRule>
    <cfRule type="cellIs" dxfId="317" priority="320" operator="between">
      <formula>4</formula>
      <formula>6</formula>
    </cfRule>
    <cfRule type="cellIs" dxfId="316" priority="321" operator="between">
      <formula>1</formula>
      <formula>3</formula>
    </cfRule>
  </conditionalFormatting>
  <conditionalFormatting sqref="F43">
    <cfRule type="cellIs" dxfId="315" priority="312" operator="equal">
      <formula>16</formula>
    </cfRule>
    <cfRule type="cellIs" dxfId="314" priority="313" operator="equal">
      <formula>12</formula>
    </cfRule>
    <cfRule type="cellIs" dxfId="313" priority="314" operator="between">
      <formula>9</formula>
      <formula>8</formula>
    </cfRule>
    <cfRule type="cellIs" dxfId="312" priority="315" operator="between">
      <formula>4</formula>
      <formula>6</formula>
    </cfRule>
    <cfRule type="cellIs" dxfId="311" priority="316" operator="between">
      <formula>1</formula>
      <formula>3</formula>
    </cfRule>
  </conditionalFormatting>
  <conditionalFormatting sqref="F43">
    <cfRule type="cellIs" dxfId="310" priority="307" operator="equal">
      <formula>16</formula>
    </cfRule>
    <cfRule type="cellIs" dxfId="309" priority="308" operator="equal">
      <formula>12</formula>
    </cfRule>
    <cfRule type="cellIs" dxfId="308" priority="309" operator="between">
      <formula>9</formula>
      <formula>8</formula>
    </cfRule>
    <cfRule type="cellIs" dxfId="307" priority="310" operator="between">
      <formula>4</formula>
      <formula>6</formula>
    </cfRule>
    <cfRule type="cellIs" dxfId="306" priority="311" operator="between">
      <formula>1</formula>
      <formula>3</formula>
    </cfRule>
  </conditionalFormatting>
  <conditionalFormatting sqref="F43">
    <cfRule type="cellIs" dxfId="305" priority="302" operator="equal">
      <formula>16</formula>
    </cfRule>
    <cfRule type="cellIs" dxfId="304" priority="303" operator="equal">
      <formula>12</formula>
    </cfRule>
    <cfRule type="cellIs" dxfId="303" priority="304" operator="between">
      <formula>9</formula>
      <formula>8</formula>
    </cfRule>
    <cfRule type="cellIs" dxfId="302" priority="305" operator="between">
      <formula>4</formula>
      <formula>6</formula>
    </cfRule>
    <cfRule type="cellIs" dxfId="301" priority="306" operator="between">
      <formula>1</formula>
      <formula>3</formula>
    </cfRule>
  </conditionalFormatting>
  <conditionalFormatting sqref="F43">
    <cfRule type="cellIs" dxfId="300" priority="297" operator="equal">
      <formula>16</formula>
    </cfRule>
    <cfRule type="cellIs" dxfId="299" priority="298" operator="equal">
      <formula>12</formula>
    </cfRule>
    <cfRule type="cellIs" dxfId="298" priority="299" operator="between">
      <formula>9</formula>
      <formula>8</formula>
    </cfRule>
    <cfRule type="cellIs" dxfId="297" priority="300" operator="between">
      <formula>4</formula>
      <formula>6</formula>
    </cfRule>
    <cfRule type="cellIs" dxfId="296" priority="301" operator="between">
      <formula>1</formula>
      <formula>3</formula>
    </cfRule>
  </conditionalFormatting>
  <conditionalFormatting sqref="F43">
    <cfRule type="cellIs" dxfId="295" priority="292" operator="equal">
      <formula>16</formula>
    </cfRule>
    <cfRule type="cellIs" dxfId="294" priority="293" operator="equal">
      <formula>12</formula>
    </cfRule>
    <cfRule type="cellIs" dxfId="293" priority="294" operator="between">
      <formula>9</formula>
      <formula>8</formula>
    </cfRule>
    <cfRule type="cellIs" dxfId="292" priority="295" operator="between">
      <formula>4</formula>
      <formula>6</formula>
    </cfRule>
    <cfRule type="cellIs" dxfId="291" priority="296" operator="between">
      <formula>1</formula>
      <formula>3</formula>
    </cfRule>
  </conditionalFormatting>
  <conditionalFormatting sqref="F43">
    <cfRule type="cellIs" dxfId="290" priority="287" operator="equal">
      <formula>16</formula>
    </cfRule>
    <cfRule type="cellIs" dxfId="289" priority="288" operator="equal">
      <formula>12</formula>
    </cfRule>
    <cfRule type="cellIs" dxfId="288" priority="289" operator="between">
      <formula>9</formula>
      <formula>8</formula>
    </cfRule>
    <cfRule type="cellIs" dxfId="287" priority="290" operator="between">
      <formula>4</formula>
      <formula>6</formula>
    </cfRule>
    <cfRule type="cellIs" dxfId="286" priority="291" operator="between">
      <formula>1</formula>
      <formula>3</formula>
    </cfRule>
  </conditionalFormatting>
  <conditionalFormatting sqref="F43">
    <cfRule type="cellIs" dxfId="285" priority="282" operator="equal">
      <formula>16</formula>
    </cfRule>
    <cfRule type="cellIs" dxfId="284" priority="283" operator="equal">
      <formula>12</formula>
    </cfRule>
    <cfRule type="cellIs" dxfId="283" priority="284" operator="between">
      <formula>9</formula>
      <formula>8</formula>
    </cfRule>
    <cfRule type="cellIs" dxfId="282" priority="285" operator="between">
      <formula>4</formula>
      <formula>6</formula>
    </cfRule>
    <cfRule type="cellIs" dxfId="281" priority="286" operator="between">
      <formula>1</formula>
      <formula>3</formula>
    </cfRule>
  </conditionalFormatting>
  <conditionalFormatting sqref="F43">
    <cfRule type="cellIs" dxfId="280" priority="277" operator="equal">
      <formula>16</formula>
    </cfRule>
    <cfRule type="cellIs" dxfId="279" priority="278" operator="equal">
      <formula>12</formula>
    </cfRule>
    <cfRule type="cellIs" dxfId="278" priority="279" operator="between">
      <formula>9</formula>
      <formula>8</formula>
    </cfRule>
    <cfRule type="cellIs" dxfId="277" priority="280" operator="between">
      <formula>4</formula>
      <formula>6</formula>
    </cfRule>
    <cfRule type="cellIs" dxfId="276" priority="281" operator="between">
      <formula>1</formula>
      <formula>3</formula>
    </cfRule>
  </conditionalFormatting>
  <conditionalFormatting sqref="F43">
    <cfRule type="cellIs" dxfId="275" priority="272" operator="equal">
      <formula>16</formula>
    </cfRule>
    <cfRule type="cellIs" dxfId="274" priority="273" operator="equal">
      <formula>12</formula>
    </cfRule>
    <cfRule type="cellIs" dxfId="273" priority="274" operator="between">
      <formula>9</formula>
      <formula>8</formula>
    </cfRule>
    <cfRule type="cellIs" dxfId="272" priority="275" operator="between">
      <formula>4</formula>
      <formula>6</formula>
    </cfRule>
    <cfRule type="cellIs" dxfId="271" priority="276" operator="between">
      <formula>1</formula>
      <formula>3</formula>
    </cfRule>
  </conditionalFormatting>
  <conditionalFormatting sqref="F43">
    <cfRule type="cellIs" dxfId="270" priority="267" operator="equal">
      <formula>16</formula>
    </cfRule>
    <cfRule type="cellIs" dxfId="269" priority="268" operator="equal">
      <formula>12</formula>
    </cfRule>
    <cfRule type="cellIs" dxfId="268" priority="269" operator="between">
      <formula>9</formula>
      <formula>8</formula>
    </cfRule>
    <cfRule type="cellIs" dxfId="267" priority="270" operator="between">
      <formula>4</formula>
      <formula>6</formula>
    </cfRule>
    <cfRule type="cellIs" dxfId="266" priority="271" operator="between">
      <formula>1</formula>
      <formula>3</formula>
    </cfRule>
  </conditionalFormatting>
  <conditionalFormatting sqref="F43">
    <cfRule type="cellIs" dxfId="265" priority="262" operator="equal">
      <formula>16</formula>
    </cfRule>
    <cfRule type="cellIs" dxfId="264" priority="263" operator="equal">
      <formula>12</formula>
    </cfRule>
    <cfRule type="cellIs" dxfId="263" priority="264" operator="between">
      <formula>9</formula>
      <formula>8</formula>
    </cfRule>
    <cfRule type="cellIs" dxfId="262" priority="265" operator="between">
      <formula>4</formula>
      <formula>6</formula>
    </cfRule>
    <cfRule type="cellIs" dxfId="261" priority="266" operator="between">
      <formula>1</formula>
      <formula>3</formula>
    </cfRule>
  </conditionalFormatting>
  <conditionalFormatting sqref="F43">
    <cfRule type="cellIs" dxfId="260" priority="257" operator="equal">
      <formula>16</formula>
    </cfRule>
    <cfRule type="cellIs" dxfId="259" priority="258" operator="equal">
      <formula>12</formula>
    </cfRule>
    <cfRule type="cellIs" dxfId="258" priority="259" operator="between">
      <formula>9</formula>
      <formula>8</formula>
    </cfRule>
    <cfRule type="cellIs" dxfId="257" priority="260" operator="between">
      <formula>4</formula>
      <formula>6</formula>
    </cfRule>
    <cfRule type="cellIs" dxfId="256" priority="261" operator="between">
      <formula>1</formula>
      <formula>3</formula>
    </cfRule>
  </conditionalFormatting>
  <conditionalFormatting sqref="F43">
    <cfRule type="cellIs" dxfId="255" priority="252" operator="equal">
      <formula>16</formula>
    </cfRule>
    <cfRule type="cellIs" dxfId="254" priority="253" operator="equal">
      <formula>12</formula>
    </cfRule>
    <cfRule type="cellIs" dxfId="253" priority="254" operator="between">
      <formula>9</formula>
      <formula>8</formula>
    </cfRule>
    <cfRule type="cellIs" dxfId="252" priority="255" operator="between">
      <formula>4</formula>
      <formula>6</formula>
    </cfRule>
    <cfRule type="cellIs" dxfId="251" priority="256" operator="between">
      <formula>1</formula>
      <formula>3</formula>
    </cfRule>
  </conditionalFormatting>
  <conditionalFormatting sqref="F43">
    <cfRule type="cellIs" dxfId="250" priority="247" operator="equal">
      <formula>16</formula>
    </cfRule>
    <cfRule type="cellIs" dxfId="249" priority="248" operator="equal">
      <formula>12</formula>
    </cfRule>
    <cfRule type="cellIs" dxfId="248" priority="249" operator="between">
      <formula>9</formula>
      <formula>8</formula>
    </cfRule>
    <cfRule type="cellIs" dxfId="247" priority="250" operator="between">
      <formula>4</formula>
      <formula>6</formula>
    </cfRule>
    <cfRule type="cellIs" dxfId="246" priority="251" operator="between">
      <formula>1</formula>
      <formula>3</formula>
    </cfRule>
  </conditionalFormatting>
  <conditionalFormatting sqref="F43">
    <cfRule type="cellIs" dxfId="245" priority="242" operator="equal">
      <formula>16</formula>
    </cfRule>
    <cfRule type="cellIs" dxfId="244" priority="243" operator="equal">
      <formula>12</formula>
    </cfRule>
    <cfRule type="cellIs" dxfId="243" priority="244" operator="between">
      <formula>9</formula>
      <formula>8</formula>
    </cfRule>
    <cfRule type="cellIs" dxfId="242" priority="245" operator="between">
      <formula>4</formula>
      <formula>6</formula>
    </cfRule>
    <cfRule type="cellIs" dxfId="241" priority="246" operator="between">
      <formula>1</formula>
      <formula>3</formula>
    </cfRule>
  </conditionalFormatting>
  <conditionalFormatting sqref="F43">
    <cfRule type="cellIs" dxfId="240" priority="237" operator="equal">
      <formula>16</formula>
    </cfRule>
    <cfRule type="cellIs" dxfId="239" priority="238" operator="equal">
      <formula>12</formula>
    </cfRule>
    <cfRule type="cellIs" dxfId="238" priority="239" operator="between">
      <formula>9</formula>
      <formula>8</formula>
    </cfRule>
    <cfRule type="cellIs" dxfId="237" priority="240" operator="between">
      <formula>4</formula>
      <formula>6</formula>
    </cfRule>
    <cfRule type="cellIs" dxfId="236" priority="241" operator="between">
      <formula>1</formula>
      <formula>3</formula>
    </cfRule>
  </conditionalFormatting>
  <conditionalFormatting sqref="F43">
    <cfRule type="cellIs" dxfId="235" priority="232" operator="equal">
      <formula>16</formula>
    </cfRule>
    <cfRule type="cellIs" dxfId="234" priority="233" operator="equal">
      <formula>12</formula>
    </cfRule>
    <cfRule type="cellIs" dxfId="233" priority="234" operator="between">
      <formula>9</formula>
      <formula>8</formula>
    </cfRule>
    <cfRule type="cellIs" dxfId="232" priority="235" operator="between">
      <formula>4</formula>
      <formula>6</formula>
    </cfRule>
    <cfRule type="cellIs" dxfId="231" priority="236" operator="between">
      <formula>1</formula>
      <formula>3</formula>
    </cfRule>
  </conditionalFormatting>
  <conditionalFormatting sqref="F43">
    <cfRule type="cellIs" dxfId="230" priority="227" operator="equal">
      <formula>16</formula>
    </cfRule>
    <cfRule type="cellIs" dxfId="229" priority="228" operator="equal">
      <formula>12</formula>
    </cfRule>
    <cfRule type="cellIs" dxfId="228" priority="229" operator="between">
      <formula>9</formula>
      <formula>8</formula>
    </cfRule>
    <cfRule type="cellIs" dxfId="227" priority="230" operator="between">
      <formula>4</formula>
      <formula>6</formula>
    </cfRule>
    <cfRule type="cellIs" dxfId="226" priority="231" operator="between">
      <formula>1</formula>
      <formula>3</formula>
    </cfRule>
  </conditionalFormatting>
  <conditionalFormatting sqref="F43">
    <cfRule type="cellIs" dxfId="225" priority="222" operator="equal">
      <formula>16</formula>
    </cfRule>
    <cfRule type="cellIs" dxfId="224" priority="223" operator="equal">
      <formula>12</formula>
    </cfRule>
    <cfRule type="cellIs" dxfId="223" priority="224" operator="between">
      <formula>9</formula>
      <formula>8</formula>
    </cfRule>
    <cfRule type="cellIs" dxfId="222" priority="225" operator="between">
      <formula>4</formula>
      <formula>6</formula>
    </cfRule>
    <cfRule type="cellIs" dxfId="221" priority="226" operator="between">
      <formula>1</formula>
      <formula>3</formula>
    </cfRule>
  </conditionalFormatting>
  <conditionalFormatting sqref="F43">
    <cfRule type="cellIs" dxfId="220" priority="217" operator="equal">
      <formula>16</formula>
    </cfRule>
    <cfRule type="cellIs" dxfId="219" priority="218" operator="equal">
      <formula>12</formula>
    </cfRule>
    <cfRule type="cellIs" dxfId="218" priority="219" operator="between">
      <formula>9</formula>
      <formula>8</formula>
    </cfRule>
    <cfRule type="cellIs" dxfId="217" priority="220" operator="between">
      <formula>4</formula>
      <formula>6</formula>
    </cfRule>
    <cfRule type="cellIs" dxfId="216" priority="221" operator="between">
      <formula>1</formula>
      <formula>3</formula>
    </cfRule>
  </conditionalFormatting>
  <conditionalFormatting sqref="F43">
    <cfRule type="cellIs" dxfId="215" priority="212" operator="equal">
      <formula>16</formula>
    </cfRule>
    <cfRule type="cellIs" dxfId="214" priority="213" operator="equal">
      <formula>12</formula>
    </cfRule>
    <cfRule type="cellIs" dxfId="213" priority="214" operator="between">
      <formula>9</formula>
      <formula>8</formula>
    </cfRule>
    <cfRule type="cellIs" dxfId="212" priority="215" operator="between">
      <formula>4</formula>
      <formula>6</formula>
    </cfRule>
    <cfRule type="cellIs" dxfId="211" priority="216" operator="between">
      <formula>1</formula>
      <formula>3</formula>
    </cfRule>
  </conditionalFormatting>
  <conditionalFormatting sqref="F43">
    <cfRule type="cellIs" dxfId="210" priority="207" operator="equal">
      <formula>16</formula>
    </cfRule>
    <cfRule type="cellIs" dxfId="209" priority="208" operator="equal">
      <formula>12</formula>
    </cfRule>
    <cfRule type="cellIs" dxfId="208" priority="209" operator="between">
      <formula>9</formula>
      <formula>8</formula>
    </cfRule>
    <cfRule type="cellIs" dxfId="207" priority="210" operator="between">
      <formula>4</formula>
      <formula>6</formula>
    </cfRule>
    <cfRule type="cellIs" dxfId="206" priority="211" operator="between">
      <formula>1</formula>
      <formula>3</formula>
    </cfRule>
  </conditionalFormatting>
  <conditionalFormatting sqref="F43">
    <cfRule type="cellIs" dxfId="205" priority="202" operator="equal">
      <formula>16</formula>
    </cfRule>
    <cfRule type="cellIs" dxfId="204" priority="203" operator="equal">
      <formula>12</formula>
    </cfRule>
    <cfRule type="cellIs" dxfId="203" priority="204" operator="between">
      <formula>9</formula>
      <formula>8</formula>
    </cfRule>
    <cfRule type="cellIs" dxfId="202" priority="205" operator="between">
      <formula>4</formula>
      <formula>6</formula>
    </cfRule>
    <cfRule type="cellIs" dxfId="201" priority="206" operator="between">
      <formula>1</formula>
      <formula>3</formula>
    </cfRule>
  </conditionalFormatting>
  <conditionalFormatting sqref="F43">
    <cfRule type="cellIs" dxfId="200" priority="198" operator="equal">
      <formula>12</formula>
    </cfRule>
    <cfRule type="cellIs" dxfId="199" priority="199" operator="between">
      <formula>9</formula>
      <formula>8</formula>
    </cfRule>
    <cfRule type="cellIs" dxfId="198" priority="200" operator="between">
      <formula>4</formula>
      <formula>6</formula>
    </cfRule>
    <cfRule type="cellIs" dxfId="197" priority="201" operator="between">
      <formula>1</formula>
      <formula>3</formula>
    </cfRule>
  </conditionalFormatting>
  <conditionalFormatting sqref="F43">
    <cfRule type="cellIs" dxfId="196" priority="197" operator="equal">
      <formula>"Risiko-niveau: Lav Score:"</formula>
    </cfRule>
  </conditionalFormatting>
  <conditionalFormatting sqref="F43">
    <cfRule type="cellIs" dxfId="195" priority="193" operator="equal">
      <formula>12</formula>
    </cfRule>
    <cfRule type="cellIs" dxfId="194" priority="194" operator="between">
      <formula>9</formula>
      <formula>8</formula>
    </cfRule>
    <cfRule type="cellIs" dxfId="193" priority="195" operator="between">
      <formula>4</formula>
      <formula>6</formula>
    </cfRule>
    <cfRule type="cellIs" dxfId="192" priority="196" operator="between">
      <formula>1</formula>
      <formula>3</formula>
    </cfRule>
  </conditionalFormatting>
  <conditionalFormatting sqref="G11">
    <cfRule type="cellIs" dxfId="191" priority="189" operator="equal">
      <formula>12</formula>
    </cfRule>
    <cfRule type="cellIs" dxfId="190" priority="190" operator="between">
      <formula>9</formula>
      <formula>8</formula>
    </cfRule>
    <cfRule type="cellIs" dxfId="189" priority="191" operator="between">
      <formula>4</formula>
      <formula>6</formula>
    </cfRule>
    <cfRule type="cellIs" dxfId="188" priority="192" operator="between">
      <formula>1</formula>
      <formula>3</formula>
    </cfRule>
  </conditionalFormatting>
  <conditionalFormatting sqref="G11">
    <cfRule type="cellIs" dxfId="187" priority="185" operator="equal">
      <formula>12</formula>
    </cfRule>
    <cfRule type="cellIs" dxfId="186" priority="186" operator="between">
      <formula>9</formula>
      <formula>8</formula>
    </cfRule>
    <cfRule type="cellIs" dxfId="185" priority="187" operator="between">
      <formula>4</formula>
      <formula>6</formula>
    </cfRule>
    <cfRule type="cellIs" dxfId="184" priority="188" operator="between">
      <formula>1</formula>
      <formula>3</formula>
    </cfRule>
  </conditionalFormatting>
  <conditionalFormatting sqref="E11">
    <cfRule type="cellIs" dxfId="183" priority="181" operator="equal">
      <formula>12</formula>
    </cfRule>
    <cfRule type="cellIs" dxfId="182" priority="182" operator="between">
      <formula>9</formula>
      <formula>8</formula>
    </cfRule>
    <cfRule type="cellIs" dxfId="181" priority="183" operator="between">
      <formula>4</formula>
      <formula>6</formula>
    </cfRule>
    <cfRule type="cellIs" dxfId="180" priority="184" operator="between">
      <formula>1</formula>
      <formula>3</formula>
    </cfRule>
  </conditionalFormatting>
  <conditionalFormatting sqref="E11">
    <cfRule type="cellIs" dxfId="179" priority="177" operator="equal">
      <formula>12</formula>
    </cfRule>
    <cfRule type="cellIs" dxfId="178" priority="178" operator="between">
      <formula>9</formula>
      <formula>8</formula>
    </cfRule>
    <cfRule type="cellIs" dxfId="177" priority="179" operator="between">
      <formula>4</formula>
      <formula>6</formula>
    </cfRule>
    <cfRule type="cellIs" dxfId="176" priority="180" operator="between">
      <formula>1</formula>
      <formula>3</formula>
    </cfRule>
  </conditionalFormatting>
  <conditionalFormatting sqref="E13">
    <cfRule type="cellIs" dxfId="175" priority="173" operator="equal">
      <formula>12</formula>
    </cfRule>
    <cfRule type="cellIs" dxfId="174" priority="174" operator="between">
      <formula>9</formula>
      <formula>8</formula>
    </cfRule>
    <cfRule type="cellIs" dxfId="173" priority="175" operator="between">
      <formula>4</formula>
      <formula>6</formula>
    </cfRule>
    <cfRule type="cellIs" dxfId="172" priority="176" operator="between">
      <formula>1</formula>
      <formula>3</formula>
    </cfRule>
  </conditionalFormatting>
  <conditionalFormatting sqref="E13">
    <cfRule type="cellIs" dxfId="171" priority="169" operator="equal">
      <formula>12</formula>
    </cfRule>
    <cfRule type="cellIs" dxfId="170" priority="170" operator="between">
      <formula>9</formula>
      <formula>8</formula>
    </cfRule>
    <cfRule type="cellIs" dxfId="169" priority="171" operator="between">
      <formula>4</formula>
      <formula>6</formula>
    </cfRule>
    <cfRule type="cellIs" dxfId="168" priority="172" operator="between">
      <formula>1</formula>
      <formula>3</formula>
    </cfRule>
  </conditionalFormatting>
  <conditionalFormatting sqref="F13">
    <cfRule type="cellIs" dxfId="167" priority="165" operator="equal">
      <formula>12</formula>
    </cfRule>
    <cfRule type="cellIs" dxfId="166" priority="166" operator="between">
      <formula>9</formula>
      <formula>8</formula>
    </cfRule>
    <cfRule type="cellIs" dxfId="165" priority="167" operator="between">
      <formula>4</formula>
      <formula>6</formula>
    </cfRule>
    <cfRule type="cellIs" dxfId="164" priority="168" operator="between">
      <formula>1</formula>
      <formula>3</formula>
    </cfRule>
  </conditionalFormatting>
  <conditionalFormatting sqref="F13">
    <cfRule type="cellIs" dxfId="163" priority="161" operator="equal">
      <formula>12</formula>
    </cfRule>
    <cfRule type="cellIs" dxfId="162" priority="162" operator="between">
      <formula>9</formula>
      <formula>8</formula>
    </cfRule>
    <cfRule type="cellIs" dxfId="161" priority="163" operator="between">
      <formula>4</formula>
      <formula>6</formula>
    </cfRule>
    <cfRule type="cellIs" dxfId="160" priority="164" operator="between">
      <formula>1</formula>
      <formula>3</formula>
    </cfRule>
  </conditionalFormatting>
  <conditionalFormatting sqref="G13">
    <cfRule type="cellIs" dxfId="159" priority="157" operator="equal">
      <formula>12</formula>
    </cfRule>
    <cfRule type="cellIs" dxfId="158" priority="158" operator="between">
      <formula>9</formula>
      <formula>8</formula>
    </cfRule>
    <cfRule type="cellIs" dxfId="157" priority="159" operator="between">
      <formula>4</formula>
      <formula>6</formula>
    </cfRule>
    <cfRule type="cellIs" dxfId="156" priority="160" operator="between">
      <formula>1</formula>
      <formula>3</formula>
    </cfRule>
  </conditionalFormatting>
  <conditionalFormatting sqref="G13">
    <cfRule type="cellIs" dxfId="155" priority="153" operator="equal">
      <formula>12</formula>
    </cfRule>
    <cfRule type="cellIs" dxfId="154" priority="154" operator="between">
      <formula>9</formula>
      <formula>8</formula>
    </cfRule>
    <cfRule type="cellIs" dxfId="153" priority="155" operator="between">
      <formula>4</formula>
      <formula>6</formula>
    </cfRule>
    <cfRule type="cellIs" dxfId="152" priority="156" operator="between">
      <formula>1</formula>
      <formula>3</formula>
    </cfRule>
  </conditionalFormatting>
  <conditionalFormatting sqref="E15:G15">
    <cfRule type="cellIs" dxfId="151" priority="149" operator="equal">
      <formula>12</formula>
    </cfRule>
    <cfRule type="cellIs" dxfId="150" priority="150" operator="between">
      <formula>9</formula>
      <formula>8</formula>
    </cfRule>
    <cfRule type="cellIs" dxfId="149" priority="151" operator="between">
      <formula>4</formula>
      <formula>6</formula>
    </cfRule>
    <cfRule type="cellIs" dxfId="148" priority="152" operator="between">
      <formula>1</formula>
      <formula>3</formula>
    </cfRule>
  </conditionalFormatting>
  <conditionalFormatting sqref="E15:G15">
    <cfRule type="cellIs" dxfId="147" priority="145" operator="equal">
      <formula>12</formula>
    </cfRule>
    <cfRule type="cellIs" dxfId="146" priority="146" operator="between">
      <formula>9</formula>
      <formula>8</formula>
    </cfRule>
    <cfRule type="cellIs" dxfId="145" priority="147" operator="between">
      <formula>4</formula>
      <formula>6</formula>
    </cfRule>
    <cfRule type="cellIs" dxfId="144" priority="148" operator="between">
      <formula>1</formula>
      <formula>3</formula>
    </cfRule>
  </conditionalFormatting>
  <conditionalFormatting sqref="E17:G17">
    <cfRule type="cellIs" dxfId="143" priority="141" operator="equal">
      <formula>12</formula>
    </cfRule>
    <cfRule type="cellIs" dxfId="142" priority="142" operator="between">
      <formula>9</formula>
      <formula>8</formula>
    </cfRule>
    <cfRule type="cellIs" dxfId="141" priority="143" operator="between">
      <formula>4</formula>
      <formula>6</formula>
    </cfRule>
    <cfRule type="cellIs" dxfId="140" priority="144" operator="between">
      <formula>1</formula>
      <formula>3</formula>
    </cfRule>
  </conditionalFormatting>
  <conditionalFormatting sqref="E17:G17">
    <cfRule type="cellIs" dxfId="139" priority="137" operator="equal">
      <formula>12</formula>
    </cfRule>
    <cfRule type="cellIs" dxfId="138" priority="138" operator="between">
      <formula>9</formula>
      <formula>8</formula>
    </cfRule>
    <cfRule type="cellIs" dxfId="137" priority="139" operator="between">
      <formula>4</formula>
      <formula>6</formula>
    </cfRule>
    <cfRule type="cellIs" dxfId="136" priority="140" operator="between">
      <formula>1</formula>
      <formula>3</formula>
    </cfRule>
  </conditionalFormatting>
  <conditionalFormatting sqref="E19:G19">
    <cfRule type="cellIs" dxfId="135" priority="133" operator="equal">
      <formula>12</formula>
    </cfRule>
    <cfRule type="cellIs" dxfId="134" priority="134" operator="between">
      <formula>9</formula>
      <formula>8</formula>
    </cfRule>
    <cfRule type="cellIs" dxfId="133" priority="135" operator="between">
      <formula>4</formula>
      <formula>6</formula>
    </cfRule>
    <cfRule type="cellIs" dxfId="132" priority="136" operator="between">
      <formula>1</formula>
      <formula>3</formula>
    </cfRule>
  </conditionalFormatting>
  <conditionalFormatting sqref="E19:G19">
    <cfRule type="cellIs" dxfId="131" priority="129" operator="equal">
      <formula>12</formula>
    </cfRule>
    <cfRule type="cellIs" dxfId="130" priority="130" operator="between">
      <formula>9</formula>
      <formula>8</formula>
    </cfRule>
    <cfRule type="cellIs" dxfId="129" priority="131" operator="between">
      <formula>4</formula>
      <formula>6</formula>
    </cfRule>
    <cfRule type="cellIs" dxfId="128" priority="132" operator="between">
      <formula>1</formula>
      <formula>3</formula>
    </cfRule>
  </conditionalFormatting>
  <conditionalFormatting sqref="E21:G21">
    <cfRule type="cellIs" dxfId="127" priority="125" operator="equal">
      <formula>12</formula>
    </cfRule>
    <cfRule type="cellIs" dxfId="126" priority="126" operator="between">
      <formula>9</formula>
      <formula>8</formula>
    </cfRule>
    <cfRule type="cellIs" dxfId="125" priority="127" operator="between">
      <formula>4</formula>
      <formula>6</formula>
    </cfRule>
    <cfRule type="cellIs" dxfId="124" priority="128" operator="between">
      <formula>1</formula>
      <formula>3</formula>
    </cfRule>
  </conditionalFormatting>
  <conditionalFormatting sqref="E21:G21">
    <cfRule type="cellIs" dxfId="123" priority="121" operator="equal">
      <formula>12</formula>
    </cfRule>
    <cfRule type="cellIs" dxfId="122" priority="122" operator="between">
      <formula>9</formula>
      <formula>8</formula>
    </cfRule>
    <cfRule type="cellIs" dxfId="121" priority="123" operator="between">
      <formula>4</formula>
      <formula>6</formula>
    </cfRule>
    <cfRule type="cellIs" dxfId="120" priority="124" operator="between">
      <formula>1</formula>
      <formula>3</formula>
    </cfRule>
  </conditionalFormatting>
  <conditionalFormatting sqref="E23:G23">
    <cfRule type="cellIs" dxfId="119" priority="117" operator="equal">
      <formula>12</formula>
    </cfRule>
    <cfRule type="cellIs" dxfId="118" priority="118" operator="between">
      <formula>9</formula>
      <formula>8</formula>
    </cfRule>
    <cfRule type="cellIs" dxfId="117" priority="119" operator="between">
      <formula>4</formula>
      <formula>6</formula>
    </cfRule>
    <cfRule type="cellIs" dxfId="116" priority="120" operator="between">
      <formula>1</formula>
      <formula>3</formula>
    </cfRule>
  </conditionalFormatting>
  <conditionalFormatting sqref="E23:G23">
    <cfRule type="cellIs" dxfId="115" priority="113" operator="equal">
      <formula>12</formula>
    </cfRule>
    <cfRule type="cellIs" dxfId="114" priority="114" operator="between">
      <formula>9</formula>
      <formula>8</formula>
    </cfRule>
    <cfRule type="cellIs" dxfId="113" priority="115" operator="between">
      <formula>4</formula>
      <formula>6</formula>
    </cfRule>
    <cfRule type="cellIs" dxfId="112" priority="116" operator="between">
      <formula>1</formula>
      <formula>3</formula>
    </cfRule>
  </conditionalFormatting>
  <conditionalFormatting sqref="E25:G25">
    <cfRule type="cellIs" dxfId="111" priority="109" operator="equal">
      <formula>12</formula>
    </cfRule>
    <cfRule type="cellIs" dxfId="110" priority="110" operator="between">
      <formula>9</formula>
      <formula>8</formula>
    </cfRule>
    <cfRule type="cellIs" dxfId="109" priority="111" operator="between">
      <formula>4</formula>
      <formula>6</formula>
    </cfRule>
    <cfRule type="cellIs" dxfId="108" priority="112" operator="between">
      <formula>1</formula>
      <formula>3</formula>
    </cfRule>
  </conditionalFormatting>
  <conditionalFormatting sqref="E25:G25">
    <cfRule type="cellIs" dxfId="107" priority="105" operator="equal">
      <formula>12</formula>
    </cfRule>
    <cfRule type="cellIs" dxfId="106" priority="106" operator="between">
      <formula>9</formula>
      <formula>8</formula>
    </cfRule>
    <cfRule type="cellIs" dxfId="105" priority="107" operator="between">
      <formula>4</formula>
      <formula>6</formula>
    </cfRule>
    <cfRule type="cellIs" dxfId="104" priority="108" operator="between">
      <formula>1</formula>
      <formula>3</formula>
    </cfRule>
  </conditionalFormatting>
  <conditionalFormatting sqref="E27:G27">
    <cfRule type="cellIs" dxfId="103" priority="101" operator="equal">
      <formula>12</formula>
    </cfRule>
    <cfRule type="cellIs" dxfId="102" priority="102" operator="between">
      <formula>9</formula>
      <formula>8</formula>
    </cfRule>
    <cfRule type="cellIs" dxfId="101" priority="103" operator="between">
      <formula>4</formula>
      <formula>6</formula>
    </cfRule>
    <cfRule type="cellIs" dxfId="100" priority="104" operator="between">
      <formula>1</formula>
      <formula>3</formula>
    </cfRule>
  </conditionalFormatting>
  <conditionalFormatting sqref="E27:G27">
    <cfRule type="cellIs" dxfId="99" priority="97" operator="equal">
      <formula>12</formula>
    </cfRule>
    <cfRule type="cellIs" dxfId="98" priority="98" operator="between">
      <formula>9</formula>
      <formula>8</formula>
    </cfRule>
    <cfRule type="cellIs" dxfId="97" priority="99" operator="between">
      <formula>4</formula>
      <formula>6</formula>
    </cfRule>
    <cfRule type="cellIs" dxfId="96" priority="100" operator="between">
      <formula>1</formula>
      <formula>3</formula>
    </cfRule>
  </conditionalFormatting>
  <conditionalFormatting sqref="E29:G29">
    <cfRule type="cellIs" dxfId="95" priority="93" operator="equal">
      <formula>12</formula>
    </cfRule>
    <cfRule type="cellIs" dxfId="94" priority="94" operator="between">
      <formula>9</formula>
      <formula>8</formula>
    </cfRule>
    <cfRule type="cellIs" dxfId="93" priority="95" operator="between">
      <formula>4</formula>
      <formula>6</formula>
    </cfRule>
    <cfRule type="cellIs" dxfId="92" priority="96" operator="between">
      <formula>1</formula>
      <formula>3</formula>
    </cfRule>
  </conditionalFormatting>
  <conditionalFormatting sqref="E29:G29">
    <cfRule type="cellIs" dxfId="91" priority="89" operator="equal">
      <formula>12</formula>
    </cfRule>
    <cfRule type="cellIs" dxfId="90" priority="90" operator="between">
      <formula>9</formula>
      <formula>8</formula>
    </cfRule>
    <cfRule type="cellIs" dxfId="89" priority="91" operator="between">
      <formula>4</formula>
      <formula>6</formula>
    </cfRule>
    <cfRule type="cellIs" dxfId="88" priority="92" operator="between">
      <formula>1</formula>
      <formula>3</formula>
    </cfRule>
  </conditionalFormatting>
  <conditionalFormatting sqref="E31:G31">
    <cfRule type="cellIs" dxfId="87" priority="85" operator="equal">
      <formula>12</formula>
    </cfRule>
    <cfRule type="cellIs" dxfId="86" priority="86" operator="between">
      <formula>9</formula>
      <formula>8</formula>
    </cfRule>
    <cfRule type="cellIs" dxfId="85" priority="87" operator="between">
      <formula>4</formula>
      <formula>6</formula>
    </cfRule>
    <cfRule type="cellIs" dxfId="84" priority="88" operator="between">
      <formula>1</formula>
      <formula>3</formula>
    </cfRule>
  </conditionalFormatting>
  <conditionalFormatting sqref="E31:G31">
    <cfRule type="cellIs" dxfId="83" priority="81" operator="equal">
      <formula>12</formula>
    </cfRule>
    <cfRule type="cellIs" dxfId="82" priority="82" operator="between">
      <formula>9</formula>
      <formula>8</formula>
    </cfRule>
    <cfRule type="cellIs" dxfId="81" priority="83" operator="between">
      <formula>4</formula>
      <formula>6</formula>
    </cfRule>
    <cfRule type="cellIs" dxfId="80" priority="84" operator="between">
      <formula>1</formula>
      <formula>3</formula>
    </cfRule>
  </conditionalFormatting>
  <conditionalFormatting sqref="E33:G33">
    <cfRule type="cellIs" dxfId="79" priority="77" operator="equal">
      <formula>12</formula>
    </cfRule>
    <cfRule type="cellIs" dxfId="78" priority="78" operator="between">
      <formula>9</formula>
      <formula>8</formula>
    </cfRule>
    <cfRule type="cellIs" dxfId="77" priority="79" operator="between">
      <formula>4</formula>
      <formula>6</formula>
    </cfRule>
    <cfRule type="cellIs" dxfId="76" priority="80" operator="between">
      <formula>1</formula>
      <formula>3</formula>
    </cfRule>
  </conditionalFormatting>
  <conditionalFormatting sqref="E33:G33">
    <cfRule type="cellIs" dxfId="75" priority="73" operator="equal">
      <formula>12</formula>
    </cfRule>
    <cfRule type="cellIs" dxfId="74" priority="74" operator="between">
      <formula>9</formula>
      <formula>8</formula>
    </cfRule>
    <cfRule type="cellIs" dxfId="73" priority="75" operator="between">
      <formula>4</formula>
      <formula>6</formula>
    </cfRule>
    <cfRule type="cellIs" dxfId="72" priority="76" operator="between">
      <formula>1</formula>
      <formula>3</formula>
    </cfRule>
  </conditionalFormatting>
  <conditionalFormatting sqref="E35:G35">
    <cfRule type="cellIs" dxfId="71" priority="69" operator="equal">
      <formula>12</formula>
    </cfRule>
    <cfRule type="cellIs" dxfId="70" priority="70" operator="between">
      <formula>9</formula>
      <formula>8</formula>
    </cfRule>
    <cfRule type="cellIs" dxfId="69" priority="71" operator="between">
      <formula>4</formula>
      <formula>6</formula>
    </cfRule>
    <cfRule type="cellIs" dxfId="68" priority="72" operator="between">
      <formula>1</formula>
      <formula>3</formula>
    </cfRule>
  </conditionalFormatting>
  <conditionalFormatting sqref="E35:G35">
    <cfRule type="cellIs" dxfId="67" priority="65" operator="equal">
      <formula>12</formula>
    </cfRule>
    <cfRule type="cellIs" dxfId="66" priority="66" operator="between">
      <formula>9</formula>
      <formula>8</formula>
    </cfRule>
    <cfRule type="cellIs" dxfId="65" priority="67" operator="between">
      <formula>4</formula>
      <formula>6</formula>
    </cfRule>
    <cfRule type="cellIs" dxfId="64" priority="68" operator="between">
      <formula>1</formula>
      <formula>3</formula>
    </cfRule>
  </conditionalFormatting>
  <conditionalFormatting sqref="E37:G37">
    <cfRule type="cellIs" dxfId="63" priority="61" operator="equal">
      <formula>12</formula>
    </cfRule>
    <cfRule type="cellIs" dxfId="62" priority="62" operator="between">
      <formula>9</formula>
      <formula>8</formula>
    </cfRule>
    <cfRule type="cellIs" dxfId="61" priority="63" operator="between">
      <formula>4</formula>
      <formula>6</formula>
    </cfRule>
    <cfRule type="cellIs" dxfId="60" priority="64" operator="between">
      <formula>1</formula>
      <formula>3</formula>
    </cfRule>
  </conditionalFormatting>
  <conditionalFormatting sqref="E37:G37">
    <cfRule type="cellIs" dxfId="59" priority="57" operator="equal">
      <formula>12</formula>
    </cfRule>
    <cfRule type="cellIs" dxfId="58" priority="58" operator="between">
      <formula>9</formula>
      <formula>8</formula>
    </cfRule>
    <cfRule type="cellIs" dxfId="57" priority="59" operator="between">
      <formula>4</formula>
      <formula>6</formula>
    </cfRule>
    <cfRule type="cellIs" dxfId="56" priority="60" operator="between">
      <formula>1</formula>
      <formula>3</formula>
    </cfRule>
  </conditionalFormatting>
  <conditionalFormatting sqref="E39:G39">
    <cfRule type="cellIs" dxfId="55" priority="53" operator="equal">
      <formula>12</formula>
    </cfRule>
    <cfRule type="cellIs" dxfId="54" priority="54" operator="between">
      <formula>9</formula>
      <formula>8</formula>
    </cfRule>
    <cfRule type="cellIs" dxfId="53" priority="55" operator="between">
      <formula>4</formula>
      <formula>6</formula>
    </cfRule>
    <cfRule type="cellIs" dxfId="52" priority="56" operator="between">
      <formula>1</formula>
      <formula>3</formula>
    </cfRule>
  </conditionalFormatting>
  <conditionalFormatting sqref="E39:G39">
    <cfRule type="cellIs" dxfId="51" priority="49" operator="equal">
      <formula>12</formula>
    </cfRule>
    <cfRule type="cellIs" dxfId="50" priority="50" operator="between">
      <formula>9</formula>
      <formula>8</formula>
    </cfRule>
    <cfRule type="cellIs" dxfId="49" priority="51" operator="between">
      <formula>4</formula>
      <formula>6</formula>
    </cfRule>
    <cfRule type="cellIs" dxfId="48" priority="52" operator="between">
      <formula>1</formula>
      <formula>3</formula>
    </cfRule>
  </conditionalFormatting>
  <conditionalFormatting sqref="E41:G41">
    <cfRule type="cellIs" dxfId="47" priority="45" operator="equal">
      <formula>12</formula>
    </cfRule>
    <cfRule type="cellIs" dxfId="46" priority="46" operator="between">
      <formula>9</formula>
      <formula>8</formula>
    </cfRule>
    <cfRule type="cellIs" dxfId="45" priority="47" operator="between">
      <formula>4</formula>
      <formula>6</formula>
    </cfRule>
    <cfRule type="cellIs" dxfId="44" priority="48" operator="between">
      <formula>1</formula>
      <formula>3</formula>
    </cfRule>
  </conditionalFormatting>
  <conditionalFormatting sqref="E41:G41">
    <cfRule type="cellIs" dxfId="43" priority="41" operator="equal">
      <formula>12</formula>
    </cfRule>
    <cfRule type="cellIs" dxfId="42" priority="42" operator="between">
      <formula>9</formula>
      <formula>8</formula>
    </cfRule>
    <cfRule type="cellIs" dxfId="41" priority="43" operator="between">
      <formula>4</formula>
      <formula>6</formula>
    </cfRule>
    <cfRule type="cellIs" dxfId="40" priority="44" operator="between">
      <formula>1</formula>
      <formula>3</formula>
    </cfRule>
  </conditionalFormatting>
  <conditionalFormatting sqref="E43">
    <cfRule type="cellIs" dxfId="39" priority="37" operator="equal">
      <formula>12</formula>
    </cfRule>
    <cfRule type="cellIs" dxfId="38" priority="38" operator="between">
      <formula>9</formula>
      <formula>8</formula>
    </cfRule>
    <cfRule type="cellIs" dxfId="37" priority="39" operator="between">
      <formula>4</formula>
      <formula>6</formula>
    </cfRule>
    <cfRule type="cellIs" dxfId="36" priority="40" operator="between">
      <formula>1</formula>
      <formula>3</formula>
    </cfRule>
  </conditionalFormatting>
  <conditionalFormatting sqref="E43">
    <cfRule type="cellIs" dxfId="35" priority="33" operator="equal">
      <formula>12</formula>
    </cfRule>
    <cfRule type="cellIs" dxfId="34" priority="34" operator="between">
      <formula>9</formula>
      <formula>8</formula>
    </cfRule>
    <cfRule type="cellIs" dxfId="33" priority="35" operator="between">
      <formula>4</formula>
      <formula>6</formula>
    </cfRule>
    <cfRule type="cellIs" dxfId="32" priority="36" operator="between">
      <formula>1</formula>
      <formula>3</formula>
    </cfRule>
  </conditionalFormatting>
  <conditionalFormatting sqref="G43 E43">
    <cfRule type="cellIs" dxfId="31" priority="29" operator="equal">
      <formula>12</formula>
    </cfRule>
    <cfRule type="cellIs" dxfId="30" priority="30" operator="between">
      <formula>9</formula>
      <formula>8</formula>
    </cfRule>
    <cfRule type="cellIs" dxfId="29" priority="31" operator="between">
      <formula>4</formula>
      <formula>6</formula>
    </cfRule>
    <cfRule type="cellIs" dxfId="28" priority="32" operator="between">
      <formula>1</formula>
      <formula>3</formula>
    </cfRule>
  </conditionalFormatting>
  <conditionalFormatting sqref="G43 E43">
    <cfRule type="cellIs" dxfId="27" priority="25" operator="equal">
      <formula>12</formula>
    </cfRule>
    <cfRule type="cellIs" dxfId="26" priority="26" operator="between">
      <formula>9</formula>
      <formula>8</formula>
    </cfRule>
    <cfRule type="cellIs" dxfId="25" priority="27" operator="between">
      <formula>4</formula>
      <formula>6</formula>
    </cfRule>
    <cfRule type="cellIs" dxfId="24" priority="28" operator="between">
      <formula>1</formula>
      <formula>3</formula>
    </cfRule>
  </conditionalFormatting>
  <conditionalFormatting sqref="E45:G45">
    <cfRule type="cellIs" dxfId="23" priority="21" operator="equal">
      <formula>12</formula>
    </cfRule>
    <cfRule type="cellIs" dxfId="22" priority="22" operator="between">
      <formula>9</formula>
      <formula>8</formula>
    </cfRule>
    <cfRule type="cellIs" dxfId="21" priority="23" operator="between">
      <formula>4</formula>
      <formula>6</formula>
    </cfRule>
    <cfRule type="cellIs" dxfId="20" priority="24" operator="between">
      <formula>1</formula>
      <formula>3</formula>
    </cfRule>
  </conditionalFormatting>
  <conditionalFormatting sqref="E45:G45">
    <cfRule type="cellIs" dxfId="19" priority="17" operator="equal">
      <formula>12</formula>
    </cfRule>
    <cfRule type="cellIs" dxfId="18" priority="18" operator="between">
      <formula>9</formula>
      <formula>8</formula>
    </cfRule>
    <cfRule type="cellIs" dxfId="17" priority="19" operator="between">
      <formula>4</formula>
      <formula>6</formula>
    </cfRule>
    <cfRule type="cellIs" dxfId="16" priority="20" operator="between">
      <formula>1</formula>
      <formula>3</formula>
    </cfRule>
  </conditionalFormatting>
  <conditionalFormatting sqref="E47:G47">
    <cfRule type="cellIs" dxfId="15" priority="13" operator="equal">
      <formula>12</formula>
    </cfRule>
    <cfRule type="cellIs" dxfId="14" priority="14" operator="between">
      <formula>9</formula>
      <formula>8</formula>
    </cfRule>
    <cfRule type="cellIs" dxfId="13" priority="15" operator="between">
      <formula>4</formula>
      <formula>6</formula>
    </cfRule>
    <cfRule type="cellIs" dxfId="12" priority="16" operator="between">
      <formula>1</formula>
      <formula>3</formula>
    </cfRule>
  </conditionalFormatting>
  <conditionalFormatting sqref="E47:G47">
    <cfRule type="cellIs" dxfId="11" priority="9" operator="equal">
      <formula>12</formula>
    </cfRule>
    <cfRule type="cellIs" dxfId="10" priority="10" operator="between">
      <formula>9</formula>
      <formula>8</formula>
    </cfRule>
    <cfRule type="cellIs" dxfId="9" priority="11" operator="between">
      <formula>4</formula>
      <formula>6</formula>
    </cfRule>
    <cfRule type="cellIs" dxfId="8" priority="12" operator="between">
      <formula>1</formula>
      <formula>3</formula>
    </cfRule>
  </conditionalFormatting>
  <conditionalFormatting sqref="E49:G49">
    <cfRule type="cellIs" dxfId="7" priority="5" operator="equal">
      <formula>12</formula>
    </cfRule>
    <cfRule type="cellIs" dxfId="6" priority="6" operator="between">
      <formula>9</formula>
      <formula>8</formula>
    </cfRule>
    <cfRule type="cellIs" dxfId="5" priority="7" operator="between">
      <formula>4</formula>
      <formula>6</formula>
    </cfRule>
    <cfRule type="cellIs" dxfId="4" priority="8" operator="between">
      <formula>1</formula>
      <formula>3</formula>
    </cfRule>
  </conditionalFormatting>
  <conditionalFormatting sqref="E49:G49">
    <cfRule type="cellIs" dxfId="3" priority="1" operator="equal">
      <formula>12</formula>
    </cfRule>
    <cfRule type="cellIs" dxfId="2" priority="2" operator="between">
      <formula>9</formula>
      <formula>8</formula>
    </cfRule>
    <cfRule type="cellIs" dxfId="1" priority="3" operator="between">
      <formula>4</formula>
      <formula>6</formula>
    </cfRule>
    <cfRule type="cellIs" dxfId="0" priority="4" operator="between">
      <formula>1</formula>
      <formula>3</formula>
    </cfRule>
  </conditionalFormatting>
  <pageMargins left="0.7" right="0.7" top="0.75" bottom="0.75" header="0.3" footer="0.3"/>
  <pageSetup paperSize="9" orientation="landscape" r:id="rId1"/>
  <headerFooter differentFirst="1">
    <oddHeader>&amp;C&amp;G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1. Introduktion</vt:lpstr>
      <vt:lpstr>2. Oplysninger om system</vt:lpstr>
      <vt:lpstr>3. Konsekvensvurd. Fortrolighed</vt:lpstr>
      <vt:lpstr>3.2. Konsekvensvurd. Integritet</vt:lpstr>
      <vt:lpstr>3.3. Konsekvensvurd. Tilgængl</vt:lpstr>
      <vt:lpstr>4. Trusselsidentifikation</vt:lpstr>
      <vt:lpstr>5. Sandsynlighedsvurdering</vt:lpstr>
      <vt:lpstr>5.1. Beregning af risiko</vt:lpstr>
      <vt:lpstr>'1. Introduktion'!dossier_f2casenumber</vt:lpstr>
      <vt:lpstr>'2. Oplysninger om system'!dossier_f2casenumber</vt:lpstr>
      <vt:lpstr>'3. Konsekvensvurd. Fortrolighed'!dossier_f2casenumber</vt:lpstr>
      <vt:lpstr>'5. Sandsynlighedsvurdering'!dossier_f2casenumber</vt:lpstr>
      <vt:lpstr>'1. Introduktion'!SD_HideDocinfo</vt:lpstr>
      <vt:lpstr>'2. Oplysninger om system'!SD_HideDocinfo</vt:lpstr>
      <vt:lpstr>'3. Konsekvensvurd. Fortrolighed'!SD_HideDocinfo</vt:lpstr>
      <vt:lpstr>'5. Sandsynlighedsvurdering'!SD_HideDocinfo</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Maria Martinussen</dc:creator>
  <cp:lastModifiedBy>Staib, Morten</cp:lastModifiedBy>
  <cp:lastPrinted>2020-07-29T11:01:13Z</cp:lastPrinted>
  <dcterms:created xsi:type="dcterms:W3CDTF">2020-07-27T11:05:23Z</dcterms:created>
  <dcterms:modified xsi:type="dcterms:W3CDTF">2024-04-02T12:58:11Z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2024-04-02T12:46:02Z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a28f94db-95e9-4ffe-b4ae-af5bfe5b5884</vt:lpwstr>
  </property>
  <property fmtid="{D5CDD505-2E9C-101B-9397-08002B2CF9AE}" pid="8" name="MSIP_Label_ea60d57e-af5b-4752-ac57-3e4f28ca11dc_ContentBits">
    <vt:lpwstr>0</vt:lpwstr>
  </property>
</Properties>
</file>