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Data\databases\"/>
    </mc:Choice>
  </mc:AlternateContent>
  <xr:revisionPtr revIDLastSave="0" documentId="13_ncr:1_{65C36257-A7AF-4472-A235-13A9ABF12822}" xr6:coauthVersionLast="47" xr6:coauthVersionMax="47" xr10:uidLastSave="{00000000-0000-0000-0000-000000000000}"/>
  <bookViews>
    <workbookView xWindow="14295" yWindow="0" windowWidth="14610" windowHeight="17385" xr2:uid="{8896788D-4D17-4058-8025-1A7424B43ED5}"/>
  </bookViews>
  <sheets>
    <sheet name="ev391apos" sheetId="1" r:id="rId1"/>
    <sheet name="ev391consq" sheetId="2" r:id="rId2"/>
    <sheet name="ev391cuto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2" l="1"/>
  <c r="H33" i="2"/>
  <c r="H52" i="2"/>
  <c r="H51" i="2"/>
  <c r="H71" i="2"/>
  <c r="H70" i="2"/>
  <c r="H87" i="2"/>
  <c r="H86" i="2"/>
  <c r="H103" i="2"/>
  <c r="H102" i="2"/>
  <c r="H123" i="2"/>
  <c r="H122" i="2"/>
  <c r="H143" i="2"/>
  <c r="H142" i="2"/>
  <c r="B171" i="2"/>
  <c r="C176" i="2" s="1"/>
  <c r="B160" i="2"/>
  <c r="C165" i="2" s="1"/>
  <c r="B182" i="2"/>
  <c r="C187" i="2" s="1"/>
  <c r="H187" i="2"/>
  <c r="E187" i="2"/>
  <c r="D187" i="2"/>
  <c r="B187" i="2"/>
  <c r="A187" i="2"/>
  <c r="H176" i="2"/>
  <c r="E176" i="2"/>
  <c r="D176" i="2"/>
  <c r="B176" i="2"/>
  <c r="A176" i="2"/>
  <c r="E165" i="2"/>
  <c r="D165" i="2"/>
  <c r="B165" i="2"/>
  <c r="A165" i="2"/>
  <c r="A10" i="1"/>
  <c r="H165" i="2"/>
  <c r="C11" i="2"/>
  <c r="A11" i="2"/>
  <c r="H124" i="3"/>
  <c r="H65" i="3"/>
  <c r="H48" i="3"/>
  <c r="H31" i="3"/>
  <c r="H16" i="3"/>
  <c r="H10" i="3"/>
  <c r="H152" i="2"/>
  <c r="H136" i="2"/>
  <c r="H116" i="2"/>
  <c r="H69" i="2"/>
  <c r="H50" i="2"/>
  <c r="H32" i="2"/>
  <c r="H16" i="2"/>
  <c r="H106" i="1"/>
  <c r="H92" i="1"/>
  <c r="H16" i="1"/>
  <c r="H31" i="1"/>
  <c r="H48" i="1"/>
  <c r="H65" i="1"/>
  <c r="H74" i="1"/>
  <c r="H78" i="1"/>
  <c r="A114" i="2"/>
  <c r="A115" i="2"/>
  <c r="A117" i="2"/>
  <c r="A120" i="2"/>
  <c r="A121" i="2"/>
  <c r="H106" i="3"/>
  <c r="H153" i="3"/>
  <c r="H152" i="3"/>
  <c r="H138" i="3"/>
  <c r="H120" i="3"/>
  <c r="H102" i="3"/>
  <c r="H88" i="3"/>
  <c r="H74" i="3"/>
  <c r="H57" i="3"/>
  <c r="H40" i="3"/>
  <c r="H25" i="3"/>
  <c r="G107" i="3"/>
  <c r="G108" i="3"/>
  <c r="G109" i="3"/>
  <c r="G110" i="3"/>
  <c r="H140" i="3"/>
  <c r="E138" i="3"/>
  <c r="D138" i="3"/>
  <c r="C138" i="3"/>
  <c r="B138" i="3"/>
  <c r="A138" i="3"/>
  <c r="H153" i="1"/>
  <c r="H152" i="1"/>
  <c r="H124" i="1"/>
  <c r="H138" i="1"/>
  <c r="E138" i="1"/>
  <c r="D138" i="1"/>
  <c r="C138" i="1"/>
  <c r="B138" i="1"/>
  <c r="A138" i="1"/>
  <c r="D120" i="3"/>
  <c r="G129" i="3"/>
  <c r="E129" i="3"/>
  <c r="C129" i="3"/>
  <c r="B129" i="3"/>
  <c r="G128" i="3"/>
  <c r="E128" i="3"/>
  <c r="D128" i="3"/>
  <c r="C128" i="3"/>
  <c r="B128" i="3"/>
  <c r="A128" i="3"/>
  <c r="G127" i="3"/>
  <c r="E127" i="3"/>
  <c r="D127" i="3"/>
  <c r="C127" i="3"/>
  <c r="B127" i="3"/>
  <c r="A127" i="3"/>
  <c r="G126" i="3"/>
  <c r="E126" i="3"/>
  <c r="D126" i="3"/>
  <c r="C126" i="3"/>
  <c r="B126" i="3"/>
  <c r="A126" i="3"/>
  <c r="G125" i="3"/>
  <c r="E125" i="3"/>
  <c r="D125" i="3"/>
  <c r="C125" i="3"/>
  <c r="B125" i="3"/>
  <c r="A125" i="3"/>
  <c r="G124" i="3"/>
  <c r="E124" i="3"/>
  <c r="D124" i="3"/>
  <c r="B124" i="3"/>
  <c r="A124" i="3"/>
  <c r="G123" i="3"/>
  <c r="E123" i="3"/>
  <c r="D123" i="3"/>
  <c r="C123" i="3"/>
  <c r="B123" i="3"/>
  <c r="A123" i="3"/>
  <c r="C122" i="3"/>
  <c r="B122" i="3"/>
  <c r="A122" i="3"/>
  <c r="E121" i="3"/>
  <c r="D121" i="3"/>
  <c r="C121" i="3"/>
  <c r="B121" i="3"/>
  <c r="A121" i="3"/>
  <c r="E120" i="3"/>
  <c r="B120" i="3"/>
  <c r="A120" i="3"/>
  <c r="B115" i="3"/>
  <c r="C120" i="3" s="1"/>
  <c r="H132" i="2"/>
  <c r="E132" i="2"/>
  <c r="D132" i="2"/>
  <c r="B132" i="2"/>
  <c r="A132" i="2"/>
  <c r="B127" i="2"/>
  <c r="C132" i="2" s="1"/>
  <c r="A133" i="2"/>
  <c r="B133" i="2"/>
  <c r="C133" i="2"/>
  <c r="D133" i="2"/>
  <c r="E133" i="2"/>
  <c r="A134" i="2"/>
  <c r="B134" i="2"/>
  <c r="C134" i="2"/>
  <c r="A135" i="2"/>
  <c r="B135" i="2"/>
  <c r="C135" i="2"/>
  <c r="D135" i="2"/>
  <c r="E135" i="2"/>
  <c r="G135" i="2"/>
  <c r="B136" i="2"/>
  <c r="D136" i="2"/>
  <c r="E136" i="2"/>
  <c r="G136" i="2"/>
  <c r="A137" i="2"/>
  <c r="B137" i="2"/>
  <c r="C137" i="2"/>
  <c r="D137" i="2"/>
  <c r="E137" i="2"/>
  <c r="G137" i="2"/>
  <c r="B138" i="2"/>
  <c r="D138" i="2"/>
  <c r="E138" i="2"/>
  <c r="G138" i="2"/>
  <c r="A139" i="2"/>
  <c r="B139" i="2"/>
  <c r="D139" i="2"/>
  <c r="E139" i="2"/>
  <c r="G139" i="2"/>
  <c r="A140" i="2"/>
  <c r="B140" i="2"/>
  <c r="D140" i="2"/>
  <c r="E140" i="2"/>
  <c r="G140" i="2"/>
  <c r="A141" i="2"/>
  <c r="B141" i="2"/>
  <c r="C141" i="2"/>
  <c r="D141" i="2"/>
  <c r="E141" i="2"/>
  <c r="G141" i="2"/>
  <c r="H120" i="1"/>
  <c r="E120" i="1"/>
  <c r="D120" i="1"/>
  <c r="C120" i="1"/>
  <c r="B120" i="1"/>
  <c r="A120" i="1"/>
  <c r="H112" i="2"/>
  <c r="H96" i="2"/>
  <c r="H80" i="2"/>
  <c r="H61" i="2"/>
  <c r="H42" i="2"/>
  <c r="H26" i="2"/>
  <c r="H10" i="2"/>
  <c r="G111" i="3"/>
  <c r="E111" i="3"/>
  <c r="C111" i="3"/>
  <c r="B111" i="3"/>
  <c r="E110" i="3"/>
  <c r="D110" i="3"/>
  <c r="C110" i="3"/>
  <c r="B110" i="3"/>
  <c r="A110" i="3"/>
  <c r="E109" i="3"/>
  <c r="E122" i="1" s="1"/>
  <c r="D109" i="3"/>
  <c r="C109" i="3"/>
  <c r="B109" i="3"/>
  <c r="A109" i="3"/>
  <c r="G121" i="3"/>
  <c r="E108" i="3"/>
  <c r="D108" i="3"/>
  <c r="C108" i="3"/>
  <c r="B108" i="3"/>
  <c r="A108" i="3"/>
  <c r="E107" i="3"/>
  <c r="D107" i="3"/>
  <c r="C107" i="3"/>
  <c r="B107" i="3"/>
  <c r="A107" i="3"/>
  <c r="G106" i="3"/>
  <c r="E106" i="3"/>
  <c r="D106" i="3"/>
  <c r="C106" i="3"/>
  <c r="B106" i="3"/>
  <c r="A106" i="3"/>
  <c r="G105" i="3"/>
  <c r="E105" i="3"/>
  <c r="D105" i="3"/>
  <c r="C105" i="3"/>
  <c r="B105" i="3"/>
  <c r="A105" i="3"/>
  <c r="B104" i="3"/>
  <c r="A104" i="3"/>
  <c r="E103" i="3"/>
  <c r="D103" i="3"/>
  <c r="C103" i="3"/>
  <c r="B103" i="3"/>
  <c r="A103" i="3"/>
  <c r="E102" i="3"/>
  <c r="D102" i="3"/>
  <c r="B102" i="3"/>
  <c r="A102" i="3"/>
  <c r="B97" i="3"/>
  <c r="C102" i="3" s="1"/>
  <c r="G121" i="2"/>
  <c r="E121" i="2"/>
  <c r="D121" i="2"/>
  <c r="C121" i="2"/>
  <c r="B121" i="2"/>
  <c r="G120" i="2"/>
  <c r="E120" i="2"/>
  <c r="D120" i="2"/>
  <c r="B120" i="2"/>
  <c r="G119" i="2"/>
  <c r="E119" i="2"/>
  <c r="D119" i="2"/>
  <c r="B119" i="2"/>
  <c r="G118" i="2"/>
  <c r="E118" i="2"/>
  <c r="D118" i="2"/>
  <c r="B118" i="2"/>
  <c r="G117" i="2"/>
  <c r="E117" i="2"/>
  <c r="D117" i="2"/>
  <c r="C117" i="2"/>
  <c r="B117" i="2"/>
  <c r="G116" i="2"/>
  <c r="E116" i="2"/>
  <c r="D116" i="2"/>
  <c r="B116" i="2"/>
  <c r="G115" i="2"/>
  <c r="E115" i="2"/>
  <c r="D115" i="2"/>
  <c r="C115" i="2"/>
  <c r="B115" i="2"/>
  <c r="B114" i="2"/>
  <c r="E113" i="2"/>
  <c r="D113" i="2"/>
  <c r="C113" i="2"/>
  <c r="B113" i="2"/>
  <c r="A113" i="2"/>
  <c r="E112" i="2"/>
  <c r="D112" i="2"/>
  <c r="B112" i="2"/>
  <c r="A112" i="2"/>
  <c r="B107" i="2"/>
  <c r="C112" i="2" s="1"/>
  <c r="G93" i="3"/>
  <c r="E93" i="3"/>
  <c r="C93" i="3"/>
  <c r="B93" i="3"/>
  <c r="G92" i="3"/>
  <c r="E92" i="3"/>
  <c r="D92" i="3"/>
  <c r="C92" i="3"/>
  <c r="B92" i="3"/>
  <c r="A92" i="3"/>
  <c r="G91" i="3"/>
  <c r="G104" i="1" s="1"/>
  <c r="G104" i="3" s="1"/>
  <c r="E91" i="3"/>
  <c r="E104" i="3" s="1"/>
  <c r="D91" i="3"/>
  <c r="D104" i="3" s="1"/>
  <c r="C91" i="3"/>
  <c r="B91" i="3"/>
  <c r="A91" i="3"/>
  <c r="B90" i="3"/>
  <c r="A90" i="3"/>
  <c r="E89" i="3"/>
  <c r="D89" i="3"/>
  <c r="C89" i="3"/>
  <c r="B89" i="3"/>
  <c r="A89" i="3"/>
  <c r="E88" i="3"/>
  <c r="D88" i="3"/>
  <c r="B88" i="3"/>
  <c r="A88" i="3"/>
  <c r="B83" i="3"/>
  <c r="C88" i="3" s="1"/>
  <c r="G101" i="2"/>
  <c r="E101" i="2"/>
  <c r="D101" i="2"/>
  <c r="C101" i="2"/>
  <c r="B101" i="2"/>
  <c r="A101" i="2"/>
  <c r="G100" i="2"/>
  <c r="E100" i="2"/>
  <c r="D100" i="2"/>
  <c r="B100" i="2"/>
  <c r="G99" i="2"/>
  <c r="E99" i="2"/>
  <c r="D99" i="2"/>
  <c r="C99" i="2"/>
  <c r="B99" i="2"/>
  <c r="A99" i="2"/>
  <c r="B98" i="2"/>
  <c r="A98" i="2"/>
  <c r="E97" i="2"/>
  <c r="D97" i="2"/>
  <c r="C97" i="2"/>
  <c r="B97" i="2"/>
  <c r="A97" i="2"/>
  <c r="E96" i="2"/>
  <c r="D96" i="2"/>
  <c r="B96" i="2"/>
  <c r="A96" i="2"/>
  <c r="B91" i="2"/>
  <c r="C96" i="2" s="1"/>
  <c r="G79" i="3"/>
  <c r="E79" i="3"/>
  <c r="C79" i="3"/>
  <c r="B79" i="3"/>
  <c r="G78" i="3"/>
  <c r="E78" i="3"/>
  <c r="D78" i="3"/>
  <c r="C78" i="3"/>
  <c r="B78" i="3"/>
  <c r="A78" i="3"/>
  <c r="G77" i="3"/>
  <c r="G90" i="1" s="1"/>
  <c r="E77" i="3"/>
  <c r="D77" i="3"/>
  <c r="D90" i="3" s="1"/>
  <c r="C77" i="3"/>
  <c r="C98" i="2" s="1"/>
  <c r="B77" i="3"/>
  <c r="A77" i="3"/>
  <c r="B76" i="3"/>
  <c r="A76" i="3"/>
  <c r="E75" i="3"/>
  <c r="D75" i="3"/>
  <c r="C75" i="3"/>
  <c r="B75" i="3"/>
  <c r="A75" i="3"/>
  <c r="E74" i="3"/>
  <c r="D74" i="3"/>
  <c r="B74" i="3"/>
  <c r="A74" i="3"/>
  <c r="B69" i="3"/>
  <c r="C74" i="3" s="1"/>
  <c r="G85" i="2"/>
  <c r="E85" i="2"/>
  <c r="D85" i="2"/>
  <c r="C85" i="2"/>
  <c r="B85" i="2"/>
  <c r="A85" i="2"/>
  <c r="G84" i="2"/>
  <c r="E84" i="2"/>
  <c r="D84" i="2"/>
  <c r="B84" i="2"/>
  <c r="G83" i="2"/>
  <c r="E83" i="2"/>
  <c r="D83" i="2"/>
  <c r="C83" i="2"/>
  <c r="B83" i="2"/>
  <c r="A83" i="2"/>
  <c r="B82" i="2"/>
  <c r="A82" i="2"/>
  <c r="E81" i="2"/>
  <c r="D81" i="2"/>
  <c r="C81" i="2"/>
  <c r="B81" i="2"/>
  <c r="A81" i="2"/>
  <c r="E80" i="2"/>
  <c r="D80" i="2"/>
  <c r="B80" i="2"/>
  <c r="A80" i="2"/>
  <c r="B75" i="2"/>
  <c r="C80" i="2" s="1"/>
  <c r="G65" i="3"/>
  <c r="E65" i="3"/>
  <c r="D65" i="3"/>
  <c r="C65" i="3"/>
  <c r="B65" i="3"/>
  <c r="A65" i="3"/>
  <c r="G64" i="3"/>
  <c r="E64" i="3"/>
  <c r="D64" i="3"/>
  <c r="C64" i="3"/>
  <c r="B64" i="3"/>
  <c r="A64" i="3"/>
  <c r="B63" i="3"/>
  <c r="A63" i="3"/>
  <c r="B62" i="3"/>
  <c r="A62" i="3"/>
  <c r="G61" i="3"/>
  <c r="E61" i="3"/>
  <c r="C61" i="3"/>
  <c r="B61" i="3"/>
  <c r="G60" i="3"/>
  <c r="E60" i="3"/>
  <c r="D60" i="3"/>
  <c r="C60" i="3"/>
  <c r="B60" i="3"/>
  <c r="A60" i="3"/>
  <c r="G59" i="3"/>
  <c r="E59" i="3"/>
  <c r="D59" i="3"/>
  <c r="C59" i="3"/>
  <c r="B59" i="3"/>
  <c r="A59" i="3"/>
  <c r="G58" i="3"/>
  <c r="E58" i="3"/>
  <c r="D58" i="3"/>
  <c r="B58" i="3"/>
  <c r="A58" i="3"/>
  <c r="E57" i="3"/>
  <c r="D57" i="3"/>
  <c r="B57" i="3"/>
  <c r="A57" i="3"/>
  <c r="B52" i="3"/>
  <c r="C57" i="3" s="1"/>
  <c r="G69" i="2"/>
  <c r="E69" i="2"/>
  <c r="D69" i="2"/>
  <c r="B69" i="2"/>
  <c r="G68" i="2"/>
  <c r="E68" i="2"/>
  <c r="D68" i="2"/>
  <c r="C68" i="2"/>
  <c r="B68" i="2"/>
  <c r="A68" i="2"/>
  <c r="B67" i="2"/>
  <c r="A67" i="2"/>
  <c r="B66" i="2"/>
  <c r="A66" i="2"/>
  <c r="G65" i="2"/>
  <c r="E65" i="2"/>
  <c r="D65" i="2"/>
  <c r="C65" i="2"/>
  <c r="B65" i="2"/>
  <c r="A65" i="2"/>
  <c r="G64" i="2"/>
  <c r="E64" i="2"/>
  <c r="D64" i="2"/>
  <c r="C64" i="2"/>
  <c r="B64" i="2"/>
  <c r="A64" i="2"/>
  <c r="G63" i="2"/>
  <c r="E63" i="2"/>
  <c r="D63" i="2"/>
  <c r="C63" i="2"/>
  <c r="B63" i="2"/>
  <c r="A63" i="2"/>
  <c r="G62" i="2"/>
  <c r="E62" i="2"/>
  <c r="D62" i="2"/>
  <c r="C62" i="2"/>
  <c r="B62" i="2"/>
  <c r="A62" i="2"/>
  <c r="E61" i="2"/>
  <c r="D61" i="2"/>
  <c r="B61" i="2"/>
  <c r="A61" i="2"/>
  <c r="B56" i="2"/>
  <c r="C61" i="2" s="1"/>
  <c r="G48" i="3"/>
  <c r="E48" i="3"/>
  <c r="D48" i="3"/>
  <c r="C48" i="3"/>
  <c r="B48" i="3"/>
  <c r="A48" i="3"/>
  <c r="G47" i="3"/>
  <c r="E47" i="3"/>
  <c r="D47" i="3"/>
  <c r="C47" i="3"/>
  <c r="B47" i="3"/>
  <c r="A47" i="3"/>
  <c r="G46" i="3"/>
  <c r="G63" i="1" s="1"/>
  <c r="G67" i="2" s="1"/>
  <c r="E46" i="3"/>
  <c r="E63" i="1" s="1"/>
  <c r="E67" i="2" s="1"/>
  <c r="D46" i="3"/>
  <c r="D63" i="1" s="1"/>
  <c r="C46" i="3"/>
  <c r="C63" i="1" s="1"/>
  <c r="C67" i="2" s="1"/>
  <c r="B46" i="3"/>
  <c r="A46" i="3"/>
  <c r="G45" i="3"/>
  <c r="E45" i="3"/>
  <c r="D45" i="3"/>
  <c r="D62" i="1" s="1"/>
  <c r="D62" i="3" s="1"/>
  <c r="C45" i="3"/>
  <c r="B45" i="3"/>
  <c r="A45" i="3"/>
  <c r="G44" i="3"/>
  <c r="E44" i="3"/>
  <c r="C44" i="3"/>
  <c r="B44" i="3"/>
  <c r="G43" i="3"/>
  <c r="E43" i="3"/>
  <c r="D43" i="3"/>
  <c r="C43" i="3"/>
  <c r="B43" i="3"/>
  <c r="A43" i="3"/>
  <c r="G42" i="3"/>
  <c r="E42" i="3"/>
  <c r="D42" i="3"/>
  <c r="C42" i="3"/>
  <c r="B42" i="3"/>
  <c r="A42" i="3"/>
  <c r="G41" i="3"/>
  <c r="E41" i="3"/>
  <c r="D41" i="3"/>
  <c r="B41" i="3"/>
  <c r="A41" i="3"/>
  <c r="E40" i="3"/>
  <c r="D40" i="3"/>
  <c r="B40" i="3"/>
  <c r="A40" i="3"/>
  <c r="B35" i="3"/>
  <c r="C40" i="3" s="1"/>
  <c r="G50" i="2"/>
  <c r="E50" i="2"/>
  <c r="D50" i="2"/>
  <c r="B50" i="2"/>
  <c r="G49" i="2"/>
  <c r="E49" i="2"/>
  <c r="D49" i="2"/>
  <c r="C49" i="2"/>
  <c r="B49" i="2"/>
  <c r="A49" i="2"/>
  <c r="G48" i="2"/>
  <c r="E48" i="2"/>
  <c r="D48" i="2"/>
  <c r="C48" i="2"/>
  <c r="B48" i="2"/>
  <c r="A48" i="2"/>
  <c r="G47" i="2"/>
  <c r="E47" i="2"/>
  <c r="D47" i="2"/>
  <c r="C47" i="2"/>
  <c r="B47" i="2"/>
  <c r="A47" i="2"/>
  <c r="G46" i="2"/>
  <c r="E46" i="2"/>
  <c r="D46" i="2"/>
  <c r="C46" i="2"/>
  <c r="B46" i="2"/>
  <c r="A46" i="2"/>
  <c r="G45" i="2"/>
  <c r="E45" i="2"/>
  <c r="D45" i="2"/>
  <c r="C45" i="2"/>
  <c r="B45" i="2"/>
  <c r="A45" i="2"/>
  <c r="G44" i="2"/>
  <c r="E44" i="2"/>
  <c r="D44" i="2"/>
  <c r="C44" i="2"/>
  <c r="B44" i="2"/>
  <c r="A44" i="2"/>
  <c r="G43" i="2"/>
  <c r="E43" i="2"/>
  <c r="D43" i="2"/>
  <c r="C43" i="2"/>
  <c r="B43" i="2"/>
  <c r="A43" i="2"/>
  <c r="E42" i="2"/>
  <c r="D42" i="2"/>
  <c r="B42" i="2"/>
  <c r="A42" i="2"/>
  <c r="B37" i="2"/>
  <c r="C42" i="2" s="1"/>
  <c r="G31" i="3"/>
  <c r="E31" i="3"/>
  <c r="D31" i="3"/>
  <c r="B31" i="3"/>
  <c r="A31" i="3"/>
  <c r="G30" i="3"/>
  <c r="E30" i="3"/>
  <c r="D30" i="3"/>
  <c r="C30" i="3"/>
  <c r="B30" i="3"/>
  <c r="A30" i="3"/>
  <c r="G29" i="3"/>
  <c r="E29" i="3"/>
  <c r="C29" i="3"/>
  <c r="B29" i="3"/>
  <c r="G28" i="3"/>
  <c r="E28" i="3"/>
  <c r="D28" i="3"/>
  <c r="C28" i="3"/>
  <c r="B28" i="3"/>
  <c r="A28" i="3"/>
  <c r="G27" i="3"/>
  <c r="E27" i="3"/>
  <c r="D27" i="3"/>
  <c r="C27" i="3"/>
  <c r="B27" i="3"/>
  <c r="A27" i="3"/>
  <c r="G26" i="3"/>
  <c r="E26" i="3"/>
  <c r="D26" i="3"/>
  <c r="B26" i="3"/>
  <c r="A26" i="3"/>
  <c r="E25" i="3"/>
  <c r="D25" i="3"/>
  <c r="B25" i="3"/>
  <c r="A25" i="3"/>
  <c r="B20" i="3"/>
  <c r="C25" i="3" s="1"/>
  <c r="G32" i="2"/>
  <c r="E32" i="2"/>
  <c r="D32" i="2"/>
  <c r="B32" i="2"/>
  <c r="G31" i="2"/>
  <c r="E31" i="2"/>
  <c r="D31" i="2"/>
  <c r="C31" i="2"/>
  <c r="B31" i="2"/>
  <c r="A31" i="2"/>
  <c r="G30" i="2"/>
  <c r="E30" i="2"/>
  <c r="D30" i="2"/>
  <c r="C30" i="2"/>
  <c r="B30" i="2"/>
  <c r="A30" i="2"/>
  <c r="G29" i="2"/>
  <c r="E29" i="2"/>
  <c r="D29" i="2"/>
  <c r="C29" i="2"/>
  <c r="B29" i="2"/>
  <c r="A29" i="2"/>
  <c r="G28" i="2"/>
  <c r="E28" i="2"/>
  <c r="D28" i="2"/>
  <c r="C28" i="2"/>
  <c r="B28" i="2"/>
  <c r="A28" i="2"/>
  <c r="G27" i="2"/>
  <c r="E27" i="2"/>
  <c r="D27" i="2"/>
  <c r="C27" i="2"/>
  <c r="B27" i="2"/>
  <c r="A27" i="2"/>
  <c r="E26" i="2"/>
  <c r="D26" i="2"/>
  <c r="B26" i="2"/>
  <c r="A26" i="2"/>
  <c r="B21" i="2"/>
  <c r="C26" i="2" s="1"/>
  <c r="G16" i="3"/>
  <c r="E16" i="3"/>
  <c r="D16" i="3"/>
  <c r="B16" i="3"/>
  <c r="A16" i="3"/>
  <c r="G15" i="3"/>
  <c r="E15" i="3"/>
  <c r="D15" i="3"/>
  <c r="C15" i="3"/>
  <c r="B15" i="3"/>
  <c r="A15" i="3"/>
  <c r="G14" i="3"/>
  <c r="E14" i="3"/>
  <c r="C14" i="3"/>
  <c r="B14" i="3"/>
  <c r="G13" i="3"/>
  <c r="E13" i="3"/>
  <c r="D13" i="3"/>
  <c r="C13" i="3"/>
  <c r="B13" i="3"/>
  <c r="A13" i="3"/>
  <c r="G12" i="3"/>
  <c r="E12" i="3"/>
  <c r="D12" i="3"/>
  <c r="C12" i="3"/>
  <c r="B12" i="3"/>
  <c r="A12" i="3"/>
  <c r="G11" i="3"/>
  <c r="E11" i="3"/>
  <c r="D11" i="3"/>
  <c r="B11" i="3"/>
  <c r="E10" i="3"/>
  <c r="D10" i="3"/>
  <c r="B10" i="3"/>
  <c r="A10" i="3"/>
  <c r="B5" i="3"/>
  <c r="C10" i="3" s="1"/>
  <c r="G16" i="2"/>
  <c r="E16" i="2"/>
  <c r="D16" i="2"/>
  <c r="B16" i="2"/>
  <c r="G15" i="2"/>
  <c r="E15" i="2"/>
  <c r="D15" i="2"/>
  <c r="C15" i="2"/>
  <c r="B15" i="2"/>
  <c r="A15" i="2"/>
  <c r="G14" i="2"/>
  <c r="E14" i="2"/>
  <c r="D14" i="2"/>
  <c r="C14" i="2"/>
  <c r="B14" i="2"/>
  <c r="A14" i="2"/>
  <c r="G13" i="2"/>
  <c r="E13" i="2"/>
  <c r="D13" i="2"/>
  <c r="C13" i="2"/>
  <c r="B13" i="2"/>
  <c r="A13" i="2"/>
  <c r="G12" i="2"/>
  <c r="E12" i="2"/>
  <c r="D12" i="2"/>
  <c r="C12" i="2"/>
  <c r="B12" i="2"/>
  <c r="A12" i="2"/>
  <c r="G11" i="2"/>
  <c r="E11" i="2"/>
  <c r="D11" i="2"/>
  <c r="B11" i="2"/>
  <c r="E10" i="2"/>
  <c r="D10" i="2"/>
  <c r="B10" i="2"/>
  <c r="A10" i="2"/>
  <c r="B5" i="2"/>
  <c r="C10" i="2" s="1"/>
  <c r="B102" i="1"/>
  <c r="H102" i="1"/>
  <c r="E102" i="1"/>
  <c r="D102" i="1"/>
  <c r="C102" i="1"/>
  <c r="A102" i="1"/>
  <c r="C104" i="3"/>
  <c r="H88" i="1"/>
  <c r="E88" i="1"/>
  <c r="D88" i="1"/>
  <c r="C88" i="1"/>
  <c r="B88" i="1"/>
  <c r="A88" i="1"/>
  <c r="E74" i="1"/>
  <c r="D74" i="1"/>
  <c r="C74" i="1"/>
  <c r="B74" i="1"/>
  <c r="A74" i="1"/>
  <c r="H57" i="1"/>
  <c r="E57" i="1"/>
  <c r="D57" i="1"/>
  <c r="C57" i="1"/>
  <c r="B57" i="1"/>
  <c r="A57" i="1"/>
  <c r="H40" i="1"/>
  <c r="E40" i="1"/>
  <c r="D40" i="1"/>
  <c r="C40" i="1"/>
  <c r="B40" i="1"/>
  <c r="A40" i="1"/>
  <c r="H25" i="1"/>
  <c r="E25" i="1"/>
  <c r="D25" i="1"/>
  <c r="C25" i="1"/>
  <c r="B25" i="1"/>
  <c r="A25" i="1"/>
  <c r="E10" i="1"/>
  <c r="B10" i="1"/>
  <c r="H10" i="1"/>
  <c r="D10" i="1"/>
  <c r="C10" i="1"/>
  <c r="G133" i="2" l="1"/>
  <c r="D134" i="2"/>
  <c r="D122" i="3"/>
  <c r="G134" i="2"/>
  <c r="G122" i="3"/>
  <c r="E122" i="3"/>
  <c r="E134" i="2"/>
  <c r="G114" i="2"/>
  <c r="E114" i="2"/>
  <c r="D114" i="2"/>
  <c r="C90" i="3"/>
  <c r="C114" i="2"/>
  <c r="E98" i="2"/>
  <c r="E90" i="3"/>
  <c r="G98" i="2"/>
  <c r="G90" i="3"/>
  <c r="G103" i="1" s="1"/>
  <c r="D98" i="2"/>
  <c r="D66" i="2"/>
  <c r="D67" i="2"/>
  <c r="D63" i="3"/>
  <c r="D76" i="1" s="1"/>
  <c r="D76" i="3" s="1"/>
  <c r="C63" i="3"/>
  <c r="C76" i="1" s="1"/>
  <c r="G63" i="3"/>
  <c r="G76" i="1" s="1"/>
  <c r="G76" i="3" s="1"/>
  <c r="E63" i="3"/>
  <c r="E76" i="1" s="1"/>
  <c r="E76" i="3" s="1"/>
  <c r="G62" i="1"/>
  <c r="G62" i="3" s="1"/>
  <c r="E62" i="1"/>
  <c r="E62" i="3" s="1"/>
  <c r="C62" i="1"/>
  <c r="C62" i="3" s="1"/>
  <c r="G113" i="2" l="1"/>
  <c r="G103" i="3"/>
  <c r="C82" i="2"/>
  <c r="C76" i="3"/>
  <c r="G89" i="1"/>
  <c r="G89" i="3" s="1"/>
  <c r="G82" i="2"/>
  <c r="E82" i="2"/>
  <c r="D82" i="2"/>
  <c r="E66" i="2"/>
  <c r="C66" i="2"/>
  <c r="G75" i="1"/>
  <c r="G66" i="2"/>
  <c r="G97" i="2" l="1"/>
  <c r="G81" i="2"/>
  <c r="G75" i="3"/>
</calcChain>
</file>

<file path=xl/sharedStrings.xml><?xml version="1.0" encoding="utf-8"?>
<sst xmlns="http://schemas.openxmlformats.org/spreadsheetml/2006/main" count="1324" uniqueCount="118">
  <si>
    <t>Activity</t>
  </si>
  <si>
    <t>production amount</t>
  </si>
  <si>
    <t>reference product</t>
  </si>
  <si>
    <t>location</t>
  </si>
  <si>
    <t>GLO</t>
  </si>
  <si>
    <t>unit</t>
  </si>
  <si>
    <t>Exchanges</t>
  </si>
  <si>
    <t>name</t>
  </si>
  <si>
    <t>amount</t>
  </si>
  <si>
    <t>categories</t>
  </si>
  <si>
    <t>type</t>
  </si>
  <si>
    <t>database</t>
  </si>
  <si>
    <t>production</t>
  </si>
  <si>
    <t>technosphere</t>
  </si>
  <si>
    <t>ev391apos</t>
  </si>
  <si>
    <t>RER</t>
  </si>
  <si>
    <t>ev391consq</t>
  </si>
  <si>
    <t>ev391cutoff</t>
  </si>
  <si>
    <t>Database</t>
  </si>
  <si>
    <t>aluminium, wrought alloy</t>
  </si>
  <si>
    <t>treatment of aluminium scrap, post-consumer, prepared for recycling, at remelter</t>
  </si>
  <si>
    <t>aluminium, cast alloy</t>
  </si>
  <si>
    <t>market for aluminium, cast alloy</t>
  </si>
  <si>
    <t>CH</t>
  </si>
  <si>
    <t>waste plastic, mixture</t>
  </si>
  <si>
    <t>ROW</t>
  </si>
  <si>
    <t>treatment of waste paper, unsorted, sorting</t>
  </si>
  <si>
    <t>electricity, high voltage</t>
  </si>
  <si>
    <t>DK</t>
  </si>
  <si>
    <t>market for electricity, high voltage</t>
  </si>
  <si>
    <t>alubox EoL (large + dishwasher) - APOS</t>
  </si>
  <si>
    <t>alubox EoL (large + dishwasher) - CONSQ</t>
  </si>
  <si>
    <t>alubox EoL (large + dishwasher) - CUT</t>
  </si>
  <si>
    <t>alubox EoL (small + dishwasher) - APOS</t>
  </si>
  <si>
    <t>alubox EoL (small + dishwasher) - CONSQ</t>
  </si>
  <si>
    <t>alubox EoL (small + dishwasher) - CUT</t>
  </si>
  <si>
    <t>alubox EoL (small + wipe) - APOS</t>
  </si>
  <si>
    <t>alubox EoL (large + wipe) - APOS</t>
  </si>
  <si>
    <t>alubox EoL (large + wipe) - CONSQ</t>
  </si>
  <si>
    <t>alubox EoL (large + wipe) - CUT</t>
  </si>
  <si>
    <t>alubox EoL (small + wipe) - CONSQ</t>
  </si>
  <si>
    <t>alubox EoL (small + wipe) - CUT</t>
  </si>
  <si>
    <t>waste textile, soiled</t>
  </si>
  <si>
    <t>waste polyethylene</t>
  </si>
  <si>
    <t>waste polypropylene</t>
  </si>
  <si>
    <t>H200 SU - APOS</t>
  </si>
  <si>
    <t>H200 SU - CONSQ</t>
  </si>
  <si>
    <t>H400 SU - APOS</t>
  </si>
  <si>
    <t>H400 SU - CONSQ</t>
  </si>
  <si>
    <t>H200 SU - CUT</t>
  </si>
  <si>
    <t>H400 SU - CUT</t>
  </si>
  <si>
    <t>H200 REC - APOS</t>
  </si>
  <si>
    <t>H200 REC - CONSQ</t>
  </si>
  <si>
    <t>H200 REC - CUT</t>
  </si>
  <si>
    <t>polypropylene, granulate</t>
  </si>
  <si>
    <t>Europe without Switzerland</t>
  </si>
  <si>
    <t>market for polypropylene, granulate</t>
  </si>
  <si>
    <t>polyethylene, high density, granulate</t>
  </si>
  <si>
    <t>H400 REC - APOS</t>
  </si>
  <si>
    <t>H400 REC - CONSQ</t>
  </si>
  <si>
    <t>H400 REC - CUT</t>
  </si>
  <si>
    <t>treatment of waste polyethylene, municipal incineration with fly ash extraction</t>
  </si>
  <si>
    <t>treatment of waste polypropylene, municipal incineration with fly ash extraction</t>
  </si>
  <si>
    <t>polyethylene terephthalate, granulate, amorphous, recycled</t>
  </si>
  <si>
    <t>polyethylene terephthalate production, granulate, amorphous, recycled</t>
  </si>
  <si>
    <t>heat production from hot water</t>
  </si>
  <si>
    <t>megajoule</t>
  </si>
  <si>
    <t/>
  </si>
  <si>
    <t>Energy, solar, converted</t>
  </si>
  <si>
    <t>biosphere3</t>
  </si>
  <si>
    <t>natural resource::in air</t>
  </si>
  <si>
    <t>biosphere</t>
  </si>
  <si>
    <t>auxiliary heating unit production, electric, 5kW</t>
  </si>
  <si>
    <t>auxiliary heating unit, electric, 5kW</t>
  </si>
  <si>
    <t>market for electricity, low voltage</t>
  </si>
  <si>
    <t>kilowatt hour</t>
  </si>
  <si>
    <t>electricity, low voltage</t>
  </si>
  <si>
    <t>solar collector system installation, Cu flat plate collector, multiple dwelling, hot water</t>
  </si>
  <si>
    <t>solar collector system, Cu flat plate collector, multiple dwelling, hot water</t>
  </si>
  <si>
    <t>marginal heating grid</t>
  </si>
  <si>
    <t>heat production, air-water heat pump 10kW</t>
  </si>
  <si>
    <t>heat, air-water heat pump 10kW</t>
  </si>
  <si>
    <t>heat production, hardwood chips from forest, at furnace 5000kW</t>
  </si>
  <si>
    <t>heat, district or industrial, other than natural gas</t>
  </si>
  <si>
    <t>heat production, natural gas, at boiler atmospheric non-modulating &lt;100kW</t>
  </si>
  <si>
    <t>heat, central or small-scale, natural gas</t>
  </si>
  <si>
    <t>heat production, wood pellet, at furnace 300kW, state-of-the-art 2014</t>
  </si>
  <si>
    <t>heat, central or small-scale, other than natural gas</t>
  </si>
  <si>
    <t>mixed heating grid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</si>
  <si>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</si>
  <si>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</si>
  <si>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</si>
  <si>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heat, district or industrial, natural gas</t>
  </si>
  <si>
    <t>heavy fuel oil, burned in refinery furnace</t>
  </si>
  <si>
    <t>kilogram</t>
  </si>
  <si>
    <t>treatment of waste plastic, mixture, municipal incineration with fly ash extraction</t>
  </si>
  <si>
    <t>treatment of waste textile, soiled, municipal incineration with fly ash extraction</t>
  </si>
  <si>
    <t>waste paper, unsorted</t>
  </si>
  <si>
    <t>polyethylene, high density, granulate, recycled</t>
  </si>
  <si>
    <t>polyethylene production, high density, granulate, recycled</t>
  </si>
  <si>
    <t>polyethylene, high density, granulate, recycled to generic market for high density PE granulate</t>
  </si>
  <si>
    <t>eol_case1_apos</t>
  </si>
  <si>
    <t>eol_case1_consq</t>
  </si>
  <si>
    <t>eol_case1_cut_off</t>
  </si>
  <si>
    <t>aluminium scrap, post-consumer, prepared for melting</t>
  </si>
  <si>
    <t>waste polyethylene, for recycling, sorted</t>
  </si>
  <si>
    <t>waste polyethylene terephthalate, for recycling, sorted</t>
  </si>
  <si>
    <t>waste paper, unsorted, Recycled Content cut-off</t>
  </si>
  <si>
    <t>plastic mixture energy</t>
  </si>
  <si>
    <t>electricity, for reuse in municipal waste incineration only</t>
  </si>
  <si>
    <t>market for electricity, for reuse in municipal waste incineration only</t>
  </si>
  <si>
    <t>heat, for reuse in municipal waste incineration only</t>
  </si>
  <si>
    <t>market for heat, for reuse in municipal waste incineration only</t>
  </si>
  <si>
    <t>polypropylene energy</t>
  </si>
  <si>
    <t>polyethylene energy</t>
  </si>
  <si>
    <t>alubox EoL</t>
  </si>
  <si>
    <t>H200 SU EoL</t>
  </si>
  <si>
    <t>H200 REC 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</si>
</sst>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2"/>
      <name val="Calibri (Body)"/>
    </font>
    <font>
      <sz val="12"/>
      <name val="Calibri (Body)"/>
    </font>
    <font>
      <sz val="12"/>
      <color rgb="FF231F1F"/>
      <name val="Calibri (body)"/>
    </font>
    <font>
      <sz val="10"/>
      <color rgb="FF242424"/>
      <name val="Calibri"/>
      <family val="2"/>
    </font>
    <font>
      <b/>
      <sz val="12"/>
      <color theme="1"/>
      <name val="Calibri (body)"/>
    </font>
    <font>
      <sz val="12"/>
      <color theme="1"/>
      <name val="Calibri (body)"/>
    </font>
  </fonts>
  <fills count="2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0.59999389629810485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</cellStyleXfs>
  <cellXfs count="197">
    <xf numFmtId="0" fontId="0" fillId="0" borderId="0" xfId="0"/>
    <xf numFmtId="0" fontId="3" fillId="4" borderId="0" xfId="2" applyFont="1" applyFill="1"/>
    <xf numFmtId="11" fontId="3" fillId="4" borderId="0" xfId="0" applyNumberFormat="1" applyFont="1" applyFill="1"/>
    <xf numFmtId="0" fontId="4" fillId="4" borderId="0" xfId="0" applyFont="1" applyFill="1"/>
    <xf numFmtId="0" fontId="4" fillId="4" borderId="0" xfId="3" applyFont="1" applyFill="1"/>
    <xf numFmtId="0" fontId="4" fillId="4" borderId="0" xfId="2" applyFont="1" applyFill="1"/>
    <xf numFmtId="2" fontId="4" fillId="4" borderId="0" xfId="2" applyNumberFormat="1" applyFont="1" applyFill="1" applyAlignment="1">
      <alignment horizontal="left"/>
    </xf>
    <xf numFmtId="11" fontId="4" fillId="4" borderId="0" xfId="1" applyNumberFormat="1" applyFont="1" applyFill="1"/>
    <xf numFmtId="11" fontId="4" fillId="4" borderId="0" xfId="2" applyNumberFormat="1" applyFont="1" applyFill="1" applyAlignment="1">
      <alignment horizontal="left"/>
    </xf>
    <xf numFmtId="11" fontId="4" fillId="4" borderId="0" xfId="0" applyNumberFormat="1" applyFont="1" applyFill="1"/>
    <xf numFmtId="0" fontId="3" fillId="4" borderId="0" xfId="0" applyFont="1" applyFill="1"/>
    <xf numFmtId="0" fontId="3" fillId="4" borderId="0" xfId="3" applyFont="1" applyFill="1"/>
    <xf numFmtId="2" fontId="4" fillId="4" borderId="0" xfId="0" applyNumberFormat="1" applyFont="1" applyFill="1"/>
    <xf numFmtId="0" fontId="4" fillId="4" borderId="0" xfId="1" applyFont="1" applyFill="1"/>
    <xf numFmtId="11" fontId="5" fillId="4" borderId="0" xfId="0" applyNumberFormat="1" applyFont="1" applyFill="1"/>
    <xf numFmtId="0" fontId="5" fillId="4" borderId="0" xfId="0" applyFont="1" applyFill="1"/>
    <xf numFmtId="0" fontId="4" fillId="4" borderId="0" xfId="1" applyFont="1" applyFill="1" applyAlignment="1"/>
    <xf numFmtId="0" fontId="3" fillId="5" borderId="0" xfId="2" applyFont="1" applyFill="1"/>
    <xf numFmtId="11" fontId="3" fillId="5" borderId="0" xfId="0" applyNumberFormat="1" applyFont="1" applyFill="1"/>
    <xf numFmtId="0" fontId="4" fillId="5" borderId="0" xfId="0" applyFont="1" applyFill="1"/>
    <xf numFmtId="0" fontId="4" fillId="5" borderId="0" xfId="3" applyFont="1" applyFill="1"/>
    <xf numFmtId="0" fontId="4" fillId="5" borderId="0" xfId="2" applyFont="1" applyFill="1"/>
    <xf numFmtId="2" fontId="4" fillId="5" borderId="0" xfId="2" applyNumberFormat="1" applyFont="1" applyFill="1" applyAlignment="1">
      <alignment horizontal="left"/>
    </xf>
    <xf numFmtId="11" fontId="4" fillId="5" borderId="0" xfId="1" applyNumberFormat="1" applyFont="1" applyFill="1"/>
    <xf numFmtId="11" fontId="4" fillId="5" borderId="0" xfId="2" applyNumberFormat="1" applyFont="1" applyFill="1" applyAlignment="1">
      <alignment horizontal="left"/>
    </xf>
    <xf numFmtId="11" fontId="4" fillId="5" borderId="0" xfId="0" applyNumberFormat="1" applyFont="1" applyFill="1"/>
    <xf numFmtId="0" fontId="3" fillId="5" borderId="0" xfId="0" applyFont="1" applyFill="1"/>
    <xf numFmtId="0" fontId="3" fillId="5" borderId="0" xfId="3" applyFont="1" applyFill="1"/>
    <xf numFmtId="2" fontId="4" fillId="5" borderId="0" xfId="0" applyNumberFormat="1" applyFont="1" applyFill="1"/>
    <xf numFmtId="0" fontId="4" fillId="5" borderId="0" xfId="1" applyFont="1" applyFill="1"/>
    <xf numFmtId="0" fontId="5" fillId="5" borderId="0" xfId="0" applyFont="1" applyFill="1"/>
    <xf numFmtId="0" fontId="4" fillId="5" borderId="0" xfId="1" applyFont="1" applyFill="1" applyAlignment="1"/>
    <xf numFmtId="0" fontId="3" fillId="6" borderId="0" xfId="2" applyFont="1" applyFill="1"/>
    <xf numFmtId="11" fontId="3" fillId="6" borderId="0" xfId="0" applyNumberFormat="1" applyFont="1" applyFill="1"/>
    <xf numFmtId="0" fontId="4" fillId="6" borderId="0" xfId="0" applyFont="1" applyFill="1"/>
    <xf numFmtId="0" fontId="4" fillId="6" borderId="0" xfId="3" applyFont="1" applyFill="1"/>
    <xf numFmtId="0" fontId="4" fillId="6" borderId="0" xfId="2" applyFont="1" applyFill="1"/>
    <xf numFmtId="2" fontId="4" fillId="6" borderId="0" xfId="2" applyNumberFormat="1" applyFont="1" applyFill="1" applyAlignment="1">
      <alignment horizontal="left"/>
    </xf>
    <xf numFmtId="11" fontId="4" fillId="6" borderId="0" xfId="1" applyNumberFormat="1" applyFont="1" applyFill="1"/>
    <xf numFmtId="11" fontId="4" fillId="6" borderId="0" xfId="2" applyNumberFormat="1" applyFont="1" applyFill="1" applyAlignment="1">
      <alignment horizontal="left"/>
    </xf>
    <xf numFmtId="11" fontId="4" fillId="6" borderId="0" xfId="0" applyNumberFormat="1" applyFont="1" applyFill="1"/>
    <xf numFmtId="0" fontId="3" fillId="6" borderId="0" xfId="0" applyFont="1" applyFill="1"/>
    <xf numFmtId="0" fontId="3" fillId="6" borderId="0" xfId="3" applyFont="1" applyFill="1"/>
    <xf numFmtId="2" fontId="4" fillId="6" borderId="0" xfId="0" applyNumberFormat="1" applyFont="1" applyFill="1"/>
    <xf numFmtId="0" fontId="4" fillId="6" borderId="0" xfId="1" applyFont="1" applyFill="1"/>
    <xf numFmtId="0" fontId="4" fillId="6" borderId="0" xfId="1" applyFont="1" applyFill="1" applyAlignment="1"/>
    <xf numFmtId="0" fontId="3" fillId="7" borderId="0" xfId="2" applyFont="1" applyFill="1"/>
    <xf numFmtId="11" fontId="3" fillId="7" borderId="0" xfId="0" applyNumberFormat="1" applyFont="1" applyFill="1"/>
    <xf numFmtId="0" fontId="4" fillId="7" borderId="0" xfId="0" applyFont="1" applyFill="1"/>
    <xf numFmtId="0" fontId="4" fillId="7" borderId="0" xfId="3" applyFont="1" applyFill="1"/>
    <xf numFmtId="0" fontId="4" fillId="7" borderId="0" xfId="2" applyFont="1" applyFill="1"/>
    <xf numFmtId="2" fontId="4" fillId="7" borderId="0" xfId="2" applyNumberFormat="1" applyFont="1" applyFill="1" applyAlignment="1">
      <alignment horizontal="left"/>
    </xf>
    <xf numFmtId="11" fontId="4" fillId="7" borderId="0" xfId="1" applyNumberFormat="1" applyFont="1" applyFill="1"/>
    <xf numFmtId="11" fontId="4" fillId="7" borderId="0" xfId="2" applyNumberFormat="1" applyFont="1" applyFill="1" applyAlignment="1">
      <alignment horizontal="left"/>
    </xf>
    <xf numFmtId="11" fontId="4" fillId="7" borderId="0" xfId="0" applyNumberFormat="1" applyFont="1" applyFill="1"/>
    <xf numFmtId="0" fontId="3" fillId="7" borderId="0" xfId="0" applyFont="1" applyFill="1"/>
    <xf numFmtId="0" fontId="3" fillId="7" borderId="0" xfId="3" applyFont="1" applyFill="1"/>
    <xf numFmtId="2" fontId="4" fillId="7" borderId="0" xfId="0" applyNumberFormat="1" applyFont="1" applyFill="1"/>
    <xf numFmtId="0" fontId="4" fillId="7" borderId="0" xfId="1" applyFont="1" applyFill="1"/>
    <xf numFmtId="0" fontId="4" fillId="7" borderId="0" xfId="1" applyFont="1" applyFill="1" applyAlignment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3" fillId="11" borderId="0" xfId="2" applyFont="1" applyFill="1"/>
    <xf numFmtId="11" fontId="3" fillId="11" borderId="0" xfId="0" applyNumberFormat="1" applyFont="1" applyFill="1"/>
    <xf numFmtId="0" fontId="4" fillId="11" borderId="0" xfId="0" applyFont="1" applyFill="1"/>
    <xf numFmtId="0" fontId="4" fillId="11" borderId="0" xfId="3" applyFont="1" applyFill="1"/>
    <xf numFmtId="0" fontId="4" fillId="11" borderId="0" xfId="2" applyFont="1" applyFill="1"/>
    <xf numFmtId="2" fontId="4" fillId="11" borderId="0" xfId="2" applyNumberFormat="1" applyFont="1" applyFill="1" applyAlignment="1">
      <alignment horizontal="left"/>
    </xf>
    <xf numFmtId="11" fontId="4" fillId="11" borderId="0" xfId="1" applyNumberFormat="1" applyFont="1" applyFill="1"/>
    <xf numFmtId="11" fontId="4" fillId="11" borderId="0" xfId="2" applyNumberFormat="1" applyFont="1" applyFill="1" applyAlignment="1">
      <alignment horizontal="left"/>
    </xf>
    <xf numFmtId="11" fontId="4" fillId="11" borderId="0" xfId="0" applyNumberFormat="1" applyFont="1" applyFill="1"/>
    <xf numFmtId="0" fontId="3" fillId="11" borderId="0" xfId="0" applyFont="1" applyFill="1"/>
    <xf numFmtId="0" fontId="3" fillId="11" borderId="0" xfId="3" applyFont="1" applyFill="1"/>
    <xf numFmtId="2" fontId="4" fillId="11" borderId="0" xfId="0" applyNumberFormat="1" applyFont="1" applyFill="1"/>
    <xf numFmtId="0" fontId="4" fillId="12" borderId="0" xfId="0" applyFont="1" applyFill="1"/>
    <xf numFmtId="164" fontId="4" fillId="11" borderId="0" xfId="0" applyNumberFormat="1" applyFont="1" applyFill="1"/>
    <xf numFmtId="0" fontId="3" fillId="13" borderId="0" xfId="2" applyFont="1" applyFill="1"/>
    <xf numFmtId="11" fontId="3" fillId="13" borderId="0" xfId="0" applyNumberFormat="1" applyFont="1" applyFill="1"/>
    <xf numFmtId="0" fontId="4" fillId="13" borderId="0" xfId="0" applyFont="1" applyFill="1"/>
    <xf numFmtId="0" fontId="4" fillId="13" borderId="0" xfId="3" applyFont="1" applyFill="1"/>
    <xf numFmtId="0" fontId="4" fillId="13" borderId="0" xfId="2" applyFont="1" applyFill="1"/>
    <xf numFmtId="2" fontId="4" fillId="13" borderId="0" xfId="2" applyNumberFormat="1" applyFont="1" applyFill="1" applyAlignment="1">
      <alignment horizontal="left"/>
    </xf>
    <xf numFmtId="11" fontId="4" fillId="13" borderId="0" xfId="1" applyNumberFormat="1" applyFont="1" applyFill="1"/>
    <xf numFmtId="11" fontId="4" fillId="13" borderId="0" xfId="2" applyNumberFormat="1" applyFont="1" applyFill="1" applyAlignment="1">
      <alignment horizontal="left"/>
    </xf>
    <xf numFmtId="11" fontId="4" fillId="13" borderId="0" xfId="0" applyNumberFormat="1" applyFont="1" applyFill="1"/>
    <xf numFmtId="0" fontId="3" fillId="13" borderId="0" xfId="0" applyFont="1" applyFill="1"/>
    <xf numFmtId="0" fontId="3" fillId="13" borderId="0" xfId="3" applyFont="1" applyFill="1"/>
    <xf numFmtId="2" fontId="4" fillId="13" borderId="0" xfId="0" applyNumberFormat="1" applyFont="1" applyFill="1"/>
    <xf numFmtId="164" fontId="4" fillId="13" borderId="0" xfId="0" applyNumberFormat="1" applyFont="1" applyFill="1"/>
    <xf numFmtId="0" fontId="4" fillId="14" borderId="0" xfId="0" applyFont="1" applyFill="1"/>
    <xf numFmtId="0" fontId="3" fillId="15" borderId="0" xfId="2" applyFont="1" applyFill="1"/>
    <xf numFmtId="11" fontId="3" fillId="15" borderId="0" xfId="0" applyNumberFormat="1" applyFont="1" applyFill="1"/>
    <xf numFmtId="0" fontId="4" fillId="15" borderId="0" xfId="0" applyFont="1" applyFill="1"/>
    <xf numFmtId="0" fontId="4" fillId="15" borderId="0" xfId="3" applyFont="1" applyFill="1"/>
    <xf numFmtId="0" fontId="4" fillId="15" borderId="0" xfId="2" applyFont="1" applyFill="1"/>
    <xf numFmtId="2" fontId="4" fillId="15" borderId="0" xfId="2" applyNumberFormat="1" applyFont="1" applyFill="1" applyAlignment="1">
      <alignment horizontal="left"/>
    </xf>
    <xf numFmtId="11" fontId="4" fillId="15" borderId="0" xfId="1" applyNumberFormat="1" applyFont="1" applyFill="1"/>
    <xf numFmtId="11" fontId="4" fillId="15" borderId="0" xfId="2" applyNumberFormat="1" applyFont="1" applyFill="1" applyAlignment="1">
      <alignment horizontal="left"/>
    </xf>
    <xf numFmtId="11" fontId="4" fillId="15" borderId="0" xfId="0" applyNumberFormat="1" applyFont="1" applyFill="1"/>
    <xf numFmtId="0" fontId="3" fillId="15" borderId="0" xfId="0" applyFont="1" applyFill="1"/>
    <xf numFmtId="0" fontId="3" fillId="15" borderId="0" xfId="3" applyFont="1" applyFill="1"/>
    <xf numFmtId="2" fontId="4" fillId="15" borderId="0" xfId="0" applyNumberFormat="1" applyFont="1" applyFill="1"/>
    <xf numFmtId="164" fontId="4" fillId="15" borderId="0" xfId="0" applyNumberFormat="1" applyFont="1" applyFill="1"/>
    <xf numFmtId="0" fontId="4" fillId="16" borderId="0" xfId="0" applyFont="1" applyFill="1"/>
    <xf numFmtId="0" fontId="3" fillId="17" borderId="0" xfId="2" applyFont="1" applyFill="1"/>
    <xf numFmtId="11" fontId="3" fillId="17" borderId="0" xfId="0" applyNumberFormat="1" applyFont="1" applyFill="1"/>
    <xf numFmtId="0" fontId="4" fillId="17" borderId="0" xfId="0" applyFont="1" applyFill="1"/>
    <xf numFmtId="0" fontId="4" fillId="17" borderId="0" xfId="3" applyFont="1" applyFill="1"/>
    <xf numFmtId="0" fontId="4" fillId="17" borderId="0" xfId="2" applyFont="1" applyFill="1"/>
    <xf numFmtId="2" fontId="4" fillId="17" borderId="0" xfId="2" applyNumberFormat="1" applyFont="1" applyFill="1" applyAlignment="1">
      <alignment horizontal="left"/>
    </xf>
    <xf numFmtId="11" fontId="4" fillId="17" borderId="0" xfId="1" applyNumberFormat="1" applyFont="1" applyFill="1"/>
    <xf numFmtId="11" fontId="4" fillId="17" borderId="0" xfId="2" applyNumberFormat="1" applyFont="1" applyFill="1" applyAlignment="1">
      <alignment horizontal="left"/>
    </xf>
    <xf numFmtId="11" fontId="4" fillId="17" borderId="0" xfId="0" applyNumberFormat="1" applyFont="1" applyFill="1"/>
    <xf numFmtId="0" fontId="3" fillId="17" borderId="0" xfId="0" applyFont="1" applyFill="1"/>
    <xf numFmtId="0" fontId="3" fillId="17" borderId="0" xfId="3" applyFont="1" applyFill="1"/>
    <xf numFmtId="2" fontId="4" fillId="17" borderId="0" xfId="0" applyNumberFormat="1" applyFont="1" applyFill="1"/>
    <xf numFmtId="164" fontId="4" fillId="17" borderId="0" xfId="0" applyNumberFormat="1" applyFont="1" applyFill="1"/>
    <xf numFmtId="0" fontId="4" fillId="18" borderId="0" xfId="2" applyFont="1" applyFill="1"/>
    <xf numFmtId="0" fontId="3" fillId="18" borderId="0" xfId="0" applyFont="1" applyFill="1"/>
    <xf numFmtId="0" fontId="3" fillId="18" borderId="0" xfId="3" applyFont="1" applyFill="1"/>
    <xf numFmtId="11" fontId="4" fillId="18" borderId="0" xfId="0" applyNumberFormat="1" applyFont="1" applyFill="1"/>
    <xf numFmtId="2" fontId="4" fillId="18" borderId="0" xfId="0" applyNumberFormat="1" applyFont="1" applyFill="1"/>
    <xf numFmtId="0" fontId="4" fillId="18" borderId="0" xfId="0" applyFont="1" applyFill="1"/>
    <xf numFmtId="0" fontId="7" fillId="18" borderId="0" xfId="0" applyFont="1" applyFill="1"/>
    <xf numFmtId="0" fontId="7" fillId="3" borderId="0" xfId="2" applyFont="1" applyFill="1"/>
    <xf numFmtId="11" fontId="7" fillId="3" borderId="0" xfId="2" applyNumberFormat="1" applyFont="1" applyFill="1"/>
    <xf numFmtId="0" fontId="8" fillId="0" borderId="0" xfId="0" applyFont="1"/>
    <xf numFmtId="0" fontId="8" fillId="4" borderId="0" xfId="0" applyFont="1" applyFill="1"/>
    <xf numFmtId="0" fontId="8" fillId="5" borderId="0" xfId="0" applyFont="1" applyFill="1"/>
    <xf numFmtId="11" fontId="8" fillId="5" borderId="0" xfId="0" applyNumberFormat="1" applyFont="1" applyFill="1"/>
    <xf numFmtId="0" fontId="8" fillId="6" borderId="0" xfId="0" applyFont="1" applyFill="1"/>
    <xf numFmtId="11" fontId="8" fillId="6" borderId="0" xfId="0" applyNumberFormat="1" applyFont="1" applyFill="1"/>
    <xf numFmtId="0" fontId="8" fillId="7" borderId="0" xfId="0" applyFont="1" applyFill="1"/>
    <xf numFmtId="0" fontId="8" fillId="11" borderId="0" xfId="0" applyFont="1" applyFill="1"/>
    <xf numFmtId="0" fontId="5" fillId="11" borderId="0" xfId="0" applyFont="1" applyFill="1" applyAlignment="1">
      <alignment vertical="center" wrapText="1"/>
    </xf>
    <xf numFmtId="0" fontId="8" fillId="13" borderId="0" xfId="0" applyFont="1" applyFill="1"/>
    <xf numFmtId="0" fontId="5" fillId="13" borderId="0" xfId="0" applyFont="1" applyFill="1" applyAlignment="1">
      <alignment vertical="center" wrapText="1"/>
    </xf>
    <xf numFmtId="0" fontId="8" fillId="15" borderId="0" xfId="0" applyFont="1" applyFill="1"/>
    <xf numFmtId="0" fontId="5" fillId="15" borderId="0" xfId="0" applyFont="1" applyFill="1" applyAlignment="1">
      <alignment vertical="center" wrapText="1"/>
    </xf>
    <xf numFmtId="0" fontId="8" fillId="17" borderId="0" xfId="0" applyFont="1" applyFill="1"/>
    <xf numFmtId="0" fontId="8" fillId="18" borderId="0" xfId="0" applyFont="1" applyFill="1"/>
    <xf numFmtId="0" fontId="4" fillId="18" borderId="0" xfId="1" applyFont="1" applyFill="1"/>
    <xf numFmtId="2" fontId="8" fillId="18" borderId="0" xfId="0" applyNumberFormat="1" applyFont="1" applyFill="1" applyAlignment="1">
      <alignment horizontal="left"/>
    </xf>
    <xf numFmtId="0" fontId="7" fillId="19" borderId="0" xfId="0" applyFont="1" applyFill="1"/>
    <xf numFmtId="0" fontId="8" fillId="19" borderId="0" xfId="0" applyFont="1" applyFill="1"/>
    <xf numFmtId="0" fontId="3" fillId="19" borderId="0" xfId="0" applyFont="1" applyFill="1"/>
    <xf numFmtId="0" fontId="3" fillId="19" borderId="0" xfId="3" applyFont="1" applyFill="1"/>
    <xf numFmtId="0" fontId="3" fillId="0" borderId="0" xfId="0" applyFont="1" applyFill="1"/>
    <xf numFmtId="0" fontId="3" fillId="0" borderId="0" xfId="3" applyFont="1" applyFill="1"/>
    <xf numFmtId="0" fontId="8" fillId="0" borderId="0" xfId="0" applyFont="1" applyFill="1"/>
    <xf numFmtId="0" fontId="7" fillId="20" borderId="0" xfId="0" applyFont="1" applyFill="1"/>
    <xf numFmtId="0" fontId="8" fillId="20" borderId="0" xfId="0" applyFont="1" applyFill="1"/>
    <xf numFmtId="0" fontId="3" fillId="20" borderId="0" xfId="0" applyFont="1" applyFill="1"/>
    <xf numFmtId="0" fontId="3" fillId="20" borderId="0" xfId="3" applyFont="1" applyFill="1"/>
    <xf numFmtId="2" fontId="8" fillId="19" borderId="0" xfId="0" applyNumberFormat="1" applyFont="1" applyFill="1"/>
    <xf numFmtId="2" fontId="8" fillId="19" borderId="0" xfId="0" applyNumberFormat="1" applyFont="1" applyFill="1" applyAlignment="1">
      <alignment horizontal="left"/>
    </xf>
    <xf numFmtId="2" fontId="8" fillId="20" borderId="0" xfId="0" applyNumberFormat="1" applyFont="1" applyFill="1" applyAlignment="1">
      <alignment horizontal="left"/>
    </xf>
    <xf numFmtId="11" fontId="8" fillId="20" borderId="0" xfId="0" applyNumberFormat="1" applyFont="1" applyFill="1"/>
    <xf numFmtId="11" fontId="4" fillId="16" borderId="0" xfId="0" applyNumberFormat="1" applyFont="1" applyFill="1"/>
    <xf numFmtId="0" fontId="6" fillId="0" borderId="0" xfId="0" applyFont="1" applyAlignment="1">
      <alignment horizontal="left" vertical="center"/>
    </xf>
    <xf numFmtId="11" fontId="8" fillId="19" borderId="0" xfId="0" applyNumberFormat="1" applyFont="1" applyFill="1"/>
    <xf numFmtId="11" fontId="8" fillId="17" borderId="0" xfId="0" applyNumberFormat="1" applyFont="1" applyFill="1"/>
    <xf numFmtId="2" fontId="8" fillId="17" borderId="0" xfId="0" applyNumberFormat="1" applyFont="1" applyFill="1"/>
    <xf numFmtId="0" fontId="7" fillId="21" borderId="0" xfId="0" applyFont="1" applyFill="1"/>
    <xf numFmtId="0" fontId="8" fillId="21" borderId="0" xfId="0" applyFont="1" applyFill="1"/>
    <xf numFmtId="2" fontId="8" fillId="21" borderId="0" xfId="0" applyNumberFormat="1" applyFont="1" applyFill="1" applyAlignment="1">
      <alignment horizontal="left"/>
    </xf>
    <xf numFmtId="2" fontId="8" fillId="21" borderId="0" xfId="0" applyNumberFormat="1" applyFont="1" applyFill="1"/>
    <xf numFmtId="0" fontId="3" fillId="21" borderId="0" xfId="0" applyFont="1" applyFill="1"/>
    <xf numFmtId="0" fontId="3" fillId="21" borderId="0" xfId="3" applyFont="1" applyFill="1"/>
    <xf numFmtId="11" fontId="8" fillId="21" borderId="0" xfId="0" applyNumberFormat="1" applyFont="1" applyFill="1"/>
    <xf numFmtId="0" fontId="7" fillId="22" borderId="0" xfId="0" applyFont="1" applyFill="1"/>
    <xf numFmtId="0" fontId="8" fillId="22" borderId="0" xfId="0" applyFont="1" applyFill="1"/>
    <xf numFmtId="2" fontId="8" fillId="22" borderId="0" xfId="0" applyNumberFormat="1" applyFont="1" applyFill="1" applyAlignment="1">
      <alignment horizontal="left"/>
    </xf>
    <xf numFmtId="2" fontId="8" fillId="22" borderId="0" xfId="0" applyNumberFormat="1" applyFont="1" applyFill="1"/>
    <xf numFmtId="0" fontId="3" fillId="22" borderId="0" xfId="0" applyFont="1" applyFill="1"/>
    <xf numFmtId="0" fontId="3" fillId="22" borderId="0" xfId="3" applyFont="1" applyFill="1"/>
    <xf numFmtId="11" fontId="8" fillId="22" borderId="0" xfId="0" applyNumberFormat="1" applyFont="1" applyFill="1"/>
    <xf numFmtId="0" fontId="7" fillId="23" borderId="0" xfId="0" applyFont="1" applyFill="1"/>
    <xf numFmtId="0" fontId="8" fillId="23" borderId="0" xfId="0" applyFont="1" applyFill="1"/>
    <xf numFmtId="2" fontId="8" fillId="23" borderId="0" xfId="0" applyNumberFormat="1" applyFont="1" applyFill="1" applyAlignment="1">
      <alignment horizontal="left"/>
    </xf>
    <xf numFmtId="2" fontId="8" fillId="23" borderId="0" xfId="0" applyNumberFormat="1" applyFont="1" applyFill="1"/>
    <xf numFmtId="0" fontId="3" fillId="23" borderId="0" xfId="0" applyFont="1" applyFill="1"/>
    <xf numFmtId="0" fontId="3" fillId="23" borderId="0" xfId="3" applyFont="1" applyFill="1"/>
    <xf numFmtId="11" fontId="8" fillId="23" borderId="0" xfId="0" applyNumberFormat="1" applyFont="1" applyFill="1"/>
    <xf numFmtId="11" fontId="4" fillId="0" borderId="0" xfId="0" applyNumberFormat="1" applyFont="1" applyFill="1"/>
    <xf numFmtId="2" fontId="8" fillId="0" borderId="0" xfId="0" applyNumberFormat="1" applyFont="1" applyFill="1"/>
    <xf numFmtId="11" fontId="8" fillId="0" borderId="0" xfId="0" applyNumberFormat="1" applyFont="1" applyFill="1"/>
    <xf numFmtId="11" fontId="8" fillId="0" borderId="0" xfId="0" applyNumberFormat="1" applyFont="1"/>
    <xf numFmtId="11" fontId="7" fillId="19" borderId="0" xfId="0" applyNumberFormat="1" applyFont="1" applyFill="1"/>
    <xf numFmtId="11" fontId="3" fillId="19" borderId="0" xfId="0" applyNumberFormat="1" applyFont="1" applyFill="1"/>
    <xf numFmtId="11" fontId="7" fillId="21" borderId="0" xfId="0" applyNumberFormat="1" applyFont="1" applyFill="1"/>
    <xf numFmtId="11" fontId="3" fillId="21" borderId="0" xfId="0" applyNumberFormat="1" applyFont="1" applyFill="1"/>
    <xf numFmtId="11" fontId="7" fillId="22" borderId="0" xfId="0" applyNumberFormat="1" applyFont="1" applyFill="1"/>
    <xf numFmtId="11" fontId="3" fillId="22" borderId="0" xfId="0" applyNumberFormat="1" applyFont="1" applyFill="1"/>
    <xf numFmtId="11" fontId="7" fillId="23" borderId="0" xfId="0" applyNumberFormat="1" applyFont="1" applyFill="1"/>
    <xf numFmtId="11" fontId="3" fillId="23" borderId="0" xfId="0" applyNumberFormat="1" applyFont="1" applyFill="1"/>
  </cellXfs>
  <cellStyles count="4">
    <cellStyle name="Neutral" xfId="1" builtinId="28"/>
    <cellStyle name="Normal" xfId="0" builtinId="0"/>
    <cellStyle name="Normal 11 3" xfId="2" xr:uid="{21175AC6-25F7-4F6E-B6AE-229D9AFDD17B}"/>
    <cellStyle name="Normal 2" xfId="3" xr:uid="{C8A71300-D638-426E-8E4E-68BD3499EB00}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XFB171"/>
  <sheetViews>
    <sheetView tabSelected="1" topLeftCell="A81" zoomScale="40" zoomScaleNormal="40" workbookViewId="0">
      <selection activeCell="B107" sqref="B107"/>
    </sheetView>
  </sheetViews>
  <sheetFormatPr defaultRowHeight="15" x14ac:dyDescent="0.2"/>
  <cols>
    <col min="1" max="1" width="91.125" style="127" bestFit="1" customWidth="1"/>
    <col min="2" max="2" width="19.625" style="127" customWidth="1"/>
    <col min="3" max="3" width="53.75" style="127" customWidth="1"/>
    <col min="4" max="4" width="26.5" style="127" bestFit="1" customWidth="1"/>
    <col min="5" max="5" width="11.875" style="127" bestFit="1" customWidth="1"/>
    <col min="6" max="6" width="22.5" style="127" bestFit="1" customWidth="1"/>
    <col min="7" max="7" width="12.875" style="127" bestFit="1" customWidth="1"/>
    <col min="8" max="8" width="11.75" style="127" bestFit="1" customWidth="1"/>
    <col min="9" max="10" width="9" style="127"/>
    <col min="11" max="11" width="20.25" style="127" bestFit="1" customWidth="1"/>
    <col min="12" max="16384" width="9" style="127"/>
  </cols>
  <sheetData>
    <row r="1" spans="1:8" ht="15.75" x14ac:dyDescent="0.25">
      <c r="A1" s="125" t="s">
        <v>18</v>
      </c>
      <c r="B1" s="126" t="s">
        <v>101</v>
      </c>
    </row>
    <row r="3" spans="1:8" ht="15.75" x14ac:dyDescent="0.25">
      <c r="A3" s="1" t="s">
        <v>0</v>
      </c>
      <c r="B3" s="2" t="s">
        <v>30</v>
      </c>
      <c r="C3" s="3"/>
      <c r="D3" s="4"/>
      <c r="E3" s="3"/>
      <c r="F3" s="128"/>
      <c r="G3" s="3"/>
      <c r="H3" s="3"/>
    </row>
    <row r="4" spans="1:8" x14ac:dyDescent="0.2">
      <c r="A4" s="5" t="s">
        <v>1</v>
      </c>
      <c r="B4" s="6">
        <v>1</v>
      </c>
      <c r="C4" s="3"/>
      <c r="D4" s="3"/>
      <c r="E4" s="3"/>
      <c r="F4" s="128"/>
      <c r="G4" s="3"/>
      <c r="H4" s="3"/>
    </row>
    <row r="5" spans="1:8" x14ac:dyDescent="0.2">
      <c r="A5" s="5" t="s">
        <v>2</v>
      </c>
      <c r="B5" s="7" t="s">
        <v>115</v>
      </c>
      <c r="C5" s="3"/>
      <c r="D5" s="3"/>
      <c r="E5" s="3"/>
      <c r="F5" s="128"/>
      <c r="G5" s="3"/>
      <c r="H5" s="3"/>
    </row>
    <row r="6" spans="1:8" x14ac:dyDescent="0.2">
      <c r="A6" s="5" t="s">
        <v>3</v>
      </c>
      <c r="B6" s="8" t="s">
        <v>4</v>
      </c>
      <c r="C6" s="3"/>
      <c r="D6" s="3"/>
      <c r="E6" s="3"/>
      <c r="F6" s="128"/>
      <c r="G6" s="3"/>
      <c r="H6" s="3"/>
    </row>
    <row r="7" spans="1:8" x14ac:dyDescent="0.2">
      <c r="A7" s="5" t="s">
        <v>5</v>
      </c>
      <c r="B7" s="9" t="s">
        <v>5</v>
      </c>
      <c r="C7" s="3"/>
      <c r="D7" s="3"/>
      <c r="E7" s="3"/>
      <c r="F7" s="128"/>
      <c r="G7" s="3"/>
      <c r="H7" s="3"/>
    </row>
    <row r="8" spans="1:8" ht="15.75" x14ac:dyDescent="0.25">
      <c r="A8" s="10" t="s">
        <v>6</v>
      </c>
      <c r="B8" s="2"/>
      <c r="C8" s="10"/>
      <c r="D8" s="10"/>
      <c r="E8" s="10"/>
      <c r="F8" s="128"/>
      <c r="G8" s="10"/>
      <c r="H8" s="10"/>
    </row>
    <row r="9" spans="1:8" ht="15.75" x14ac:dyDescent="0.25">
      <c r="A9" s="10" t="s">
        <v>7</v>
      </c>
      <c r="B9" s="10" t="s">
        <v>8</v>
      </c>
      <c r="C9" s="10" t="s">
        <v>2</v>
      </c>
      <c r="D9" s="10" t="s">
        <v>3</v>
      </c>
      <c r="E9" s="10" t="s">
        <v>5</v>
      </c>
      <c r="F9" s="11" t="s">
        <v>9</v>
      </c>
      <c r="G9" s="10" t="s">
        <v>10</v>
      </c>
      <c r="H9" s="10" t="s">
        <v>11</v>
      </c>
    </row>
    <row r="10" spans="1:8" x14ac:dyDescent="0.2">
      <c r="A10" s="9" t="str">
        <f>B3</f>
        <v>alubox EoL (large + dishwasher) - APOS</v>
      </c>
      <c r="B10" s="12">
        <f>B4</f>
        <v>1</v>
      </c>
      <c r="C10" s="9" t="str">
        <f>B5</f>
        <v>alubox EoL</v>
      </c>
      <c r="D10" s="9" t="str">
        <f>B6</f>
        <v>GLO</v>
      </c>
      <c r="E10" s="9" t="str">
        <f>B7</f>
        <v>unit</v>
      </c>
      <c r="F10" s="128"/>
      <c r="G10" s="3" t="s">
        <v>12</v>
      </c>
      <c r="H10" s="9" t="str">
        <f>$B$1</f>
        <v>eol_case1_apos</v>
      </c>
    </row>
    <row r="11" spans="1:8" x14ac:dyDescent="0.2">
      <c r="A11" s="13" t="s">
        <v>20</v>
      </c>
      <c r="B11" s="14">
        <v>7.5700000000000003E-3</v>
      </c>
      <c r="C11" s="15" t="s">
        <v>104</v>
      </c>
      <c r="D11" s="3" t="s">
        <v>15</v>
      </c>
      <c r="E11" s="3" t="s">
        <v>94</v>
      </c>
      <c r="F11" s="128"/>
      <c r="G11" s="3" t="s">
        <v>13</v>
      </c>
      <c r="H11" s="3" t="s">
        <v>14</v>
      </c>
    </row>
    <row r="12" spans="1:8" x14ac:dyDescent="0.2">
      <c r="A12" s="13" t="s">
        <v>22</v>
      </c>
      <c r="B12" s="14">
        <v>-7.1900000000000002E-3</v>
      </c>
      <c r="C12" s="3" t="s">
        <v>21</v>
      </c>
      <c r="D12" s="3" t="s">
        <v>4</v>
      </c>
      <c r="E12" s="3" t="s">
        <v>94</v>
      </c>
      <c r="F12" s="128"/>
      <c r="G12" s="3" t="s">
        <v>13</v>
      </c>
      <c r="H12" s="3" t="s">
        <v>14</v>
      </c>
    </row>
    <row r="13" spans="1:8" x14ac:dyDescent="0.2">
      <c r="A13" s="16" t="s">
        <v>95</v>
      </c>
      <c r="B13" s="14">
        <v>-1.5799999999999999E-4</v>
      </c>
      <c r="C13" s="3" t="s">
        <v>24</v>
      </c>
      <c r="D13" s="13" t="s">
        <v>23</v>
      </c>
      <c r="E13" s="13" t="s">
        <v>94</v>
      </c>
      <c r="F13" s="128"/>
      <c r="G13" s="3" t="s">
        <v>13</v>
      </c>
      <c r="H13" s="3" t="s">
        <v>14</v>
      </c>
    </row>
    <row r="14" spans="1:8" ht="14.25" customHeight="1" x14ac:dyDescent="0.2">
      <c r="A14" s="128" t="s">
        <v>26</v>
      </c>
      <c r="B14" s="14">
        <v>5.9100000000000005E-4</v>
      </c>
      <c r="C14" s="128" t="s">
        <v>97</v>
      </c>
      <c r="D14" s="128" t="s">
        <v>25</v>
      </c>
      <c r="E14" s="128" t="s">
        <v>94</v>
      </c>
      <c r="F14" s="128"/>
      <c r="G14" s="3" t="s">
        <v>13</v>
      </c>
      <c r="H14" s="3" t="s">
        <v>14</v>
      </c>
    </row>
    <row r="15" spans="1:8" x14ac:dyDescent="0.2">
      <c r="A15" s="128" t="s">
        <v>29</v>
      </c>
      <c r="B15" s="14">
        <v>-3.5699999999999998E-3</v>
      </c>
      <c r="C15" s="128" t="s">
        <v>27</v>
      </c>
      <c r="D15" s="128" t="s">
        <v>28</v>
      </c>
      <c r="E15" s="128" t="s">
        <v>75</v>
      </c>
      <c r="F15" s="128"/>
      <c r="G15" s="3" t="s">
        <v>13</v>
      </c>
      <c r="H15" s="3" t="s">
        <v>14</v>
      </c>
    </row>
    <row r="16" spans="1:8" x14ac:dyDescent="0.2">
      <c r="A16" s="128" t="s">
        <v>88</v>
      </c>
      <c r="B16" s="14">
        <v>-1.2800000000000001E-2</v>
      </c>
      <c r="C16" s="128" t="s">
        <v>88</v>
      </c>
      <c r="D16" s="128" t="s">
        <v>4</v>
      </c>
      <c r="E16" s="128" t="s">
        <v>66</v>
      </c>
      <c r="F16" s="128"/>
      <c r="G16" s="3" t="s">
        <v>13</v>
      </c>
      <c r="H16" s="9" t="str">
        <f>$B$1</f>
        <v>eol_case1_apos</v>
      </c>
    </row>
    <row r="18" spans="1:8" ht="15.75" x14ac:dyDescent="0.25">
      <c r="A18" s="17" t="s">
        <v>0</v>
      </c>
      <c r="B18" s="18" t="s">
        <v>33</v>
      </c>
      <c r="C18" s="19"/>
      <c r="D18" s="20"/>
      <c r="E18" s="19"/>
      <c r="F18" s="129"/>
      <c r="G18" s="19"/>
      <c r="H18" s="19"/>
    </row>
    <row r="19" spans="1:8" x14ac:dyDescent="0.2">
      <c r="A19" s="21" t="s">
        <v>1</v>
      </c>
      <c r="B19" s="22">
        <v>1</v>
      </c>
      <c r="C19" s="19"/>
      <c r="D19" s="19"/>
      <c r="E19" s="19"/>
      <c r="F19" s="129"/>
      <c r="G19" s="19"/>
      <c r="H19" s="19"/>
    </row>
    <row r="20" spans="1:8" x14ac:dyDescent="0.2">
      <c r="A20" s="21" t="s">
        <v>2</v>
      </c>
      <c r="B20" s="23" t="s">
        <v>115</v>
      </c>
      <c r="C20" s="19"/>
      <c r="D20" s="19"/>
      <c r="E20" s="19"/>
      <c r="F20" s="129"/>
      <c r="G20" s="19"/>
      <c r="H20" s="19"/>
    </row>
    <row r="21" spans="1:8" x14ac:dyDescent="0.2">
      <c r="A21" s="21" t="s">
        <v>3</v>
      </c>
      <c r="B21" s="24" t="s">
        <v>4</v>
      </c>
      <c r="C21" s="19"/>
      <c r="D21" s="19"/>
      <c r="E21" s="19"/>
      <c r="F21" s="129"/>
      <c r="G21" s="19"/>
      <c r="H21" s="19"/>
    </row>
    <row r="22" spans="1:8" x14ac:dyDescent="0.2">
      <c r="A22" s="21" t="s">
        <v>5</v>
      </c>
      <c r="B22" s="25" t="s">
        <v>5</v>
      </c>
      <c r="C22" s="19"/>
      <c r="D22" s="19"/>
      <c r="E22" s="19"/>
      <c r="F22" s="129"/>
      <c r="G22" s="19"/>
      <c r="H22" s="19"/>
    </row>
    <row r="23" spans="1:8" ht="15.75" x14ac:dyDescent="0.25">
      <c r="A23" s="26" t="s">
        <v>6</v>
      </c>
      <c r="B23" s="18"/>
      <c r="C23" s="26"/>
      <c r="D23" s="26"/>
      <c r="E23" s="26"/>
      <c r="F23" s="129"/>
      <c r="G23" s="26"/>
      <c r="H23" s="26"/>
    </row>
    <row r="24" spans="1:8" ht="15.75" x14ac:dyDescent="0.25">
      <c r="A24" s="26" t="s">
        <v>7</v>
      </c>
      <c r="B24" s="26" t="s">
        <v>8</v>
      </c>
      <c r="C24" s="26" t="s">
        <v>2</v>
      </c>
      <c r="D24" s="26" t="s">
        <v>3</v>
      </c>
      <c r="E24" s="26" t="s">
        <v>5</v>
      </c>
      <c r="F24" s="27" t="s">
        <v>9</v>
      </c>
      <c r="G24" s="26" t="s">
        <v>10</v>
      </c>
      <c r="H24" s="26" t="s">
        <v>11</v>
      </c>
    </row>
    <row r="25" spans="1:8" x14ac:dyDescent="0.2">
      <c r="A25" s="25" t="str">
        <f>B18</f>
        <v>alubox EoL (small + dishwasher) - APOS</v>
      </c>
      <c r="B25" s="28">
        <f>B19</f>
        <v>1</v>
      </c>
      <c r="C25" s="25" t="str">
        <f>B20</f>
        <v>alubox EoL</v>
      </c>
      <c r="D25" s="25" t="str">
        <f>B21</f>
        <v>GLO</v>
      </c>
      <c r="E25" s="25" t="str">
        <f>B22</f>
        <v>unit</v>
      </c>
      <c r="F25" s="129"/>
      <c r="G25" s="19" t="s">
        <v>12</v>
      </c>
      <c r="H25" s="25" t="str">
        <f>$B$1</f>
        <v>eol_case1_apos</v>
      </c>
    </row>
    <row r="26" spans="1:8" x14ac:dyDescent="0.2">
      <c r="A26" s="29" t="s">
        <v>20</v>
      </c>
      <c r="B26" s="130">
        <v>4.5199999999999997E-3</v>
      </c>
      <c r="C26" s="30" t="s">
        <v>104</v>
      </c>
      <c r="D26" s="19" t="s">
        <v>15</v>
      </c>
      <c r="E26" s="19" t="s">
        <v>94</v>
      </c>
      <c r="F26" s="129"/>
      <c r="G26" s="19" t="s">
        <v>13</v>
      </c>
      <c r="H26" s="19" t="s">
        <v>14</v>
      </c>
    </row>
    <row r="27" spans="1:8" x14ac:dyDescent="0.2">
      <c r="A27" s="29" t="s">
        <v>22</v>
      </c>
      <c r="B27" s="130">
        <v>-4.3E-3</v>
      </c>
      <c r="C27" s="19" t="s">
        <v>21</v>
      </c>
      <c r="D27" s="19" t="s">
        <v>4</v>
      </c>
      <c r="E27" s="19" t="s">
        <v>94</v>
      </c>
      <c r="F27" s="129"/>
      <c r="G27" s="19" t="s">
        <v>13</v>
      </c>
      <c r="H27" s="19" t="s">
        <v>14</v>
      </c>
    </row>
    <row r="28" spans="1:8" x14ac:dyDescent="0.2">
      <c r="A28" s="31" t="s">
        <v>95</v>
      </c>
      <c r="B28" s="130">
        <v>3.1599999999999998E-4</v>
      </c>
      <c r="C28" s="19" t="s">
        <v>24</v>
      </c>
      <c r="D28" s="29" t="s">
        <v>23</v>
      </c>
      <c r="E28" s="29" t="s">
        <v>94</v>
      </c>
      <c r="F28" s="129"/>
      <c r="G28" s="19" t="s">
        <v>13</v>
      </c>
      <c r="H28" s="19" t="s">
        <v>14</v>
      </c>
    </row>
    <row r="29" spans="1:8" x14ac:dyDescent="0.2">
      <c r="A29" s="129" t="s">
        <v>26</v>
      </c>
      <c r="B29" s="130">
        <v>9.8900000000000008E-4</v>
      </c>
      <c r="C29" s="129" t="s">
        <v>97</v>
      </c>
      <c r="D29" s="129" t="s">
        <v>25</v>
      </c>
      <c r="E29" s="129" t="s">
        <v>94</v>
      </c>
      <c r="F29" s="129"/>
      <c r="G29" s="19" t="s">
        <v>13</v>
      </c>
      <c r="H29" s="19" t="s">
        <v>14</v>
      </c>
    </row>
    <row r="30" spans="1:8" x14ac:dyDescent="0.2">
      <c r="A30" s="129" t="s">
        <v>29</v>
      </c>
      <c r="B30" s="130">
        <v>-1.7799999999999999E-3</v>
      </c>
      <c r="C30" s="129" t="s">
        <v>27</v>
      </c>
      <c r="D30" s="129" t="s">
        <v>28</v>
      </c>
      <c r="E30" s="129" t="s">
        <v>75</v>
      </c>
      <c r="F30" s="129"/>
      <c r="G30" s="19" t="s">
        <v>13</v>
      </c>
      <c r="H30" s="19" t="s">
        <v>14</v>
      </c>
    </row>
    <row r="31" spans="1:8" x14ac:dyDescent="0.2">
      <c r="A31" s="129" t="s">
        <v>88</v>
      </c>
      <c r="B31" s="130">
        <v>-6.4200000000000004E-3</v>
      </c>
      <c r="C31" s="129" t="s">
        <v>88</v>
      </c>
      <c r="D31" s="129" t="s">
        <v>4</v>
      </c>
      <c r="E31" s="129" t="s">
        <v>66</v>
      </c>
      <c r="F31" s="129"/>
      <c r="G31" s="19" t="s">
        <v>13</v>
      </c>
      <c r="H31" s="25" t="str">
        <f>$B$1</f>
        <v>eol_case1_apos</v>
      </c>
    </row>
    <row r="33" spans="1:8" ht="15.75" x14ac:dyDescent="0.25">
      <c r="A33" s="32" t="s">
        <v>0</v>
      </c>
      <c r="B33" s="33" t="s">
        <v>37</v>
      </c>
      <c r="C33" s="34"/>
      <c r="D33" s="35"/>
      <c r="E33" s="34"/>
      <c r="F33" s="131"/>
      <c r="G33" s="34"/>
      <c r="H33" s="34"/>
    </row>
    <row r="34" spans="1:8" x14ac:dyDescent="0.2">
      <c r="A34" s="36" t="s">
        <v>1</v>
      </c>
      <c r="B34" s="37">
        <v>1</v>
      </c>
      <c r="C34" s="34"/>
      <c r="D34" s="34"/>
      <c r="E34" s="34"/>
      <c r="F34" s="131"/>
      <c r="G34" s="34"/>
      <c r="H34" s="34"/>
    </row>
    <row r="35" spans="1:8" x14ac:dyDescent="0.2">
      <c r="A35" s="36" t="s">
        <v>2</v>
      </c>
      <c r="B35" s="38" t="s">
        <v>115</v>
      </c>
      <c r="C35" s="34"/>
      <c r="D35" s="34"/>
      <c r="E35" s="34"/>
      <c r="F35" s="131"/>
      <c r="G35" s="34"/>
      <c r="H35" s="34"/>
    </row>
    <row r="36" spans="1:8" x14ac:dyDescent="0.2">
      <c r="A36" s="36" t="s">
        <v>3</v>
      </c>
      <c r="B36" s="39" t="s">
        <v>4</v>
      </c>
      <c r="C36" s="34"/>
      <c r="D36" s="34"/>
      <c r="E36" s="34"/>
      <c r="F36" s="131"/>
      <c r="G36" s="34"/>
      <c r="H36" s="34"/>
    </row>
    <row r="37" spans="1:8" x14ac:dyDescent="0.2">
      <c r="A37" s="36" t="s">
        <v>5</v>
      </c>
      <c r="B37" s="40" t="s">
        <v>5</v>
      </c>
      <c r="C37" s="34"/>
      <c r="D37" s="34"/>
      <c r="E37" s="34"/>
      <c r="F37" s="131"/>
      <c r="G37" s="34"/>
      <c r="H37" s="34"/>
    </row>
    <row r="38" spans="1:8" ht="15.75" x14ac:dyDescent="0.25">
      <c r="A38" s="41" t="s">
        <v>6</v>
      </c>
      <c r="B38" s="33"/>
      <c r="C38" s="41"/>
      <c r="D38" s="41"/>
      <c r="E38" s="41"/>
      <c r="F38" s="131"/>
      <c r="G38" s="41"/>
      <c r="H38" s="41"/>
    </row>
    <row r="39" spans="1:8" ht="15.75" x14ac:dyDescent="0.25">
      <c r="A39" s="41" t="s">
        <v>7</v>
      </c>
      <c r="B39" s="41" t="s">
        <v>8</v>
      </c>
      <c r="C39" s="41" t="s">
        <v>2</v>
      </c>
      <c r="D39" s="41" t="s">
        <v>3</v>
      </c>
      <c r="E39" s="41" t="s">
        <v>5</v>
      </c>
      <c r="F39" s="42" t="s">
        <v>9</v>
      </c>
      <c r="G39" s="41" t="s">
        <v>10</v>
      </c>
      <c r="H39" s="41" t="s">
        <v>11</v>
      </c>
    </row>
    <row r="40" spans="1:8" x14ac:dyDescent="0.2">
      <c r="A40" s="40" t="str">
        <f>B33</f>
        <v>alubox EoL (large + wipe) - APOS</v>
      </c>
      <c r="B40" s="43">
        <f>B34</f>
        <v>1</v>
      </c>
      <c r="C40" s="44" t="str">
        <f>B35</f>
        <v>alubox EoL</v>
      </c>
      <c r="D40" s="40" t="str">
        <f>B36</f>
        <v>GLO</v>
      </c>
      <c r="E40" s="40" t="str">
        <f>B37</f>
        <v>unit</v>
      </c>
      <c r="F40" s="131"/>
      <c r="G40" s="34" t="s">
        <v>12</v>
      </c>
      <c r="H40" s="40" t="str">
        <f>$B$1</f>
        <v>eol_case1_apos</v>
      </c>
    </row>
    <row r="41" spans="1:8" x14ac:dyDescent="0.2">
      <c r="A41" s="44" t="s">
        <v>20</v>
      </c>
      <c r="B41" s="132">
        <v>7.5700000000000003E-3</v>
      </c>
      <c r="C41" s="44" t="s">
        <v>104</v>
      </c>
      <c r="D41" s="34" t="s">
        <v>15</v>
      </c>
      <c r="E41" s="34" t="s">
        <v>94</v>
      </c>
      <c r="F41" s="131"/>
      <c r="G41" s="34" t="s">
        <v>13</v>
      </c>
      <c r="H41" s="34" t="s">
        <v>14</v>
      </c>
    </row>
    <row r="42" spans="1:8" x14ac:dyDescent="0.2">
      <c r="A42" s="44" t="s">
        <v>22</v>
      </c>
      <c r="B42" s="132">
        <v>-7.1900000000000002E-3</v>
      </c>
      <c r="C42" s="44" t="s">
        <v>21</v>
      </c>
      <c r="D42" s="34" t="s">
        <v>4</v>
      </c>
      <c r="E42" s="34" t="s">
        <v>94</v>
      </c>
      <c r="F42" s="131"/>
      <c r="G42" s="34" t="s">
        <v>13</v>
      </c>
      <c r="H42" s="34" t="s">
        <v>14</v>
      </c>
    </row>
    <row r="43" spans="1:8" x14ac:dyDescent="0.2">
      <c r="A43" s="45" t="s">
        <v>95</v>
      </c>
      <c r="B43" s="132">
        <v>1.5799999999999999E-4</v>
      </c>
      <c r="C43" s="44" t="s">
        <v>24</v>
      </c>
      <c r="D43" s="44" t="s">
        <v>23</v>
      </c>
      <c r="E43" s="44" t="s">
        <v>94</v>
      </c>
      <c r="F43" s="131"/>
      <c r="G43" s="34" t="s">
        <v>13</v>
      </c>
      <c r="H43" s="34" t="s">
        <v>14</v>
      </c>
    </row>
    <row r="44" spans="1:8" x14ac:dyDescent="0.2">
      <c r="A44" s="45" t="s">
        <v>26</v>
      </c>
      <c r="B44" s="132">
        <v>5.9100000000000005E-4</v>
      </c>
      <c r="C44" s="44" t="s">
        <v>97</v>
      </c>
      <c r="D44" s="131" t="s">
        <v>25</v>
      </c>
      <c r="E44" s="131" t="s">
        <v>94</v>
      </c>
      <c r="F44" s="131"/>
      <c r="G44" s="34" t="s">
        <v>13</v>
      </c>
      <c r="H44" s="34" t="s">
        <v>14</v>
      </c>
    </row>
    <row r="45" spans="1:8" x14ac:dyDescent="0.2">
      <c r="A45" s="131" t="s">
        <v>96</v>
      </c>
      <c r="B45" s="132">
        <v>2E-3</v>
      </c>
      <c r="C45" s="44" t="s">
        <v>42</v>
      </c>
      <c r="D45" s="131" t="s">
        <v>23</v>
      </c>
      <c r="E45" s="131" t="s">
        <v>94</v>
      </c>
      <c r="F45" s="131"/>
      <c r="G45" s="34" t="s">
        <v>13</v>
      </c>
      <c r="H45" s="34" t="s">
        <v>14</v>
      </c>
    </row>
    <row r="46" spans="1:8" x14ac:dyDescent="0.2">
      <c r="A46" s="131" t="s">
        <v>61</v>
      </c>
      <c r="B46" s="132">
        <v>-1.09E-2</v>
      </c>
      <c r="C46" s="44" t="s">
        <v>43</v>
      </c>
      <c r="D46" s="131" t="s">
        <v>23</v>
      </c>
      <c r="E46" s="131" t="s">
        <v>94</v>
      </c>
      <c r="F46" s="131"/>
      <c r="G46" s="34" t="s">
        <v>13</v>
      </c>
      <c r="H46" s="34" t="s">
        <v>14</v>
      </c>
    </row>
    <row r="47" spans="1:8" x14ac:dyDescent="0.2">
      <c r="A47" s="44" t="s">
        <v>29</v>
      </c>
      <c r="B47" s="131">
        <v>-0.12</v>
      </c>
      <c r="C47" s="44" t="s">
        <v>27</v>
      </c>
      <c r="D47" s="131" t="s">
        <v>28</v>
      </c>
      <c r="E47" s="131" t="s">
        <v>75</v>
      </c>
      <c r="F47" s="131"/>
      <c r="G47" s="34" t="s">
        <v>13</v>
      </c>
      <c r="H47" s="34" t="s">
        <v>14</v>
      </c>
    </row>
    <row r="48" spans="1:8" x14ac:dyDescent="0.2">
      <c r="A48" s="44" t="s">
        <v>88</v>
      </c>
      <c r="B48" s="131">
        <v>-0.44</v>
      </c>
      <c r="C48" s="44" t="s">
        <v>88</v>
      </c>
      <c r="D48" s="131" t="s">
        <v>4</v>
      </c>
      <c r="E48" s="131" t="s">
        <v>66</v>
      </c>
      <c r="F48" s="131"/>
      <c r="G48" s="34" t="s">
        <v>13</v>
      </c>
      <c r="H48" s="40" t="str">
        <f>$B$1</f>
        <v>eol_case1_apos</v>
      </c>
    </row>
    <row r="50" spans="1:8" ht="15.75" x14ac:dyDescent="0.25">
      <c r="A50" s="46" t="s">
        <v>0</v>
      </c>
      <c r="B50" s="47" t="s">
        <v>36</v>
      </c>
      <c r="C50" s="48"/>
      <c r="D50" s="49"/>
      <c r="E50" s="48"/>
      <c r="F50" s="133"/>
      <c r="G50" s="48"/>
      <c r="H50" s="48"/>
    </row>
    <row r="51" spans="1:8" x14ac:dyDescent="0.2">
      <c r="A51" s="50" t="s">
        <v>1</v>
      </c>
      <c r="B51" s="51">
        <v>1</v>
      </c>
      <c r="C51" s="48"/>
      <c r="D51" s="48"/>
      <c r="E51" s="48"/>
      <c r="F51" s="133"/>
      <c r="G51" s="48"/>
      <c r="H51" s="48"/>
    </row>
    <row r="52" spans="1:8" x14ac:dyDescent="0.2">
      <c r="A52" s="50" t="s">
        <v>2</v>
      </c>
      <c r="B52" s="52" t="s">
        <v>115</v>
      </c>
      <c r="C52" s="48"/>
      <c r="D52" s="48"/>
      <c r="E52" s="48"/>
      <c r="F52" s="133"/>
      <c r="G52" s="48"/>
      <c r="H52" s="48"/>
    </row>
    <row r="53" spans="1:8" x14ac:dyDescent="0.2">
      <c r="A53" s="50" t="s">
        <v>3</v>
      </c>
      <c r="B53" s="53" t="s">
        <v>4</v>
      </c>
      <c r="C53" s="48"/>
      <c r="D53" s="48"/>
      <c r="E53" s="48"/>
      <c r="F53" s="133"/>
      <c r="G53" s="48"/>
      <c r="H53" s="48"/>
    </row>
    <row r="54" spans="1:8" x14ac:dyDescent="0.2">
      <c r="A54" s="50" t="s">
        <v>5</v>
      </c>
      <c r="B54" s="54" t="s">
        <v>5</v>
      </c>
      <c r="C54" s="48"/>
      <c r="D54" s="48"/>
      <c r="E54" s="48"/>
      <c r="F54" s="133"/>
      <c r="G54" s="48"/>
      <c r="H54" s="48"/>
    </row>
    <row r="55" spans="1:8" ht="15.75" x14ac:dyDescent="0.25">
      <c r="A55" s="55" t="s">
        <v>6</v>
      </c>
      <c r="B55" s="47"/>
      <c r="C55" s="55"/>
      <c r="D55" s="55"/>
      <c r="E55" s="55"/>
      <c r="F55" s="133"/>
      <c r="G55" s="55"/>
      <c r="H55" s="55"/>
    </row>
    <row r="56" spans="1:8" ht="15.75" x14ac:dyDescent="0.25">
      <c r="A56" s="55" t="s">
        <v>7</v>
      </c>
      <c r="B56" s="55" t="s">
        <v>8</v>
      </c>
      <c r="C56" s="55" t="s">
        <v>2</v>
      </c>
      <c r="D56" s="55" t="s">
        <v>3</v>
      </c>
      <c r="E56" s="55" t="s">
        <v>5</v>
      </c>
      <c r="F56" s="56" t="s">
        <v>9</v>
      </c>
      <c r="G56" s="55" t="s">
        <v>10</v>
      </c>
      <c r="H56" s="55" t="s">
        <v>11</v>
      </c>
    </row>
    <row r="57" spans="1:8" x14ac:dyDescent="0.2">
      <c r="A57" s="54" t="str">
        <f>B50</f>
        <v>alubox EoL (small + wipe) - APOS</v>
      </c>
      <c r="B57" s="57">
        <f>B51</f>
        <v>1</v>
      </c>
      <c r="C57" s="54" t="str">
        <f>B52</f>
        <v>alubox EoL</v>
      </c>
      <c r="D57" s="54" t="str">
        <f>B53</f>
        <v>GLO</v>
      </c>
      <c r="E57" s="54" t="str">
        <f>B54</f>
        <v>unit</v>
      </c>
      <c r="F57" s="133"/>
      <c r="G57" s="48" t="s">
        <v>12</v>
      </c>
      <c r="H57" s="54" t="str">
        <f>$B$1</f>
        <v>eol_case1_apos</v>
      </c>
    </row>
    <row r="58" spans="1:8" x14ac:dyDescent="0.2">
      <c r="A58" s="58" t="s">
        <v>20</v>
      </c>
      <c r="B58" s="54">
        <v>4.5199999999999997E-3</v>
      </c>
      <c r="C58" s="48" t="s">
        <v>104</v>
      </c>
      <c r="D58" s="48" t="s">
        <v>15</v>
      </c>
      <c r="E58" s="48" t="s">
        <v>94</v>
      </c>
      <c r="F58" s="133"/>
      <c r="G58" s="48" t="s">
        <v>13</v>
      </c>
      <c r="H58" s="48" t="s">
        <v>14</v>
      </c>
    </row>
    <row r="59" spans="1:8" x14ac:dyDescent="0.2">
      <c r="A59" s="58" t="s">
        <v>22</v>
      </c>
      <c r="B59" s="54">
        <v>-4.3E-3</v>
      </c>
      <c r="C59" s="48" t="s">
        <v>21</v>
      </c>
      <c r="D59" s="48" t="s">
        <v>4</v>
      </c>
      <c r="E59" s="48" t="s">
        <v>94</v>
      </c>
      <c r="F59" s="133"/>
      <c r="G59" s="48" t="s">
        <v>13</v>
      </c>
      <c r="H59" s="48" t="s">
        <v>14</v>
      </c>
    </row>
    <row r="60" spans="1:8" x14ac:dyDescent="0.2">
      <c r="A60" s="59" t="s">
        <v>95</v>
      </c>
      <c r="B60" s="54">
        <v>3.1599999999999998E-4</v>
      </c>
      <c r="C60" s="48" t="s">
        <v>24</v>
      </c>
      <c r="D60" s="58" t="s">
        <v>23</v>
      </c>
      <c r="E60" s="58" t="s">
        <v>94</v>
      </c>
      <c r="F60" s="133"/>
      <c r="G60" s="48" t="s">
        <v>13</v>
      </c>
      <c r="H60" s="48" t="s">
        <v>14</v>
      </c>
    </row>
    <row r="61" spans="1:8" x14ac:dyDescent="0.2">
      <c r="A61" s="133" t="s">
        <v>26</v>
      </c>
      <c r="B61" s="54">
        <v>9.8899999999999995E-3</v>
      </c>
      <c r="C61" s="48" t="s">
        <v>97</v>
      </c>
      <c r="D61" s="133" t="s">
        <v>25</v>
      </c>
      <c r="E61" s="133" t="s">
        <v>94</v>
      </c>
      <c r="F61" s="133"/>
      <c r="G61" s="48" t="s">
        <v>13</v>
      </c>
      <c r="H61" s="48" t="s">
        <v>14</v>
      </c>
    </row>
    <row r="62" spans="1:8" x14ac:dyDescent="0.2">
      <c r="A62" s="133" t="s">
        <v>96</v>
      </c>
      <c r="B62" s="54">
        <v>2E-3</v>
      </c>
      <c r="C62" s="48" t="str">
        <f>ev391cutoff!C45</f>
        <v>waste textile, soiled</v>
      </c>
      <c r="D62" s="133" t="str">
        <f>ev391cutoff!D45</f>
        <v>CH</v>
      </c>
      <c r="E62" s="133" t="str">
        <f>ev391cutoff!E45</f>
        <v>kilogram</v>
      </c>
      <c r="F62" s="133"/>
      <c r="G62" s="48" t="str">
        <f>ev391cutoff!G45</f>
        <v>technosphere</v>
      </c>
      <c r="H62" s="48" t="s">
        <v>14</v>
      </c>
    </row>
    <row r="63" spans="1:8" x14ac:dyDescent="0.2">
      <c r="A63" s="133" t="s">
        <v>61</v>
      </c>
      <c r="B63" s="54">
        <v>-1.09E-2</v>
      </c>
      <c r="C63" s="48" t="str">
        <f>ev391cutoff!C46</f>
        <v>waste polyethylene</v>
      </c>
      <c r="D63" s="133" t="str">
        <f>ev391cutoff!D46</f>
        <v>CH</v>
      </c>
      <c r="E63" s="133" t="str">
        <f>ev391cutoff!E46</f>
        <v>kilogram</v>
      </c>
      <c r="F63" s="133"/>
      <c r="G63" s="48" t="str">
        <f>ev391cutoff!G46</f>
        <v>technosphere</v>
      </c>
      <c r="H63" s="48" t="s">
        <v>14</v>
      </c>
    </row>
    <row r="64" spans="1:8" x14ac:dyDescent="0.2">
      <c r="A64" s="133" t="s">
        <v>29</v>
      </c>
      <c r="B64" s="57">
        <v>-0.12</v>
      </c>
      <c r="C64" s="48" t="s">
        <v>27</v>
      </c>
      <c r="D64" s="133" t="s">
        <v>28</v>
      </c>
      <c r="E64" s="133" t="s">
        <v>75</v>
      </c>
      <c r="F64" s="133"/>
      <c r="G64" s="48" t="s">
        <v>13</v>
      </c>
      <c r="H64" s="48" t="s">
        <v>14</v>
      </c>
    </row>
    <row r="65" spans="1:8" x14ac:dyDescent="0.2">
      <c r="A65" s="133" t="s">
        <v>88</v>
      </c>
      <c r="B65" s="57">
        <v>-0.44</v>
      </c>
      <c r="C65" s="48" t="s">
        <v>88</v>
      </c>
      <c r="D65" s="133" t="s">
        <v>4</v>
      </c>
      <c r="E65" s="133" t="s">
        <v>66</v>
      </c>
      <c r="F65" s="133"/>
      <c r="G65" s="48" t="s">
        <v>13</v>
      </c>
      <c r="H65" s="54" t="str">
        <f>$B$1</f>
        <v>eol_case1_apos</v>
      </c>
    </row>
    <row r="67" spans="1:8" ht="15.75" x14ac:dyDescent="0.25">
      <c r="A67" s="63" t="s">
        <v>0</v>
      </c>
      <c r="B67" s="64" t="s">
        <v>45</v>
      </c>
      <c r="C67" s="65"/>
      <c r="D67" s="66"/>
      <c r="E67" s="65"/>
      <c r="F67" s="134"/>
      <c r="G67" s="65"/>
      <c r="H67" s="65"/>
    </row>
    <row r="68" spans="1:8" x14ac:dyDescent="0.2">
      <c r="A68" s="67" t="s">
        <v>1</v>
      </c>
      <c r="B68" s="68">
        <v>1</v>
      </c>
      <c r="C68" s="65"/>
      <c r="D68" s="65"/>
      <c r="E68" s="65"/>
      <c r="F68" s="134"/>
      <c r="G68" s="65"/>
      <c r="H68" s="65"/>
    </row>
    <row r="69" spans="1:8" x14ac:dyDescent="0.2">
      <c r="A69" s="67" t="s">
        <v>2</v>
      </c>
      <c r="B69" s="69" t="s">
        <v>116</v>
      </c>
      <c r="C69" s="65"/>
      <c r="D69" s="65"/>
      <c r="E69" s="65"/>
      <c r="F69" s="134"/>
      <c r="G69" s="65"/>
      <c r="H69" s="65"/>
    </row>
    <row r="70" spans="1:8" x14ac:dyDescent="0.2">
      <c r="A70" s="67" t="s">
        <v>3</v>
      </c>
      <c r="B70" s="70" t="s">
        <v>4</v>
      </c>
      <c r="C70" s="65"/>
      <c r="D70" s="65"/>
      <c r="E70" s="65"/>
      <c r="F70" s="134"/>
      <c r="G70" s="65"/>
      <c r="H70" s="65"/>
    </row>
    <row r="71" spans="1:8" x14ac:dyDescent="0.2">
      <c r="A71" s="67" t="s">
        <v>5</v>
      </c>
      <c r="B71" s="71" t="s">
        <v>5</v>
      </c>
      <c r="C71" s="65"/>
      <c r="D71" s="65"/>
      <c r="E71" s="65"/>
      <c r="F71" s="134"/>
      <c r="G71" s="65"/>
      <c r="H71" s="65"/>
    </row>
    <row r="72" spans="1:8" ht="15.75" x14ac:dyDescent="0.25">
      <c r="A72" s="72" t="s">
        <v>6</v>
      </c>
      <c r="B72" s="64"/>
      <c r="C72" s="72"/>
      <c r="D72" s="72"/>
      <c r="E72" s="72"/>
      <c r="F72" s="134"/>
      <c r="G72" s="72"/>
      <c r="H72" s="72"/>
    </row>
    <row r="73" spans="1:8" ht="15.75" x14ac:dyDescent="0.25">
      <c r="A73" s="72" t="s">
        <v>7</v>
      </c>
      <c r="B73" s="72" t="s">
        <v>8</v>
      </c>
      <c r="C73" s="72" t="s">
        <v>2</v>
      </c>
      <c r="D73" s="72" t="s">
        <v>3</v>
      </c>
      <c r="E73" s="72" t="s">
        <v>5</v>
      </c>
      <c r="F73" s="73" t="s">
        <v>9</v>
      </c>
      <c r="G73" s="72" t="s">
        <v>10</v>
      </c>
      <c r="H73" s="72" t="s">
        <v>11</v>
      </c>
    </row>
    <row r="74" spans="1:8" x14ac:dyDescent="0.2">
      <c r="A74" s="71" t="str">
        <f>B67</f>
        <v>H200 SU - APOS</v>
      </c>
      <c r="B74" s="74">
        <f>B68</f>
        <v>1</v>
      </c>
      <c r="C74" s="71" t="str">
        <f>B69</f>
        <v>H200 SU EoL</v>
      </c>
      <c r="D74" s="71" t="str">
        <f>B70</f>
        <v>GLO</v>
      </c>
      <c r="E74" s="71" t="str">
        <f>B71</f>
        <v>unit</v>
      </c>
      <c r="F74" s="134"/>
      <c r="G74" s="65" t="s">
        <v>12</v>
      </c>
      <c r="H74" s="71" t="str">
        <f>$B$1</f>
        <v>eol_case1_apos</v>
      </c>
    </row>
    <row r="75" spans="1:8" x14ac:dyDescent="0.2">
      <c r="A75" s="135" t="s">
        <v>62</v>
      </c>
      <c r="B75" s="74">
        <v>7.0999999999999994E-2</v>
      </c>
      <c r="C75" s="135" t="s">
        <v>44</v>
      </c>
      <c r="D75" s="134" t="s">
        <v>23</v>
      </c>
      <c r="E75" s="134" t="s">
        <v>94</v>
      </c>
      <c r="F75" s="134"/>
      <c r="G75" s="65" t="str">
        <f>ev391cutoff!G62</f>
        <v>technosphere</v>
      </c>
      <c r="H75" s="65" t="s">
        <v>14</v>
      </c>
    </row>
    <row r="76" spans="1:8" x14ac:dyDescent="0.2">
      <c r="A76" s="71" t="s">
        <v>61</v>
      </c>
      <c r="B76" s="74">
        <v>7.2700000000000004E-3</v>
      </c>
      <c r="C76" s="65" t="str">
        <f>ev391cutoff!C63</f>
        <v>waste polyethylene</v>
      </c>
      <c r="D76" s="134" t="str">
        <f>ev391cutoff!D63</f>
        <v>CH</v>
      </c>
      <c r="E76" s="134" t="str">
        <f>ev391cutoff!E63</f>
        <v>kilogram</v>
      </c>
      <c r="F76" s="134"/>
      <c r="G76" s="65" t="str">
        <f>ev391cutoff!G63</f>
        <v>technosphere</v>
      </c>
      <c r="H76" s="65" t="s">
        <v>14</v>
      </c>
    </row>
    <row r="77" spans="1:8" x14ac:dyDescent="0.2">
      <c r="A77" s="71" t="s">
        <v>29</v>
      </c>
      <c r="B77" s="74">
        <v>-0.92</v>
      </c>
      <c r="C77" s="65" t="s">
        <v>27</v>
      </c>
      <c r="D77" s="134" t="s">
        <v>28</v>
      </c>
      <c r="E77" s="134" t="s">
        <v>75</v>
      </c>
      <c r="F77" s="134"/>
      <c r="G77" s="65" t="s">
        <v>13</v>
      </c>
      <c r="H77" s="65" t="s">
        <v>14</v>
      </c>
    </row>
    <row r="78" spans="1:8" x14ac:dyDescent="0.2">
      <c r="A78" s="71" t="s">
        <v>88</v>
      </c>
      <c r="B78" s="74">
        <v>-3.3</v>
      </c>
      <c r="C78" s="65" t="s">
        <v>88</v>
      </c>
      <c r="D78" s="134" t="s">
        <v>4</v>
      </c>
      <c r="E78" s="134" t="s">
        <v>66</v>
      </c>
      <c r="F78" s="134"/>
      <c r="G78" s="65" t="s">
        <v>13</v>
      </c>
      <c r="H78" s="71" t="str">
        <f>$B$1</f>
        <v>eol_case1_apos</v>
      </c>
    </row>
    <row r="79" spans="1:8" x14ac:dyDescent="0.2">
      <c r="A79" s="71" t="s">
        <v>26</v>
      </c>
      <c r="B79" s="76">
        <v>3.16E-3</v>
      </c>
      <c r="C79" s="65" t="s">
        <v>97</v>
      </c>
      <c r="D79" s="134" t="s">
        <v>25</v>
      </c>
      <c r="E79" s="134" t="s">
        <v>94</v>
      </c>
      <c r="F79" s="134"/>
      <c r="G79" s="65" t="s">
        <v>13</v>
      </c>
      <c r="H79" s="65" t="s">
        <v>14</v>
      </c>
    </row>
    <row r="81" spans="1:8" ht="15.75" x14ac:dyDescent="0.25">
      <c r="A81" s="77" t="s">
        <v>0</v>
      </c>
      <c r="B81" s="78" t="s">
        <v>47</v>
      </c>
      <c r="C81" s="79"/>
      <c r="D81" s="80"/>
      <c r="E81" s="79"/>
      <c r="F81" s="136"/>
      <c r="G81" s="79"/>
      <c r="H81" s="79"/>
    </row>
    <row r="82" spans="1:8" x14ac:dyDescent="0.2">
      <c r="A82" s="81" t="s">
        <v>1</v>
      </c>
      <c r="B82" s="82">
        <v>1</v>
      </c>
      <c r="C82" s="79"/>
      <c r="D82" s="79"/>
      <c r="E82" s="79"/>
      <c r="F82" s="136"/>
      <c r="G82" s="79"/>
      <c r="H82" s="79"/>
    </row>
    <row r="83" spans="1:8" x14ac:dyDescent="0.2">
      <c r="A83" s="81" t="s">
        <v>2</v>
      </c>
      <c r="B83" s="83" t="s">
        <v>116</v>
      </c>
      <c r="C83" s="79"/>
      <c r="D83" s="79"/>
      <c r="E83" s="79"/>
      <c r="F83" s="136"/>
      <c r="G83" s="79"/>
      <c r="H83" s="79"/>
    </row>
    <row r="84" spans="1:8" x14ac:dyDescent="0.2">
      <c r="A84" s="81" t="s">
        <v>3</v>
      </c>
      <c r="B84" s="84" t="s">
        <v>4</v>
      </c>
      <c r="C84" s="79"/>
      <c r="D84" s="79"/>
      <c r="E84" s="79"/>
      <c r="F84" s="136"/>
      <c r="G84" s="79"/>
      <c r="H84" s="79"/>
    </row>
    <row r="85" spans="1:8" x14ac:dyDescent="0.2">
      <c r="A85" s="81" t="s">
        <v>5</v>
      </c>
      <c r="B85" s="85" t="s">
        <v>5</v>
      </c>
      <c r="C85" s="79"/>
      <c r="D85" s="79"/>
      <c r="E85" s="79"/>
      <c r="F85" s="136"/>
      <c r="G85" s="79"/>
      <c r="H85" s="79"/>
    </row>
    <row r="86" spans="1:8" ht="15.75" x14ac:dyDescent="0.25">
      <c r="A86" s="86" t="s">
        <v>6</v>
      </c>
      <c r="B86" s="78"/>
      <c r="C86" s="86"/>
      <c r="D86" s="86"/>
      <c r="E86" s="86"/>
      <c r="F86" s="136"/>
      <c r="G86" s="86"/>
      <c r="H86" s="86"/>
    </row>
    <row r="87" spans="1:8" ht="15.75" x14ac:dyDescent="0.25">
      <c r="A87" s="86" t="s">
        <v>7</v>
      </c>
      <c r="B87" s="86" t="s">
        <v>8</v>
      </c>
      <c r="C87" s="86" t="s">
        <v>2</v>
      </c>
      <c r="D87" s="86" t="s">
        <v>3</v>
      </c>
      <c r="E87" s="86" t="s">
        <v>5</v>
      </c>
      <c r="F87" s="87" t="s">
        <v>9</v>
      </c>
      <c r="G87" s="86" t="s">
        <v>10</v>
      </c>
      <c r="H87" s="86" t="s">
        <v>11</v>
      </c>
    </row>
    <row r="88" spans="1:8" x14ac:dyDescent="0.2">
      <c r="A88" s="85" t="str">
        <f>B81</f>
        <v>H400 SU - APOS</v>
      </c>
      <c r="B88" s="88">
        <f>B82</f>
        <v>1</v>
      </c>
      <c r="C88" s="85" t="str">
        <f>B83</f>
        <v>H200 SU EoL</v>
      </c>
      <c r="D88" s="85" t="str">
        <f>B84</f>
        <v>GLO</v>
      </c>
      <c r="E88" s="85" t="str">
        <f>B85</f>
        <v>unit</v>
      </c>
      <c r="F88" s="136"/>
      <c r="G88" s="79" t="s">
        <v>12</v>
      </c>
      <c r="H88" s="85" t="str">
        <f>$B$1</f>
        <v>eol_case1_apos</v>
      </c>
    </row>
    <row r="89" spans="1:8" x14ac:dyDescent="0.2">
      <c r="A89" s="137" t="s">
        <v>62</v>
      </c>
      <c r="B89" s="88">
        <v>0.2</v>
      </c>
      <c r="C89" s="137" t="s">
        <v>44</v>
      </c>
      <c r="D89" s="136" t="s">
        <v>23</v>
      </c>
      <c r="E89" s="136" t="s">
        <v>94</v>
      </c>
      <c r="F89" s="136"/>
      <c r="G89" s="79" t="str">
        <f>ev391cutoff!G76</f>
        <v>technosphere</v>
      </c>
      <c r="H89" s="79" t="s">
        <v>14</v>
      </c>
    </row>
    <row r="90" spans="1:8" x14ac:dyDescent="0.2">
      <c r="A90" s="85" t="s">
        <v>61</v>
      </c>
      <c r="B90" s="88">
        <v>2.1899999999999999E-2</v>
      </c>
      <c r="C90" s="79" t="s">
        <v>43</v>
      </c>
      <c r="D90" s="136" t="s">
        <v>23</v>
      </c>
      <c r="E90" s="136" t="s">
        <v>94</v>
      </c>
      <c r="F90" s="136"/>
      <c r="G90" s="79" t="str">
        <f>ev391cutoff!G77</f>
        <v>technosphere</v>
      </c>
      <c r="H90" s="79" t="s">
        <v>14</v>
      </c>
    </row>
    <row r="91" spans="1:8" x14ac:dyDescent="0.2">
      <c r="A91" s="85" t="s">
        <v>29</v>
      </c>
      <c r="B91" s="88">
        <v>-2.62</v>
      </c>
      <c r="C91" s="79" t="s">
        <v>27</v>
      </c>
      <c r="D91" s="136" t="s">
        <v>28</v>
      </c>
      <c r="E91" s="136" t="s">
        <v>75</v>
      </c>
      <c r="F91" s="136"/>
      <c r="G91" s="79" t="s">
        <v>13</v>
      </c>
      <c r="H91" s="79" t="s">
        <v>14</v>
      </c>
    </row>
    <row r="92" spans="1:8" x14ac:dyDescent="0.2">
      <c r="A92" s="85" t="s">
        <v>88</v>
      </c>
      <c r="B92" s="88">
        <v>-9.42</v>
      </c>
      <c r="C92" s="79" t="s">
        <v>88</v>
      </c>
      <c r="D92" s="136" t="s">
        <v>4</v>
      </c>
      <c r="E92" s="136" t="s">
        <v>66</v>
      </c>
      <c r="F92" s="136"/>
      <c r="G92" s="79" t="s">
        <v>13</v>
      </c>
      <c r="H92" s="85" t="str">
        <f>$B$1</f>
        <v>eol_case1_apos</v>
      </c>
    </row>
    <row r="93" spans="1:8" x14ac:dyDescent="0.2">
      <c r="A93" s="85" t="s">
        <v>26</v>
      </c>
      <c r="B93" s="89">
        <v>8.9899999999999997E-3</v>
      </c>
      <c r="C93" s="79" t="s">
        <v>97</v>
      </c>
      <c r="D93" s="136" t="s">
        <v>25</v>
      </c>
      <c r="E93" s="136" t="s">
        <v>94</v>
      </c>
      <c r="F93" s="136"/>
      <c r="G93" s="79" t="s">
        <v>13</v>
      </c>
      <c r="H93" s="79" t="s">
        <v>14</v>
      </c>
    </row>
    <row r="95" spans="1:8" ht="15.75" x14ac:dyDescent="0.25">
      <c r="A95" s="91" t="s">
        <v>0</v>
      </c>
      <c r="B95" s="92" t="s">
        <v>51</v>
      </c>
      <c r="C95" s="93"/>
      <c r="D95" s="94"/>
      <c r="E95" s="93"/>
      <c r="F95" s="138"/>
      <c r="G95" s="93"/>
      <c r="H95" s="93"/>
    </row>
    <row r="96" spans="1:8" x14ac:dyDescent="0.2">
      <c r="A96" s="95" t="s">
        <v>1</v>
      </c>
      <c r="B96" s="96">
        <v>1</v>
      </c>
      <c r="C96" s="93"/>
      <c r="D96" s="93"/>
      <c r="E96" s="93"/>
      <c r="F96" s="138"/>
      <c r="G96" s="93"/>
      <c r="H96" s="93"/>
    </row>
    <row r="97" spans="1:8" x14ac:dyDescent="0.2">
      <c r="A97" s="95" t="s">
        <v>2</v>
      </c>
      <c r="B97" s="97" t="s">
        <v>117</v>
      </c>
      <c r="C97" s="93"/>
      <c r="D97" s="93"/>
      <c r="E97" s="93"/>
      <c r="F97" s="138"/>
      <c r="G97" s="93"/>
      <c r="H97" s="93"/>
    </row>
    <row r="98" spans="1:8" x14ac:dyDescent="0.2">
      <c r="A98" s="95" t="s">
        <v>3</v>
      </c>
      <c r="B98" s="98" t="s">
        <v>4</v>
      </c>
      <c r="C98" s="93"/>
      <c r="D98" s="93"/>
      <c r="E98" s="93"/>
      <c r="F98" s="138"/>
      <c r="G98" s="93"/>
      <c r="H98" s="93"/>
    </row>
    <row r="99" spans="1:8" x14ac:dyDescent="0.2">
      <c r="A99" s="95" t="s">
        <v>5</v>
      </c>
      <c r="B99" s="99" t="s">
        <v>5</v>
      </c>
      <c r="C99" s="93"/>
      <c r="D99" s="93"/>
      <c r="E99" s="93"/>
      <c r="F99" s="138"/>
      <c r="G99" s="93"/>
      <c r="H99" s="93"/>
    </row>
    <row r="100" spans="1:8" ht="15.75" x14ac:dyDescent="0.25">
      <c r="A100" s="100" t="s">
        <v>6</v>
      </c>
      <c r="B100" s="92"/>
      <c r="C100" s="100"/>
      <c r="D100" s="100"/>
      <c r="E100" s="100"/>
      <c r="F100" s="138"/>
      <c r="G100" s="100"/>
      <c r="H100" s="100"/>
    </row>
    <row r="101" spans="1:8" ht="15.75" x14ac:dyDescent="0.25">
      <c r="A101" s="100" t="s">
        <v>7</v>
      </c>
      <c r="B101" s="100" t="s">
        <v>8</v>
      </c>
      <c r="C101" s="100" t="s">
        <v>2</v>
      </c>
      <c r="D101" s="100" t="s">
        <v>3</v>
      </c>
      <c r="E101" s="100" t="s">
        <v>5</v>
      </c>
      <c r="F101" s="101" t="s">
        <v>9</v>
      </c>
      <c r="G101" s="100" t="s">
        <v>10</v>
      </c>
      <c r="H101" s="100" t="s">
        <v>11</v>
      </c>
    </row>
    <row r="102" spans="1:8" x14ac:dyDescent="0.2">
      <c r="A102" s="99" t="str">
        <f>B95</f>
        <v>H200 REC - APOS</v>
      </c>
      <c r="B102" s="102">
        <f>B96</f>
        <v>1</v>
      </c>
      <c r="C102" s="99" t="str">
        <f>B97</f>
        <v>H200 REC EoL</v>
      </c>
      <c r="D102" s="99" t="str">
        <f>B98</f>
        <v>GLO</v>
      </c>
      <c r="E102" s="99" t="str">
        <f>B99</f>
        <v>unit</v>
      </c>
      <c r="F102" s="138"/>
      <c r="G102" s="93" t="s">
        <v>12</v>
      </c>
      <c r="H102" s="99" t="str">
        <f>$B$1</f>
        <v>eol_case1_apos</v>
      </c>
    </row>
    <row r="103" spans="1:8" x14ac:dyDescent="0.2">
      <c r="A103" s="99" t="s">
        <v>62</v>
      </c>
      <c r="B103" s="102">
        <v>1.0699999999999999E-2</v>
      </c>
      <c r="C103" s="139" t="s">
        <v>44</v>
      </c>
      <c r="D103" s="138" t="s">
        <v>23</v>
      </c>
      <c r="E103" s="138" t="s">
        <v>94</v>
      </c>
      <c r="F103" s="138"/>
      <c r="G103" s="93" t="str">
        <f>ev391cutoff!G90</f>
        <v>technosphere</v>
      </c>
      <c r="H103" s="93" t="s">
        <v>14</v>
      </c>
    </row>
    <row r="104" spans="1:8" x14ac:dyDescent="0.2">
      <c r="A104" s="99" t="s">
        <v>61</v>
      </c>
      <c r="B104" s="102">
        <v>1.09E-2</v>
      </c>
      <c r="C104" s="93" t="s">
        <v>43</v>
      </c>
      <c r="D104" s="138" t="s">
        <v>23</v>
      </c>
      <c r="E104" s="138" t="s">
        <v>94</v>
      </c>
      <c r="F104" s="138"/>
      <c r="G104" s="93" t="str">
        <f>ev391cutoff!G91</f>
        <v>technosphere</v>
      </c>
      <c r="H104" s="93" t="s">
        <v>14</v>
      </c>
    </row>
    <row r="105" spans="1:8" x14ac:dyDescent="0.2">
      <c r="A105" s="99" t="s">
        <v>29</v>
      </c>
      <c r="B105" s="102">
        <v>-0.14000000000000001</v>
      </c>
      <c r="C105" s="93" t="s">
        <v>27</v>
      </c>
      <c r="D105" s="138" t="s">
        <v>28</v>
      </c>
      <c r="E105" s="138" t="s">
        <v>75</v>
      </c>
      <c r="F105" s="138"/>
      <c r="G105" s="93" t="s">
        <v>13</v>
      </c>
      <c r="H105" s="93" t="s">
        <v>14</v>
      </c>
    </row>
    <row r="106" spans="1:8" x14ac:dyDescent="0.2">
      <c r="A106" s="99" t="s">
        <v>88</v>
      </c>
      <c r="B106" s="102">
        <v>-0.49</v>
      </c>
      <c r="C106" s="93" t="s">
        <v>88</v>
      </c>
      <c r="D106" s="138" t="s">
        <v>4</v>
      </c>
      <c r="E106" s="138" t="s">
        <v>66</v>
      </c>
      <c r="F106" s="138"/>
      <c r="G106" s="93" t="s">
        <v>13</v>
      </c>
      <c r="H106" s="99" t="str">
        <f>$B$1</f>
        <v>eol_case1_apos</v>
      </c>
    </row>
    <row r="107" spans="1:8" x14ac:dyDescent="0.2">
      <c r="A107" s="99" t="s">
        <v>56</v>
      </c>
      <c r="B107" s="102">
        <v>-6.0400000000000002E-2</v>
      </c>
      <c r="C107" s="93" t="s">
        <v>54</v>
      </c>
      <c r="D107" s="138" t="s">
        <v>4</v>
      </c>
      <c r="E107" s="138" t="s">
        <v>94</v>
      </c>
      <c r="F107" s="138"/>
      <c r="G107" s="93" t="s">
        <v>13</v>
      </c>
      <c r="H107" s="93" t="s">
        <v>14</v>
      </c>
    </row>
    <row r="108" spans="1:8" x14ac:dyDescent="0.2">
      <c r="A108" s="99" t="s">
        <v>100</v>
      </c>
      <c r="B108" s="102">
        <v>-6.1799999999999997E-3</v>
      </c>
      <c r="C108" s="93" t="s">
        <v>57</v>
      </c>
      <c r="D108" s="138" t="s">
        <v>55</v>
      </c>
      <c r="E108" s="138" t="s">
        <v>94</v>
      </c>
      <c r="F108" s="138"/>
      <c r="G108" s="93" t="s">
        <v>13</v>
      </c>
      <c r="H108" s="93" t="s">
        <v>14</v>
      </c>
    </row>
    <row r="109" spans="1:8" x14ac:dyDescent="0.2">
      <c r="A109" s="99" t="s">
        <v>99</v>
      </c>
      <c r="B109" s="102">
        <v>7.2700000000000004E-3</v>
      </c>
      <c r="C109" s="93" t="s">
        <v>98</v>
      </c>
      <c r="D109" s="138" t="s">
        <v>55</v>
      </c>
      <c r="E109" s="138" t="s">
        <v>94</v>
      </c>
      <c r="F109" s="138"/>
      <c r="G109" s="93" t="s">
        <v>13</v>
      </c>
      <c r="H109" s="93" t="s">
        <v>14</v>
      </c>
    </row>
    <row r="110" spans="1:8" x14ac:dyDescent="0.2">
      <c r="A110" s="99" t="s">
        <v>64</v>
      </c>
      <c r="B110" s="102">
        <v>7.0999999999999994E-2</v>
      </c>
      <c r="C110" s="93" t="s">
        <v>63</v>
      </c>
      <c r="D110" s="138" t="s">
        <v>55</v>
      </c>
      <c r="E110" s="138" t="s">
        <v>94</v>
      </c>
      <c r="F110" s="138"/>
      <c r="G110" s="93" t="s">
        <v>13</v>
      </c>
      <c r="H110" s="93" t="s">
        <v>14</v>
      </c>
    </row>
    <row r="111" spans="1:8" x14ac:dyDescent="0.2">
      <c r="A111" s="99" t="s">
        <v>26</v>
      </c>
      <c r="B111" s="103">
        <v>3.16E-3</v>
      </c>
      <c r="C111" s="93" t="s">
        <v>97</v>
      </c>
      <c r="D111" s="138" t="s">
        <v>25</v>
      </c>
      <c r="E111" s="138" t="s">
        <v>94</v>
      </c>
      <c r="F111" s="138"/>
      <c r="G111" s="93" t="s">
        <v>13</v>
      </c>
      <c r="H111" s="93" t="s">
        <v>14</v>
      </c>
    </row>
    <row r="113" spans="1:8" ht="15.75" x14ac:dyDescent="0.25">
      <c r="A113" s="105" t="s">
        <v>0</v>
      </c>
      <c r="B113" s="106" t="s">
        <v>58</v>
      </c>
      <c r="C113" s="107"/>
      <c r="D113" s="108"/>
      <c r="E113" s="107"/>
      <c r="F113" s="140"/>
      <c r="G113" s="107"/>
      <c r="H113" s="107"/>
    </row>
    <row r="114" spans="1:8" x14ac:dyDescent="0.2">
      <c r="A114" s="109" t="s">
        <v>1</v>
      </c>
      <c r="B114" s="110">
        <v>1</v>
      </c>
      <c r="C114" s="107"/>
      <c r="D114" s="107"/>
      <c r="E114" s="107"/>
      <c r="F114" s="140"/>
      <c r="G114" s="107"/>
      <c r="H114" s="107"/>
    </row>
    <row r="115" spans="1:8" x14ac:dyDescent="0.2">
      <c r="A115" s="109" t="s">
        <v>2</v>
      </c>
      <c r="B115" s="111" t="s">
        <v>115</v>
      </c>
      <c r="C115" s="107"/>
      <c r="D115" s="107"/>
      <c r="E115" s="107"/>
      <c r="F115" s="140"/>
      <c r="G115" s="107"/>
      <c r="H115" s="107"/>
    </row>
    <row r="116" spans="1:8" x14ac:dyDescent="0.2">
      <c r="A116" s="109" t="s">
        <v>3</v>
      </c>
      <c r="B116" s="112" t="s">
        <v>4</v>
      </c>
      <c r="C116" s="107"/>
      <c r="D116" s="107"/>
      <c r="E116" s="107"/>
      <c r="F116" s="140"/>
      <c r="G116" s="107"/>
      <c r="H116" s="107"/>
    </row>
    <row r="117" spans="1:8" x14ac:dyDescent="0.2">
      <c r="A117" s="109" t="s">
        <v>5</v>
      </c>
      <c r="B117" s="113" t="s">
        <v>5</v>
      </c>
      <c r="C117" s="107"/>
      <c r="D117" s="107"/>
      <c r="E117" s="107"/>
      <c r="F117" s="140"/>
      <c r="G117" s="107"/>
      <c r="H117" s="107"/>
    </row>
    <row r="118" spans="1:8" ht="15.75" x14ac:dyDescent="0.25">
      <c r="A118" s="114" t="s">
        <v>6</v>
      </c>
      <c r="B118" s="106"/>
      <c r="C118" s="114"/>
      <c r="D118" s="114"/>
      <c r="E118" s="114"/>
      <c r="F118" s="140"/>
      <c r="G118" s="114"/>
      <c r="H118" s="114"/>
    </row>
    <row r="119" spans="1:8" ht="15.75" x14ac:dyDescent="0.25">
      <c r="A119" s="114" t="s">
        <v>7</v>
      </c>
      <c r="B119" s="114" t="s">
        <v>8</v>
      </c>
      <c r="C119" s="114" t="s">
        <v>2</v>
      </c>
      <c r="D119" s="114" t="s">
        <v>3</v>
      </c>
      <c r="E119" s="114" t="s">
        <v>5</v>
      </c>
      <c r="F119" s="115" t="s">
        <v>9</v>
      </c>
      <c r="G119" s="114" t="s">
        <v>10</v>
      </c>
      <c r="H119" s="114" t="s">
        <v>11</v>
      </c>
    </row>
    <row r="120" spans="1:8" x14ac:dyDescent="0.2">
      <c r="A120" s="113" t="str">
        <f>B113</f>
        <v>H400 REC - APOS</v>
      </c>
      <c r="B120" s="116">
        <f>B114</f>
        <v>1</v>
      </c>
      <c r="C120" s="113" t="str">
        <f>B115</f>
        <v>alubox EoL</v>
      </c>
      <c r="D120" s="113" t="str">
        <f>B116</f>
        <v>GLO</v>
      </c>
      <c r="E120" s="113" t="str">
        <f>B117</f>
        <v>unit</v>
      </c>
      <c r="F120" s="140"/>
      <c r="G120" s="107" t="s">
        <v>12</v>
      </c>
      <c r="H120" s="113" t="str">
        <f>$B$1</f>
        <v>eol_case1_apos</v>
      </c>
    </row>
    <row r="121" spans="1:8" x14ac:dyDescent="0.2">
      <c r="A121" s="113" t="s">
        <v>62</v>
      </c>
      <c r="B121" s="116">
        <v>3.0300000000000001E-2</v>
      </c>
      <c r="C121" s="107" t="s">
        <v>44</v>
      </c>
      <c r="D121" s="140" t="s">
        <v>23</v>
      </c>
      <c r="E121" s="140" t="s">
        <v>94</v>
      </c>
      <c r="F121" s="140"/>
      <c r="G121" s="107" t="s">
        <v>13</v>
      </c>
      <c r="H121" s="107" t="s">
        <v>14</v>
      </c>
    </row>
    <row r="122" spans="1:8" x14ac:dyDescent="0.2">
      <c r="A122" s="113" t="s">
        <v>61</v>
      </c>
      <c r="B122" s="116">
        <v>3.29E-3</v>
      </c>
      <c r="C122" s="107" t="s">
        <v>43</v>
      </c>
      <c r="D122" s="140" t="s">
        <v>23</v>
      </c>
      <c r="E122" s="140" t="str">
        <f>ev391cutoff!E109</f>
        <v>kilogram</v>
      </c>
      <c r="F122" s="140"/>
      <c r="G122" s="107" t="s">
        <v>13</v>
      </c>
      <c r="H122" s="107" t="s">
        <v>14</v>
      </c>
    </row>
    <row r="123" spans="1:8" x14ac:dyDescent="0.2">
      <c r="A123" s="113" t="s">
        <v>29</v>
      </c>
      <c r="B123" s="116">
        <v>-0.39</v>
      </c>
      <c r="C123" s="107" t="s">
        <v>27</v>
      </c>
      <c r="D123" s="140" t="s">
        <v>28</v>
      </c>
      <c r="E123" s="140" t="s">
        <v>75</v>
      </c>
      <c r="F123" s="140"/>
      <c r="G123" s="107" t="s">
        <v>13</v>
      </c>
      <c r="H123" s="107" t="s">
        <v>14</v>
      </c>
    </row>
    <row r="124" spans="1:8" x14ac:dyDescent="0.2">
      <c r="A124" s="113" t="s">
        <v>88</v>
      </c>
      <c r="B124" s="116">
        <v>-1.41</v>
      </c>
      <c r="C124" s="107" t="s">
        <v>88</v>
      </c>
      <c r="D124" s="140" t="s">
        <v>4</v>
      </c>
      <c r="E124" s="140" t="s">
        <v>66</v>
      </c>
      <c r="F124" s="140"/>
      <c r="G124" s="107" t="s">
        <v>13</v>
      </c>
      <c r="H124" s="113" t="str">
        <f>$B$1</f>
        <v>eol_case1_apos</v>
      </c>
    </row>
    <row r="125" spans="1:8" x14ac:dyDescent="0.2">
      <c r="A125" s="113" t="s">
        <v>56</v>
      </c>
      <c r="B125" s="116">
        <v>-0.17</v>
      </c>
      <c r="C125" s="107" t="s">
        <v>54</v>
      </c>
      <c r="D125" s="140" t="s">
        <v>4</v>
      </c>
      <c r="E125" s="140" t="s">
        <v>94</v>
      </c>
      <c r="F125" s="140"/>
      <c r="G125" s="107" t="s">
        <v>13</v>
      </c>
      <c r="H125" s="107" t="s">
        <v>14</v>
      </c>
    </row>
    <row r="126" spans="1:8" x14ac:dyDescent="0.2">
      <c r="A126" s="113" t="s">
        <v>100</v>
      </c>
      <c r="B126" s="116">
        <v>-1.8599999999999998E-2</v>
      </c>
      <c r="C126" s="107" t="s">
        <v>57</v>
      </c>
      <c r="D126" s="140" t="s">
        <v>55</v>
      </c>
      <c r="E126" s="140" t="s">
        <v>94</v>
      </c>
      <c r="F126" s="140"/>
      <c r="G126" s="107" t="s">
        <v>13</v>
      </c>
      <c r="H126" s="107" t="s">
        <v>14</v>
      </c>
    </row>
    <row r="127" spans="1:8" x14ac:dyDescent="0.2">
      <c r="A127" s="113" t="s">
        <v>99</v>
      </c>
      <c r="B127" s="116">
        <v>2.1899999999999999E-2</v>
      </c>
      <c r="C127" s="107" t="s">
        <v>98</v>
      </c>
      <c r="D127" s="140" t="s">
        <v>55</v>
      </c>
      <c r="E127" s="140" t="s">
        <v>94</v>
      </c>
      <c r="F127" s="140"/>
      <c r="G127" s="107" t="s">
        <v>13</v>
      </c>
      <c r="H127" s="107" t="s">
        <v>14</v>
      </c>
    </row>
    <row r="128" spans="1:8" x14ac:dyDescent="0.2">
      <c r="A128" s="113" t="s">
        <v>64</v>
      </c>
      <c r="B128" s="116">
        <v>0.2</v>
      </c>
      <c r="C128" s="107" t="s">
        <v>63</v>
      </c>
      <c r="D128" s="140" t="s">
        <v>55</v>
      </c>
      <c r="E128" s="140" t="s">
        <v>94</v>
      </c>
      <c r="F128" s="140"/>
      <c r="G128" s="107" t="s">
        <v>13</v>
      </c>
      <c r="H128" s="107" t="s">
        <v>14</v>
      </c>
    </row>
    <row r="129" spans="1:8" x14ac:dyDescent="0.2">
      <c r="A129" s="113" t="s">
        <v>26</v>
      </c>
      <c r="B129" s="117">
        <v>8.9899999999999997E-3</v>
      </c>
      <c r="C129" s="107" t="s">
        <v>97</v>
      </c>
      <c r="D129" s="140" t="s">
        <v>25</v>
      </c>
      <c r="E129" s="140" t="s">
        <v>94</v>
      </c>
      <c r="F129" s="140"/>
      <c r="G129" s="107" t="s">
        <v>13</v>
      </c>
      <c r="H129" s="107" t="s">
        <v>14</v>
      </c>
    </row>
    <row r="131" spans="1:8" ht="15.75" x14ac:dyDescent="0.25">
      <c r="A131" s="124" t="s">
        <v>0</v>
      </c>
      <c r="B131" s="124" t="s">
        <v>65</v>
      </c>
      <c r="C131" s="141"/>
      <c r="D131" s="141"/>
      <c r="E131" s="141"/>
      <c r="F131" s="141"/>
      <c r="G131" s="141"/>
      <c r="H131" s="141"/>
    </row>
    <row r="132" spans="1:8" x14ac:dyDescent="0.2">
      <c r="A132" s="118" t="s">
        <v>1</v>
      </c>
      <c r="B132" s="143">
        <v>1</v>
      </c>
      <c r="C132" s="141"/>
      <c r="D132" s="141"/>
      <c r="E132" s="141"/>
      <c r="F132" s="141"/>
      <c r="G132" s="141"/>
      <c r="H132" s="141"/>
    </row>
    <row r="133" spans="1:8" x14ac:dyDescent="0.2">
      <c r="A133" s="118" t="s">
        <v>2</v>
      </c>
      <c r="B133" s="141" t="s">
        <v>65</v>
      </c>
      <c r="C133" s="141"/>
      <c r="D133" s="141"/>
      <c r="E133" s="141"/>
      <c r="F133" s="141"/>
      <c r="G133" s="141"/>
      <c r="H133" s="141"/>
    </row>
    <row r="134" spans="1:8" x14ac:dyDescent="0.2">
      <c r="A134" s="118" t="s">
        <v>3</v>
      </c>
      <c r="B134" s="141" t="s">
        <v>4</v>
      </c>
      <c r="C134" s="141"/>
      <c r="D134" s="141"/>
      <c r="E134" s="141"/>
      <c r="F134" s="141"/>
      <c r="G134" s="141"/>
      <c r="H134" s="141"/>
    </row>
    <row r="135" spans="1:8" x14ac:dyDescent="0.2">
      <c r="A135" s="118" t="s">
        <v>5</v>
      </c>
      <c r="B135" s="141" t="s">
        <v>66</v>
      </c>
      <c r="C135" s="141"/>
      <c r="D135" s="141"/>
      <c r="E135" s="141"/>
      <c r="F135" s="141"/>
      <c r="G135" s="141"/>
      <c r="H135" s="141"/>
    </row>
    <row r="136" spans="1:8" ht="15.75" x14ac:dyDescent="0.25">
      <c r="A136" s="124" t="s">
        <v>6</v>
      </c>
      <c r="B136" s="141"/>
      <c r="C136" s="141"/>
      <c r="D136" s="141"/>
      <c r="E136" s="141"/>
      <c r="F136" s="141"/>
      <c r="G136" s="141"/>
      <c r="H136" s="141"/>
    </row>
    <row r="137" spans="1:8" ht="15.75" x14ac:dyDescent="0.25">
      <c r="A137" s="119" t="s">
        <v>7</v>
      </c>
      <c r="B137" s="119" t="s">
        <v>8</v>
      </c>
      <c r="C137" s="119" t="s">
        <v>2</v>
      </c>
      <c r="D137" s="119" t="s">
        <v>3</v>
      </c>
      <c r="E137" s="119" t="s">
        <v>5</v>
      </c>
      <c r="F137" s="120" t="s">
        <v>9</v>
      </c>
      <c r="G137" s="119" t="s">
        <v>10</v>
      </c>
      <c r="H137" s="119" t="s">
        <v>11</v>
      </c>
    </row>
    <row r="138" spans="1:8" x14ac:dyDescent="0.2">
      <c r="A138" s="121" t="str">
        <f>B131</f>
        <v>heat production from hot water</v>
      </c>
      <c r="B138" s="122">
        <f t="shared" ref="B138" si="0">B132</f>
        <v>1</v>
      </c>
      <c r="C138" s="121" t="str">
        <f t="shared" ref="C138" si="1">B133</f>
        <v>heat production from hot water</v>
      </c>
      <c r="D138" s="121" t="str">
        <f t="shared" ref="D138" si="2">B134</f>
        <v>GLO</v>
      </c>
      <c r="E138" s="121" t="str">
        <f t="shared" ref="E138" si="3">B135</f>
        <v>megajoule</v>
      </c>
      <c r="F138" s="141"/>
      <c r="G138" s="123" t="s">
        <v>12</v>
      </c>
      <c r="H138" s="121" t="str">
        <f t="shared" ref="H138" si="4">$B$1</f>
        <v>eol_case1_apos</v>
      </c>
    </row>
    <row r="139" spans="1:8" x14ac:dyDescent="0.2">
      <c r="A139" s="141" t="s">
        <v>68</v>
      </c>
      <c r="B139" s="141">
        <v>0.28850999999999999</v>
      </c>
      <c r="C139" s="141"/>
      <c r="D139" s="141"/>
      <c r="E139" s="141" t="s">
        <v>66</v>
      </c>
      <c r="F139" s="141" t="s">
        <v>70</v>
      </c>
      <c r="G139" s="142" t="s">
        <v>71</v>
      </c>
      <c r="H139" s="142" t="s">
        <v>69</v>
      </c>
    </row>
    <row r="140" spans="1:8" x14ac:dyDescent="0.2">
      <c r="A140" s="141" t="s">
        <v>65</v>
      </c>
      <c r="B140" s="141">
        <v>1</v>
      </c>
      <c r="C140" s="141" t="s">
        <v>65</v>
      </c>
      <c r="D140" s="141" t="s">
        <v>4</v>
      </c>
      <c r="E140" s="141" t="s">
        <v>66</v>
      </c>
      <c r="F140" s="141"/>
      <c r="G140" s="141" t="s">
        <v>12</v>
      </c>
      <c r="H140" s="123" t="s">
        <v>14</v>
      </c>
    </row>
    <row r="141" spans="1:8" x14ac:dyDescent="0.2">
      <c r="A141" s="141" t="s">
        <v>72</v>
      </c>
      <c r="B141" s="141">
        <v>6.5544999999999996E-8</v>
      </c>
      <c r="C141" s="141" t="s">
        <v>73</v>
      </c>
      <c r="D141" s="141" t="s">
        <v>23</v>
      </c>
      <c r="E141" s="141" t="s">
        <v>5</v>
      </c>
      <c r="F141" s="141"/>
      <c r="G141" s="141" t="s">
        <v>13</v>
      </c>
      <c r="H141" s="123" t="s">
        <v>14</v>
      </c>
    </row>
    <row r="142" spans="1:8" x14ac:dyDescent="0.2">
      <c r="A142" s="141" t="s">
        <v>74</v>
      </c>
      <c r="B142" s="141">
        <v>0.23457</v>
      </c>
      <c r="C142" s="141" t="s">
        <v>76</v>
      </c>
      <c r="D142" s="141" t="s">
        <v>28</v>
      </c>
      <c r="E142" s="141" t="s">
        <v>75</v>
      </c>
      <c r="F142" s="141"/>
      <c r="G142" s="141" t="s">
        <v>13</v>
      </c>
      <c r="H142" s="123" t="s">
        <v>14</v>
      </c>
    </row>
    <row r="143" spans="1:8" x14ac:dyDescent="0.2">
      <c r="A143" s="141" t="s">
        <v>77</v>
      </c>
      <c r="B143" s="141">
        <v>6.5544999999999996E-8</v>
      </c>
      <c r="C143" s="141" t="s">
        <v>78</v>
      </c>
      <c r="D143" s="141" t="s">
        <v>23</v>
      </c>
      <c r="E143" s="141" t="s">
        <v>5</v>
      </c>
      <c r="F143" s="141"/>
      <c r="G143" s="141" t="s">
        <v>13</v>
      </c>
      <c r="H143" s="123" t="s">
        <v>14</v>
      </c>
    </row>
    <row r="145" spans="1:1022 1030:2046 2054:3070 3078:4094 4102:5118 5126:6142 6150:7166 7174:8190 8198:9214 9222:10238 10246:11262 11270:12286 12294:13310 13318:14334 14342:15358 15366:16382" ht="15.75" x14ac:dyDescent="0.25">
      <c r="A145" s="151" t="s">
        <v>0</v>
      </c>
      <c r="B145" s="151" t="s">
        <v>88</v>
      </c>
      <c r="C145" s="152"/>
      <c r="D145" s="152"/>
      <c r="E145" s="152"/>
      <c r="F145" s="152"/>
      <c r="G145" s="152"/>
      <c r="H145" s="152"/>
    </row>
    <row r="146" spans="1:1022 1030:2046 2054:3070 3078:4094 4102:5118 5126:6142 6150:7166 7174:8190 8198:9214 9222:10238 10246:11262 11270:12286 12294:13310 13318:14334 14342:15358 15366:16382" x14ac:dyDescent="0.2">
      <c r="A146" s="152" t="s">
        <v>1</v>
      </c>
      <c r="B146" s="157">
        <v>1</v>
      </c>
      <c r="C146" s="152"/>
      <c r="D146" s="152"/>
      <c r="E146" s="152"/>
      <c r="F146" s="152"/>
      <c r="G146" s="152"/>
      <c r="H146" s="152"/>
    </row>
    <row r="147" spans="1:1022 1030:2046 2054:3070 3078:4094 4102:5118 5126:6142 6150:7166 7174:8190 8198:9214 9222:10238 10246:11262 11270:12286 12294:13310 13318:14334 14342:15358 15366:16382" x14ac:dyDescent="0.2">
      <c r="A147" s="152" t="s">
        <v>2</v>
      </c>
      <c r="B147" s="152" t="s">
        <v>88</v>
      </c>
      <c r="C147" s="152"/>
      <c r="D147" s="152"/>
      <c r="E147" s="152"/>
      <c r="F147" s="152"/>
      <c r="G147" s="152"/>
      <c r="H147" s="152"/>
    </row>
    <row r="148" spans="1:1022 1030:2046 2054:3070 3078:4094 4102:5118 5126:6142 6150:7166 7174:8190 8198:9214 9222:10238 10246:11262 11270:12286 12294:13310 13318:14334 14342:15358 15366:16382" x14ac:dyDescent="0.2">
      <c r="A148" s="152" t="s">
        <v>3</v>
      </c>
      <c r="B148" s="152" t="s">
        <v>4</v>
      </c>
      <c r="C148" s="152"/>
      <c r="D148" s="152"/>
      <c r="E148" s="152"/>
      <c r="F148" s="152"/>
      <c r="G148" s="152"/>
      <c r="H148" s="152"/>
    </row>
    <row r="149" spans="1:1022 1030:2046 2054:3070 3078:4094 4102:5118 5126:6142 6150:7166 7174:8190 8198:9214 9222:10238 10246:11262 11270:12286 12294:13310 13318:14334 14342:15358 15366:16382" x14ac:dyDescent="0.2">
      <c r="A149" s="152" t="s">
        <v>5</v>
      </c>
      <c r="B149" s="152" t="s">
        <v>66</v>
      </c>
      <c r="C149" s="152"/>
      <c r="D149" s="152"/>
      <c r="E149" s="152"/>
      <c r="F149" s="152"/>
      <c r="G149" s="152"/>
      <c r="H149" s="152"/>
    </row>
    <row r="150" spans="1:1022 1030:2046 2054:3070 3078:4094 4102:5118 5126:6142 6150:7166 7174:8190 8198:9214 9222:10238 10246:11262 11270:12286 12294:13310 13318:14334 14342:15358 15366:16382" ht="15.75" x14ac:dyDescent="0.25">
      <c r="A150" s="151" t="s">
        <v>6</v>
      </c>
      <c r="B150" s="152"/>
      <c r="C150" s="152"/>
      <c r="D150" s="152"/>
      <c r="E150" s="152"/>
      <c r="F150" s="152"/>
      <c r="G150" s="152"/>
      <c r="H150" s="152"/>
    </row>
    <row r="151" spans="1:1022 1030:2046 2054:3070 3078:4094 4102:5118 5126:6142 6150:7166 7174:8190 8198:9214 9222:10238 10246:11262 11270:12286 12294:13310 13318:14334 14342:15358 15366:16382" s="148" customFormat="1" ht="15.75" x14ac:dyDescent="0.25">
      <c r="A151" s="153" t="s">
        <v>7</v>
      </c>
      <c r="B151" s="153" t="s">
        <v>8</v>
      </c>
      <c r="C151" s="153" t="s">
        <v>2</v>
      </c>
      <c r="D151" s="153" t="s">
        <v>3</v>
      </c>
      <c r="E151" s="153" t="s">
        <v>5</v>
      </c>
      <c r="F151" s="154" t="s">
        <v>9</v>
      </c>
      <c r="G151" s="153" t="s">
        <v>10</v>
      </c>
      <c r="H151" s="153" t="s">
        <v>11</v>
      </c>
      <c r="N151" s="149"/>
      <c r="V151" s="149"/>
      <c r="AD151" s="149"/>
      <c r="AL151" s="149"/>
      <c r="AT151" s="149"/>
      <c r="BB151" s="149"/>
      <c r="BJ151" s="149"/>
      <c r="BR151" s="149"/>
      <c r="BZ151" s="149"/>
      <c r="CH151" s="149"/>
      <c r="CP151" s="149"/>
      <c r="CX151" s="149"/>
      <c r="DF151" s="149"/>
      <c r="DN151" s="149"/>
      <c r="DV151" s="149"/>
      <c r="ED151" s="149"/>
      <c r="EL151" s="149"/>
      <c r="ET151" s="149"/>
      <c r="FB151" s="149"/>
      <c r="FJ151" s="149"/>
      <c r="FR151" s="149"/>
      <c r="FZ151" s="149"/>
      <c r="GH151" s="149"/>
      <c r="GP151" s="149"/>
      <c r="GX151" s="149"/>
      <c r="HF151" s="149"/>
      <c r="HN151" s="149"/>
      <c r="HV151" s="149"/>
      <c r="ID151" s="149"/>
      <c r="IL151" s="149"/>
      <c r="IT151" s="149"/>
      <c r="JB151" s="149"/>
      <c r="JJ151" s="149"/>
      <c r="JR151" s="149"/>
      <c r="JZ151" s="149"/>
      <c r="KH151" s="149"/>
      <c r="KP151" s="149"/>
      <c r="KX151" s="149"/>
      <c r="LF151" s="149"/>
      <c r="LN151" s="149"/>
      <c r="LV151" s="149"/>
      <c r="MD151" s="149"/>
      <c r="ML151" s="149"/>
      <c r="MT151" s="149"/>
      <c r="NB151" s="149"/>
      <c r="NJ151" s="149"/>
      <c r="NR151" s="149"/>
      <c r="NZ151" s="149"/>
      <c r="OH151" s="149"/>
      <c r="OP151" s="149"/>
      <c r="OX151" s="149"/>
      <c r="PF151" s="149"/>
      <c r="PN151" s="149"/>
      <c r="PV151" s="149"/>
      <c r="QD151" s="149"/>
      <c r="QL151" s="149"/>
      <c r="QT151" s="149"/>
      <c r="RB151" s="149"/>
      <c r="RJ151" s="149"/>
      <c r="RR151" s="149"/>
      <c r="RZ151" s="149"/>
      <c r="SH151" s="149"/>
      <c r="SP151" s="149"/>
      <c r="SX151" s="149"/>
      <c r="TF151" s="149"/>
      <c r="TN151" s="149"/>
      <c r="TV151" s="149"/>
      <c r="UD151" s="149"/>
      <c r="UL151" s="149"/>
      <c r="UT151" s="149"/>
      <c r="VB151" s="149"/>
      <c r="VJ151" s="149"/>
      <c r="VR151" s="149"/>
      <c r="VZ151" s="149"/>
      <c r="WH151" s="149"/>
      <c r="WP151" s="149"/>
      <c r="WX151" s="149"/>
      <c r="XF151" s="149"/>
      <c r="XN151" s="149"/>
      <c r="XV151" s="149"/>
      <c r="YD151" s="149"/>
      <c r="YL151" s="149"/>
      <c r="YT151" s="149"/>
      <c r="ZB151" s="149"/>
      <c r="ZJ151" s="149"/>
      <c r="ZR151" s="149"/>
      <c r="ZZ151" s="149"/>
      <c r="AAH151" s="149"/>
      <c r="AAP151" s="149"/>
      <c r="AAX151" s="149"/>
      <c r="ABF151" s="149"/>
      <c r="ABN151" s="149"/>
      <c r="ABV151" s="149"/>
      <c r="ACD151" s="149"/>
      <c r="ACL151" s="149"/>
      <c r="ACT151" s="149"/>
      <c r="ADB151" s="149"/>
      <c r="ADJ151" s="149"/>
      <c r="ADR151" s="149"/>
      <c r="ADZ151" s="149"/>
      <c r="AEH151" s="149"/>
      <c r="AEP151" s="149"/>
      <c r="AEX151" s="149"/>
      <c r="AFF151" s="149"/>
      <c r="AFN151" s="149"/>
      <c r="AFV151" s="149"/>
      <c r="AGD151" s="149"/>
      <c r="AGL151" s="149"/>
      <c r="AGT151" s="149"/>
      <c r="AHB151" s="149"/>
      <c r="AHJ151" s="149"/>
      <c r="AHR151" s="149"/>
      <c r="AHZ151" s="149"/>
      <c r="AIH151" s="149"/>
      <c r="AIP151" s="149"/>
      <c r="AIX151" s="149"/>
      <c r="AJF151" s="149"/>
      <c r="AJN151" s="149"/>
      <c r="AJV151" s="149"/>
      <c r="AKD151" s="149"/>
      <c r="AKL151" s="149"/>
      <c r="AKT151" s="149"/>
      <c r="ALB151" s="149"/>
      <c r="ALJ151" s="149"/>
      <c r="ALR151" s="149"/>
      <c r="ALZ151" s="149"/>
      <c r="AMH151" s="149"/>
      <c r="AMP151" s="149"/>
      <c r="AMX151" s="149"/>
      <c r="ANF151" s="149"/>
      <c r="ANN151" s="149"/>
      <c r="ANV151" s="149"/>
      <c r="AOD151" s="149"/>
      <c r="AOL151" s="149"/>
      <c r="AOT151" s="149"/>
      <c r="APB151" s="149"/>
      <c r="APJ151" s="149"/>
      <c r="APR151" s="149"/>
      <c r="APZ151" s="149"/>
      <c r="AQH151" s="149"/>
      <c r="AQP151" s="149"/>
      <c r="AQX151" s="149"/>
      <c r="ARF151" s="149"/>
      <c r="ARN151" s="149"/>
      <c r="ARV151" s="149"/>
      <c r="ASD151" s="149"/>
      <c r="ASL151" s="149"/>
      <c r="AST151" s="149"/>
      <c r="ATB151" s="149"/>
      <c r="ATJ151" s="149"/>
      <c r="ATR151" s="149"/>
      <c r="ATZ151" s="149"/>
      <c r="AUH151" s="149"/>
      <c r="AUP151" s="149"/>
      <c r="AUX151" s="149"/>
      <c r="AVF151" s="149"/>
      <c r="AVN151" s="149"/>
      <c r="AVV151" s="149"/>
      <c r="AWD151" s="149"/>
      <c r="AWL151" s="149"/>
      <c r="AWT151" s="149"/>
      <c r="AXB151" s="149"/>
      <c r="AXJ151" s="149"/>
      <c r="AXR151" s="149"/>
      <c r="AXZ151" s="149"/>
      <c r="AYH151" s="149"/>
      <c r="AYP151" s="149"/>
      <c r="AYX151" s="149"/>
      <c r="AZF151" s="149"/>
      <c r="AZN151" s="149"/>
      <c r="AZV151" s="149"/>
      <c r="BAD151" s="149"/>
      <c r="BAL151" s="149"/>
      <c r="BAT151" s="149"/>
      <c r="BBB151" s="149"/>
      <c r="BBJ151" s="149"/>
      <c r="BBR151" s="149"/>
      <c r="BBZ151" s="149"/>
      <c r="BCH151" s="149"/>
      <c r="BCP151" s="149"/>
      <c r="BCX151" s="149"/>
      <c r="BDF151" s="149"/>
      <c r="BDN151" s="149"/>
      <c r="BDV151" s="149"/>
      <c r="BED151" s="149"/>
      <c r="BEL151" s="149"/>
      <c r="BET151" s="149"/>
      <c r="BFB151" s="149"/>
      <c r="BFJ151" s="149"/>
      <c r="BFR151" s="149"/>
      <c r="BFZ151" s="149"/>
      <c r="BGH151" s="149"/>
      <c r="BGP151" s="149"/>
      <c r="BGX151" s="149"/>
      <c r="BHF151" s="149"/>
      <c r="BHN151" s="149"/>
      <c r="BHV151" s="149"/>
      <c r="BID151" s="149"/>
      <c r="BIL151" s="149"/>
      <c r="BIT151" s="149"/>
      <c r="BJB151" s="149"/>
      <c r="BJJ151" s="149"/>
      <c r="BJR151" s="149"/>
      <c r="BJZ151" s="149"/>
      <c r="BKH151" s="149"/>
      <c r="BKP151" s="149"/>
      <c r="BKX151" s="149"/>
      <c r="BLF151" s="149"/>
      <c r="BLN151" s="149"/>
      <c r="BLV151" s="149"/>
      <c r="BMD151" s="149"/>
      <c r="BML151" s="149"/>
      <c r="BMT151" s="149"/>
      <c r="BNB151" s="149"/>
      <c r="BNJ151" s="149"/>
      <c r="BNR151" s="149"/>
      <c r="BNZ151" s="149"/>
      <c r="BOH151" s="149"/>
      <c r="BOP151" s="149"/>
      <c r="BOX151" s="149"/>
      <c r="BPF151" s="149"/>
      <c r="BPN151" s="149"/>
      <c r="BPV151" s="149"/>
      <c r="BQD151" s="149"/>
      <c r="BQL151" s="149"/>
      <c r="BQT151" s="149"/>
      <c r="BRB151" s="149"/>
      <c r="BRJ151" s="149"/>
      <c r="BRR151" s="149"/>
      <c r="BRZ151" s="149"/>
      <c r="BSH151" s="149"/>
      <c r="BSP151" s="149"/>
      <c r="BSX151" s="149"/>
      <c r="BTF151" s="149"/>
      <c r="BTN151" s="149"/>
      <c r="BTV151" s="149"/>
      <c r="BUD151" s="149"/>
      <c r="BUL151" s="149"/>
      <c r="BUT151" s="149"/>
      <c r="BVB151" s="149"/>
      <c r="BVJ151" s="149"/>
      <c r="BVR151" s="149"/>
      <c r="BVZ151" s="149"/>
      <c r="BWH151" s="149"/>
      <c r="BWP151" s="149"/>
      <c r="BWX151" s="149"/>
      <c r="BXF151" s="149"/>
      <c r="BXN151" s="149"/>
      <c r="BXV151" s="149"/>
      <c r="BYD151" s="149"/>
      <c r="BYL151" s="149"/>
      <c r="BYT151" s="149"/>
      <c r="BZB151" s="149"/>
      <c r="BZJ151" s="149"/>
      <c r="BZR151" s="149"/>
      <c r="BZZ151" s="149"/>
      <c r="CAH151" s="149"/>
      <c r="CAP151" s="149"/>
      <c r="CAX151" s="149"/>
      <c r="CBF151" s="149"/>
      <c r="CBN151" s="149"/>
      <c r="CBV151" s="149"/>
      <c r="CCD151" s="149"/>
      <c r="CCL151" s="149"/>
      <c r="CCT151" s="149"/>
      <c r="CDB151" s="149"/>
      <c r="CDJ151" s="149"/>
      <c r="CDR151" s="149"/>
      <c r="CDZ151" s="149"/>
      <c r="CEH151" s="149"/>
      <c r="CEP151" s="149"/>
      <c r="CEX151" s="149"/>
      <c r="CFF151" s="149"/>
      <c r="CFN151" s="149"/>
      <c r="CFV151" s="149"/>
      <c r="CGD151" s="149"/>
      <c r="CGL151" s="149"/>
      <c r="CGT151" s="149"/>
      <c r="CHB151" s="149"/>
      <c r="CHJ151" s="149"/>
      <c r="CHR151" s="149"/>
      <c r="CHZ151" s="149"/>
      <c r="CIH151" s="149"/>
      <c r="CIP151" s="149"/>
      <c r="CIX151" s="149"/>
      <c r="CJF151" s="149"/>
      <c r="CJN151" s="149"/>
      <c r="CJV151" s="149"/>
      <c r="CKD151" s="149"/>
      <c r="CKL151" s="149"/>
      <c r="CKT151" s="149"/>
      <c r="CLB151" s="149"/>
      <c r="CLJ151" s="149"/>
      <c r="CLR151" s="149"/>
      <c r="CLZ151" s="149"/>
      <c r="CMH151" s="149"/>
      <c r="CMP151" s="149"/>
      <c r="CMX151" s="149"/>
      <c r="CNF151" s="149"/>
      <c r="CNN151" s="149"/>
      <c r="CNV151" s="149"/>
      <c r="COD151" s="149"/>
      <c r="COL151" s="149"/>
      <c r="COT151" s="149"/>
      <c r="CPB151" s="149"/>
      <c r="CPJ151" s="149"/>
      <c r="CPR151" s="149"/>
      <c r="CPZ151" s="149"/>
      <c r="CQH151" s="149"/>
      <c r="CQP151" s="149"/>
      <c r="CQX151" s="149"/>
      <c r="CRF151" s="149"/>
      <c r="CRN151" s="149"/>
      <c r="CRV151" s="149"/>
      <c r="CSD151" s="149"/>
      <c r="CSL151" s="149"/>
      <c r="CST151" s="149"/>
      <c r="CTB151" s="149"/>
      <c r="CTJ151" s="149"/>
      <c r="CTR151" s="149"/>
      <c r="CTZ151" s="149"/>
      <c r="CUH151" s="149"/>
      <c r="CUP151" s="149"/>
      <c r="CUX151" s="149"/>
      <c r="CVF151" s="149"/>
      <c r="CVN151" s="149"/>
      <c r="CVV151" s="149"/>
      <c r="CWD151" s="149"/>
      <c r="CWL151" s="149"/>
      <c r="CWT151" s="149"/>
      <c r="CXB151" s="149"/>
      <c r="CXJ151" s="149"/>
      <c r="CXR151" s="149"/>
      <c r="CXZ151" s="149"/>
      <c r="CYH151" s="149"/>
      <c r="CYP151" s="149"/>
      <c r="CYX151" s="149"/>
      <c r="CZF151" s="149"/>
      <c r="CZN151" s="149"/>
      <c r="CZV151" s="149"/>
      <c r="DAD151" s="149"/>
      <c r="DAL151" s="149"/>
      <c r="DAT151" s="149"/>
      <c r="DBB151" s="149"/>
      <c r="DBJ151" s="149"/>
      <c r="DBR151" s="149"/>
      <c r="DBZ151" s="149"/>
      <c r="DCH151" s="149"/>
      <c r="DCP151" s="149"/>
      <c r="DCX151" s="149"/>
      <c r="DDF151" s="149"/>
      <c r="DDN151" s="149"/>
      <c r="DDV151" s="149"/>
      <c r="DED151" s="149"/>
      <c r="DEL151" s="149"/>
      <c r="DET151" s="149"/>
      <c r="DFB151" s="149"/>
      <c r="DFJ151" s="149"/>
      <c r="DFR151" s="149"/>
      <c r="DFZ151" s="149"/>
      <c r="DGH151" s="149"/>
      <c r="DGP151" s="149"/>
      <c r="DGX151" s="149"/>
      <c r="DHF151" s="149"/>
      <c r="DHN151" s="149"/>
      <c r="DHV151" s="149"/>
      <c r="DID151" s="149"/>
      <c r="DIL151" s="149"/>
      <c r="DIT151" s="149"/>
      <c r="DJB151" s="149"/>
      <c r="DJJ151" s="149"/>
      <c r="DJR151" s="149"/>
      <c r="DJZ151" s="149"/>
      <c r="DKH151" s="149"/>
      <c r="DKP151" s="149"/>
      <c r="DKX151" s="149"/>
      <c r="DLF151" s="149"/>
      <c r="DLN151" s="149"/>
      <c r="DLV151" s="149"/>
      <c r="DMD151" s="149"/>
      <c r="DML151" s="149"/>
      <c r="DMT151" s="149"/>
      <c r="DNB151" s="149"/>
      <c r="DNJ151" s="149"/>
      <c r="DNR151" s="149"/>
      <c r="DNZ151" s="149"/>
      <c r="DOH151" s="149"/>
      <c r="DOP151" s="149"/>
      <c r="DOX151" s="149"/>
      <c r="DPF151" s="149"/>
      <c r="DPN151" s="149"/>
      <c r="DPV151" s="149"/>
      <c r="DQD151" s="149"/>
      <c r="DQL151" s="149"/>
      <c r="DQT151" s="149"/>
      <c r="DRB151" s="149"/>
      <c r="DRJ151" s="149"/>
      <c r="DRR151" s="149"/>
      <c r="DRZ151" s="149"/>
      <c r="DSH151" s="149"/>
      <c r="DSP151" s="149"/>
      <c r="DSX151" s="149"/>
      <c r="DTF151" s="149"/>
      <c r="DTN151" s="149"/>
      <c r="DTV151" s="149"/>
      <c r="DUD151" s="149"/>
      <c r="DUL151" s="149"/>
      <c r="DUT151" s="149"/>
      <c r="DVB151" s="149"/>
      <c r="DVJ151" s="149"/>
      <c r="DVR151" s="149"/>
      <c r="DVZ151" s="149"/>
      <c r="DWH151" s="149"/>
      <c r="DWP151" s="149"/>
      <c r="DWX151" s="149"/>
      <c r="DXF151" s="149"/>
      <c r="DXN151" s="149"/>
      <c r="DXV151" s="149"/>
      <c r="DYD151" s="149"/>
      <c r="DYL151" s="149"/>
      <c r="DYT151" s="149"/>
      <c r="DZB151" s="149"/>
      <c r="DZJ151" s="149"/>
      <c r="DZR151" s="149"/>
      <c r="DZZ151" s="149"/>
      <c r="EAH151" s="149"/>
      <c r="EAP151" s="149"/>
      <c r="EAX151" s="149"/>
      <c r="EBF151" s="149"/>
      <c r="EBN151" s="149"/>
      <c r="EBV151" s="149"/>
      <c r="ECD151" s="149"/>
      <c r="ECL151" s="149"/>
      <c r="ECT151" s="149"/>
      <c r="EDB151" s="149"/>
      <c r="EDJ151" s="149"/>
      <c r="EDR151" s="149"/>
      <c r="EDZ151" s="149"/>
      <c r="EEH151" s="149"/>
      <c r="EEP151" s="149"/>
      <c r="EEX151" s="149"/>
      <c r="EFF151" s="149"/>
      <c r="EFN151" s="149"/>
      <c r="EFV151" s="149"/>
      <c r="EGD151" s="149"/>
      <c r="EGL151" s="149"/>
      <c r="EGT151" s="149"/>
      <c r="EHB151" s="149"/>
      <c r="EHJ151" s="149"/>
      <c r="EHR151" s="149"/>
      <c r="EHZ151" s="149"/>
      <c r="EIH151" s="149"/>
      <c r="EIP151" s="149"/>
      <c r="EIX151" s="149"/>
      <c r="EJF151" s="149"/>
      <c r="EJN151" s="149"/>
      <c r="EJV151" s="149"/>
      <c r="EKD151" s="149"/>
      <c r="EKL151" s="149"/>
      <c r="EKT151" s="149"/>
      <c r="ELB151" s="149"/>
      <c r="ELJ151" s="149"/>
      <c r="ELR151" s="149"/>
      <c r="ELZ151" s="149"/>
      <c r="EMH151" s="149"/>
      <c r="EMP151" s="149"/>
      <c r="EMX151" s="149"/>
      <c r="ENF151" s="149"/>
      <c r="ENN151" s="149"/>
      <c r="ENV151" s="149"/>
      <c r="EOD151" s="149"/>
      <c r="EOL151" s="149"/>
      <c r="EOT151" s="149"/>
      <c r="EPB151" s="149"/>
      <c r="EPJ151" s="149"/>
      <c r="EPR151" s="149"/>
      <c r="EPZ151" s="149"/>
      <c r="EQH151" s="149"/>
      <c r="EQP151" s="149"/>
      <c r="EQX151" s="149"/>
      <c r="ERF151" s="149"/>
      <c r="ERN151" s="149"/>
      <c r="ERV151" s="149"/>
      <c r="ESD151" s="149"/>
      <c r="ESL151" s="149"/>
      <c r="EST151" s="149"/>
      <c r="ETB151" s="149"/>
      <c r="ETJ151" s="149"/>
      <c r="ETR151" s="149"/>
      <c r="ETZ151" s="149"/>
      <c r="EUH151" s="149"/>
      <c r="EUP151" s="149"/>
      <c r="EUX151" s="149"/>
      <c r="EVF151" s="149"/>
      <c r="EVN151" s="149"/>
      <c r="EVV151" s="149"/>
      <c r="EWD151" s="149"/>
      <c r="EWL151" s="149"/>
      <c r="EWT151" s="149"/>
      <c r="EXB151" s="149"/>
      <c r="EXJ151" s="149"/>
      <c r="EXR151" s="149"/>
      <c r="EXZ151" s="149"/>
      <c r="EYH151" s="149"/>
      <c r="EYP151" s="149"/>
      <c r="EYX151" s="149"/>
      <c r="EZF151" s="149"/>
      <c r="EZN151" s="149"/>
      <c r="EZV151" s="149"/>
      <c r="FAD151" s="149"/>
      <c r="FAL151" s="149"/>
      <c r="FAT151" s="149"/>
      <c r="FBB151" s="149"/>
      <c r="FBJ151" s="149"/>
      <c r="FBR151" s="149"/>
      <c r="FBZ151" s="149"/>
      <c r="FCH151" s="149"/>
      <c r="FCP151" s="149"/>
      <c r="FCX151" s="149"/>
      <c r="FDF151" s="149"/>
      <c r="FDN151" s="149"/>
      <c r="FDV151" s="149"/>
      <c r="FED151" s="149"/>
      <c r="FEL151" s="149"/>
      <c r="FET151" s="149"/>
      <c r="FFB151" s="149"/>
      <c r="FFJ151" s="149"/>
      <c r="FFR151" s="149"/>
      <c r="FFZ151" s="149"/>
      <c r="FGH151" s="149"/>
      <c r="FGP151" s="149"/>
      <c r="FGX151" s="149"/>
      <c r="FHF151" s="149"/>
      <c r="FHN151" s="149"/>
      <c r="FHV151" s="149"/>
      <c r="FID151" s="149"/>
      <c r="FIL151" s="149"/>
      <c r="FIT151" s="149"/>
      <c r="FJB151" s="149"/>
      <c r="FJJ151" s="149"/>
      <c r="FJR151" s="149"/>
      <c r="FJZ151" s="149"/>
      <c r="FKH151" s="149"/>
      <c r="FKP151" s="149"/>
      <c r="FKX151" s="149"/>
      <c r="FLF151" s="149"/>
      <c r="FLN151" s="149"/>
      <c r="FLV151" s="149"/>
      <c r="FMD151" s="149"/>
      <c r="FML151" s="149"/>
      <c r="FMT151" s="149"/>
      <c r="FNB151" s="149"/>
      <c r="FNJ151" s="149"/>
      <c r="FNR151" s="149"/>
      <c r="FNZ151" s="149"/>
      <c r="FOH151" s="149"/>
      <c r="FOP151" s="149"/>
      <c r="FOX151" s="149"/>
      <c r="FPF151" s="149"/>
      <c r="FPN151" s="149"/>
      <c r="FPV151" s="149"/>
      <c r="FQD151" s="149"/>
      <c r="FQL151" s="149"/>
      <c r="FQT151" s="149"/>
      <c r="FRB151" s="149"/>
      <c r="FRJ151" s="149"/>
      <c r="FRR151" s="149"/>
      <c r="FRZ151" s="149"/>
      <c r="FSH151" s="149"/>
      <c r="FSP151" s="149"/>
      <c r="FSX151" s="149"/>
      <c r="FTF151" s="149"/>
      <c r="FTN151" s="149"/>
      <c r="FTV151" s="149"/>
      <c r="FUD151" s="149"/>
      <c r="FUL151" s="149"/>
      <c r="FUT151" s="149"/>
      <c r="FVB151" s="149"/>
      <c r="FVJ151" s="149"/>
      <c r="FVR151" s="149"/>
      <c r="FVZ151" s="149"/>
      <c r="FWH151" s="149"/>
      <c r="FWP151" s="149"/>
      <c r="FWX151" s="149"/>
      <c r="FXF151" s="149"/>
      <c r="FXN151" s="149"/>
      <c r="FXV151" s="149"/>
      <c r="FYD151" s="149"/>
      <c r="FYL151" s="149"/>
      <c r="FYT151" s="149"/>
      <c r="FZB151" s="149"/>
      <c r="FZJ151" s="149"/>
      <c r="FZR151" s="149"/>
      <c r="FZZ151" s="149"/>
      <c r="GAH151" s="149"/>
      <c r="GAP151" s="149"/>
      <c r="GAX151" s="149"/>
      <c r="GBF151" s="149"/>
      <c r="GBN151" s="149"/>
      <c r="GBV151" s="149"/>
      <c r="GCD151" s="149"/>
      <c r="GCL151" s="149"/>
      <c r="GCT151" s="149"/>
      <c r="GDB151" s="149"/>
      <c r="GDJ151" s="149"/>
      <c r="GDR151" s="149"/>
      <c r="GDZ151" s="149"/>
      <c r="GEH151" s="149"/>
      <c r="GEP151" s="149"/>
      <c r="GEX151" s="149"/>
      <c r="GFF151" s="149"/>
      <c r="GFN151" s="149"/>
      <c r="GFV151" s="149"/>
      <c r="GGD151" s="149"/>
      <c r="GGL151" s="149"/>
      <c r="GGT151" s="149"/>
      <c r="GHB151" s="149"/>
      <c r="GHJ151" s="149"/>
      <c r="GHR151" s="149"/>
      <c r="GHZ151" s="149"/>
      <c r="GIH151" s="149"/>
      <c r="GIP151" s="149"/>
      <c r="GIX151" s="149"/>
      <c r="GJF151" s="149"/>
      <c r="GJN151" s="149"/>
      <c r="GJV151" s="149"/>
      <c r="GKD151" s="149"/>
      <c r="GKL151" s="149"/>
      <c r="GKT151" s="149"/>
      <c r="GLB151" s="149"/>
      <c r="GLJ151" s="149"/>
      <c r="GLR151" s="149"/>
      <c r="GLZ151" s="149"/>
      <c r="GMH151" s="149"/>
      <c r="GMP151" s="149"/>
      <c r="GMX151" s="149"/>
      <c r="GNF151" s="149"/>
      <c r="GNN151" s="149"/>
      <c r="GNV151" s="149"/>
      <c r="GOD151" s="149"/>
      <c r="GOL151" s="149"/>
      <c r="GOT151" s="149"/>
      <c r="GPB151" s="149"/>
      <c r="GPJ151" s="149"/>
      <c r="GPR151" s="149"/>
      <c r="GPZ151" s="149"/>
      <c r="GQH151" s="149"/>
      <c r="GQP151" s="149"/>
      <c r="GQX151" s="149"/>
      <c r="GRF151" s="149"/>
      <c r="GRN151" s="149"/>
      <c r="GRV151" s="149"/>
      <c r="GSD151" s="149"/>
      <c r="GSL151" s="149"/>
      <c r="GST151" s="149"/>
      <c r="GTB151" s="149"/>
      <c r="GTJ151" s="149"/>
      <c r="GTR151" s="149"/>
      <c r="GTZ151" s="149"/>
      <c r="GUH151" s="149"/>
      <c r="GUP151" s="149"/>
      <c r="GUX151" s="149"/>
      <c r="GVF151" s="149"/>
      <c r="GVN151" s="149"/>
      <c r="GVV151" s="149"/>
      <c r="GWD151" s="149"/>
      <c r="GWL151" s="149"/>
      <c r="GWT151" s="149"/>
      <c r="GXB151" s="149"/>
      <c r="GXJ151" s="149"/>
      <c r="GXR151" s="149"/>
      <c r="GXZ151" s="149"/>
      <c r="GYH151" s="149"/>
      <c r="GYP151" s="149"/>
      <c r="GYX151" s="149"/>
      <c r="GZF151" s="149"/>
      <c r="GZN151" s="149"/>
      <c r="GZV151" s="149"/>
      <c r="HAD151" s="149"/>
      <c r="HAL151" s="149"/>
      <c r="HAT151" s="149"/>
      <c r="HBB151" s="149"/>
      <c r="HBJ151" s="149"/>
      <c r="HBR151" s="149"/>
      <c r="HBZ151" s="149"/>
      <c r="HCH151" s="149"/>
      <c r="HCP151" s="149"/>
      <c r="HCX151" s="149"/>
      <c r="HDF151" s="149"/>
      <c r="HDN151" s="149"/>
      <c r="HDV151" s="149"/>
      <c r="HED151" s="149"/>
      <c r="HEL151" s="149"/>
      <c r="HET151" s="149"/>
      <c r="HFB151" s="149"/>
      <c r="HFJ151" s="149"/>
      <c r="HFR151" s="149"/>
      <c r="HFZ151" s="149"/>
      <c r="HGH151" s="149"/>
      <c r="HGP151" s="149"/>
      <c r="HGX151" s="149"/>
      <c r="HHF151" s="149"/>
      <c r="HHN151" s="149"/>
      <c r="HHV151" s="149"/>
      <c r="HID151" s="149"/>
      <c r="HIL151" s="149"/>
      <c r="HIT151" s="149"/>
      <c r="HJB151" s="149"/>
      <c r="HJJ151" s="149"/>
      <c r="HJR151" s="149"/>
      <c r="HJZ151" s="149"/>
      <c r="HKH151" s="149"/>
      <c r="HKP151" s="149"/>
      <c r="HKX151" s="149"/>
      <c r="HLF151" s="149"/>
      <c r="HLN151" s="149"/>
      <c r="HLV151" s="149"/>
      <c r="HMD151" s="149"/>
      <c r="HML151" s="149"/>
      <c r="HMT151" s="149"/>
      <c r="HNB151" s="149"/>
      <c r="HNJ151" s="149"/>
      <c r="HNR151" s="149"/>
      <c r="HNZ151" s="149"/>
      <c r="HOH151" s="149"/>
      <c r="HOP151" s="149"/>
      <c r="HOX151" s="149"/>
      <c r="HPF151" s="149"/>
      <c r="HPN151" s="149"/>
      <c r="HPV151" s="149"/>
      <c r="HQD151" s="149"/>
      <c r="HQL151" s="149"/>
      <c r="HQT151" s="149"/>
      <c r="HRB151" s="149"/>
      <c r="HRJ151" s="149"/>
      <c r="HRR151" s="149"/>
      <c r="HRZ151" s="149"/>
      <c r="HSH151" s="149"/>
      <c r="HSP151" s="149"/>
      <c r="HSX151" s="149"/>
      <c r="HTF151" s="149"/>
      <c r="HTN151" s="149"/>
      <c r="HTV151" s="149"/>
      <c r="HUD151" s="149"/>
      <c r="HUL151" s="149"/>
      <c r="HUT151" s="149"/>
      <c r="HVB151" s="149"/>
      <c r="HVJ151" s="149"/>
      <c r="HVR151" s="149"/>
      <c r="HVZ151" s="149"/>
      <c r="HWH151" s="149"/>
      <c r="HWP151" s="149"/>
      <c r="HWX151" s="149"/>
      <c r="HXF151" s="149"/>
      <c r="HXN151" s="149"/>
      <c r="HXV151" s="149"/>
      <c r="HYD151" s="149"/>
      <c r="HYL151" s="149"/>
      <c r="HYT151" s="149"/>
      <c r="HZB151" s="149"/>
      <c r="HZJ151" s="149"/>
      <c r="HZR151" s="149"/>
      <c r="HZZ151" s="149"/>
      <c r="IAH151" s="149"/>
      <c r="IAP151" s="149"/>
      <c r="IAX151" s="149"/>
      <c r="IBF151" s="149"/>
      <c r="IBN151" s="149"/>
      <c r="IBV151" s="149"/>
      <c r="ICD151" s="149"/>
      <c r="ICL151" s="149"/>
      <c r="ICT151" s="149"/>
      <c r="IDB151" s="149"/>
      <c r="IDJ151" s="149"/>
      <c r="IDR151" s="149"/>
      <c r="IDZ151" s="149"/>
      <c r="IEH151" s="149"/>
      <c r="IEP151" s="149"/>
      <c r="IEX151" s="149"/>
      <c r="IFF151" s="149"/>
      <c r="IFN151" s="149"/>
      <c r="IFV151" s="149"/>
      <c r="IGD151" s="149"/>
      <c r="IGL151" s="149"/>
      <c r="IGT151" s="149"/>
      <c r="IHB151" s="149"/>
      <c r="IHJ151" s="149"/>
      <c r="IHR151" s="149"/>
      <c r="IHZ151" s="149"/>
      <c r="IIH151" s="149"/>
      <c r="IIP151" s="149"/>
      <c r="IIX151" s="149"/>
      <c r="IJF151" s="149"/>
      <c r="IJN151" s="149"/>
      <c r="IJV151" s="149"/>
      <c r="IKD151" s="149"/>
      <c r="IKL151" s="149"/>
      <c r="IKT151" s="149"/>
      <c r="ILB151" s="149"/>
      <c r="ILJ151" s="149"/>
      <c r="ILR151" s="149"/>
      <c r="ILZ151" s="149"/>
      <c r="IMH151" s="149"/>
      <c r="IMP151" s="149"/>
      <c r="IMX151" s="149"/>
      <c r="INF151" s="149"/>
      <c r="INN151" s="149"/>
      <c r="INV151" s="149"/>
      <c r="IOD151" s="149"/>
      <c r="IOL151" s="149"/>
      <c r="IOT151" s="149"/>
      <c r="IPB151" s="149"/>
      <c r="IPJ151" s="149"/>
      <c r="IPR151" s="149"/>
      <c r="IPZ151" s="149"/>
      <c r="IQH151" s="149"/>
      <c r="IQP151" s="149"/>
      <c r="IQX151" s="149"/>
      <c r="IRF151" s="149"/>
      <c r="IRN151" s="149"/>
      <c r="IRV151" s="149"/>
      <c r="ISD151" s="149"/>
      <c r="ISL151" s="149"/>
      <c r="IST151" s="149"/>
      <c r="ITB151" s="149"/>
      <c r="ITJ151" s="149"/>
      <c r="ITR151" s="149"/>
      <c r="ITZ151" s="149"/>
      <c r="IUH151" s="149"/>
      <c r="IUP151" s="149"/>
      <c r="IUX151" s="149"/>
      <c r="IVF151" s="149"/>
      <c r="IVN151" s="149"/>
      <c r="IVV151" s="149"/>
      <c r="IWD151" s="149"/>
      <c r="IWL151" s="149"/>
      <c r="IWT151" s="149"/>
      <c r="IXB151" s="149"/>
      <c r="IXJ151" s="149"/>
      <c r="IXR151" s="149"/>
      <c r="IXZ151" s="149"/>
      <c r="IYH151" s="149"/>
      <c r="IYP151" s="149"/>
      <c r="IYX151" s="149"/>
      <c r="IZF151" s="149"/>
      <c r="IZN151" s="149"/>
      <c r="IZV151" s="149"/>
      <c r="JAD151" s="149"/>
      <c r="JAL151" s="149"/>
      <c r="JAT151" s="149"/>
      <c r="JBB151" s="149"/>
      <c r="JBJ151" s="149"/>
      <c r="JBR151" s="149"/>
      <c r="JBZ151" s="149"/>
      <c r="JCH151" s="149"/>
      <c r="JCP151" s="149"/>
      <c r="JCX151" s="149"/>
      <c r="JDF151" s="149"/>
      <c r="JDN151" s="149"/>
      <c r="JDV151" s="149"/>
      <c r="JED151" s="149"/>
      <c r="JEL151" s="149"/>
      <c r="JET151" s="149"/>
      <c r="JFB151" s="149"/>
      <c r="JFJ151" s="149"/>
      <c r="JFR151" s="149"/>
      <c r="JFZ151" s="149"/>
      <c r="JGH151" s="149"/>
      <c r="JGP151" s="149"/>
      <c r="JGX151" s="149"/>
      <c r="JHF151" s="149"/>
      <c r="JHN151" s="149"/>
      <c r="JHV151" s="149"/>
      <c r="JID151" s="149"/>
      <c r="JIL151" s="149"/>
      <c r="JIT151" s="149"/>
      <c r="JJB151" s="149"/>
      <c r="JJJ151" s="149"/>
      <c r="JJR151" s="149"/>
      <c r="JJZ151" s="149"/>
      <c r="JKH151" s="149"/>
      <c r="JKP151" s="149"/>
      <c r="JKX151" s="149"/>
      <c r="JLF151" s="149"/>
      <c r="JLN151" s="149"/>
      <c r="JLV151" s="149"/>
      <c r="JMD151" s="149"/>
      <c r="JML151" s="149"/>
      <c r="JMT151" s="149"/>
      <c r="JNB151" s="149"/>
      <c r="JNJ151" s="149"/>
      <c r="JNR151" s="149"/>
      <c r="JNZ151" s="149"/>
      <c r="JOH151" s="149"/>
      <c r="JOP151" s="149"/>
      <c r="JOX151" s="149"/>
      <c r="JPF151" s="149"/>
      <c r="JPN151" s="149"/>
      <c r="JPV151" s="149"/>
      <c r="JQD151" s="149"/>
      <c r="JQL151" s="149"/>
      <c r="JQT151" s="149"/>
      <c r="JRB151" s="149"/>
      <c r="JRJ151" s="149"/>
      <c r="JRR151" s="149"/>
      <c r="JRZ151" s="149"/>
      <c r="JSH151" s="149"/>
      <c r="JSP151" s="149"/>
      <c r="JSX151" s="149"/>
      <c r="JTF151" s="149"/>
      <c r="JTN151" s="149"/>
      <c r="JTV151" s="149"/>
      <c r="JUD151" s="149"/>
      <c r="JUL151" s="149"/>
      <c r="JUT151" s="149"/>
      <c r="JVB151" s="149"/>
      <c r="JVJ151" s="149"/>
      <c r="JVR151" s="149"/>
      <c r="JVZ151" s="149"/>
      <c r="JWH151" s="149"/>
      <c r="JWP151" s="149"/>
      <c r="JWX151" s="149"/>
      <c r="JXF151" s="149"/>
      <c r="JXN151" s="149"/>
      <c r="JXV151" s="149"/>
      <c r="JYD151" s="149"/>
      <c r="JYL151" s="149"/>
      <c r="JYT151" s="149"/>
      <c r="JZB151" s="149"/>
      <c r="JZJ151" s="149"/>
      <c r="JZR151" s="149"/>
      <c r="JZZ151" s="149"/>
      <c r="KAH151" s="149"/>
      <c r="KAP151" s="149"/>
      <c r="KAX151" s="149"/>
      <c r="KBF151" s="149"/>
      <c r="KBN151" s="149"/>
      <c r="KBV151" s="149"/>
      <c r="KCD151" s="149"/>
      <c r="KCL151" s="149"/>
      <c r="KCT151" s="149"/>
      <c r="KDB151" s="149"/>
      <c r="KDJ151" s="149"/>
      <c r="KDR151" s="149"/>
      <c r="KDZ151" s="149"/>
      <c r="KEH151" s="149"/>
      <c r="KEP151" s="149"/>
      <c r="KEX151" s="149"/>
      <c r="KFF151" s="149"/>
      <c r="KFN151" s="149"/>
      <c r="KFV151" s="149"/>
      <c r="KGD151" s="149"/>
      <c r="KGL151" s="149"/>
      <c r="KGT151" s="149"/>
      <c r="KHB151" s="149"/>
      <c r="KHJ151" s="149"/>
      <c r="KHR151" s="149"/>
      <c r="KHZ151" s="149"/>
      <c r="KIH151" s="149"/>
      <c r="KIP151" s="149"/>
      <c r="KIX151" s="149"/>
      <c r="KJF151" s="149"/>
      <c r="KJN151" s="149"/>
      <c r="KJV151" s="149"/>
      <c r="KKD151" s="149"/>
      <c r="KKL151" s="149"/>
      <c r="KKT151" s="149"/>
      <c r="KLB151" s="149"/>
      <c r="KLJ151" s="149"/>
      <c r="KLR151" s="149"/>
      <c r="KLZ151" s="149"/>
      <c r="KMH151" s="149"/>
      <c r="KMP151" s="149"/>
      <c r="KMX151" s="149"/>
      <c r="KNF151" s="149"/>
      <c r="KNN151" s="149"/>
      <c r="KNV151" s="149"/>
      <c r="KOD151" s="149"/>
      <c r="KOL151" s="149"/>
      <c r="KOT151" s="149"/>
      <c r="KPB151" s="149"/>
      <c r="KPJ151" s="149"/>
      <c r="KPR151" s="149"/>
      <c r="KPZ151" s="149"/>
      <c r="KQH151" s="149"/>
      <c r="KQP151" s="149"/>
      <c r="KQX151" s="149"/>
      <c r="KRF151" s="149"/>
      <c r="KRN151" s="149"/>
      <c r="KRV151" s="149"/>
      <c r="KSD151" s="149"/>
      <c r="KSL151" s="149"/>
      <c r="KST151" s="149"/>
      <c r="KTB151" s="149"/>
      <c r="KTJ151" s="149"/>
      <c r="KTR151" s="149"/>
      <c r="KTZ151" s="149"/>
      <c r="KUH151" s="149"/>
      <c r="KUP151" s="149"/>
      <c r="KUX151" s="149"/>
      <c r="KVF151" s="149"/>
      <c r="KVN151" s="149"/>
      <c r="KVV151" s="149"/>
      <c r="KWD151" s="149"/>
      <c r="KWL151" s="149"/>
      <c r="KWT151" s="149"/>
      <c r="KXB151" s="149"/>
      <c r="KXJ151" s="149"/>
      <c r="KXR151" s="149"/>
      <c r="KXZ151" s="149"/>
      <c r="KYH151" s="149"/>
      <c r="KYP151" s="149"/>
      <c r="KYX151" s="149"/>
      <c r="KZF151" s="149"/>
      <c r="KZN151" s="149"/>
      <c r="KZV151" s="149"/>
      <c r="LAD151" s="149"/>
      <c r="LAL151" s="149"/>
      <c r="LAT151" s="149"/>
      <c r="LBB151" s="149"/>
      <c r="LBJ151" s="149"/>
      <c r="LBR151" s="149"/>
      <c r="LBZ151" s="149"/>
      <c r="LCH151" s="149"/>
      <c r="LCP151" s="149"/>
      <c r="LCX151" s="149"/>
      <c r="LDF151" s="149"/>
      <c r="LDN151" s="149"/>
      <c r="LDV151" s="149"/>
      <c r="LED151" s="149"/>
      <c r="LEL151" s="149"/>
      <c r="LET151" s="149"/>
      <c r="LFB151" s="149"/>
      <c r="LFJ151" s="149"/>
      <c r="LFR151" s="149"/>
      <c r="LFZ151" s="149"/>
      <c r="LGH151" s="149"/>
      <c r="LGP151" s="149"/>
      <c r="LGX151" s="149"/>
      <c r="LHF151" s="149"/>
      <c r="LHN151" s="149"/>
      <c r="LHV151" s="149"/>
      <c r="LID151" s="149"/>
      <c r="LIL151" s="149"/>
      <c r="LIT151" s="149"/>
      <c r="LJB151" s="149"/>
      <c r="LJJ151" s="149"/>
      <c r="LJR151" s="149"/>
      <c r="LJZ151" s="149"/>
      <c r="LKH151" s="149"/>
      <c r="LKP151" s="149"/>
      <c r="LKX151" s="149"/>
      <c r="LLF151" s="149"/>
      <c r="LLN151" s="149"/>
      <c r="LLV151" s="149"/>
      <c r="LMD151" s="149"/>
      <c r="LML151" s="149"/>
      <c r="LMT151" s="149"/>
      <c r="LNB151" s="149"/>
      <c r="LNJ151" s="149"/>
      <c r="LNR151" s="149"/>
      <c r="LNZ151" s="149"/>
      <c r="LOH151" s="149"/>
      <c r="LOP151" s="149"/>
      <c r="LOX151" s="149"/>
      <c r="LPF151" s="149"/>
      <c r="LPN151" s="149"/>
      <c r="LPV151" s="149"/>
      <c r="LQD151" s="149"/>
      <c r="LQL151" s="149"/>
      <c r="LQT151" s="149"/>
      <c r="LRB151" s="149"/>
      <c r="LRJ151" s="149"/>
      <c r="LRR151" s="149"/>
      <c r="LRZ151" s="149"/>
      <c r="LSH151" s="149"/>
      <c r="LSP151" s="149"/>
      <c r="LSX151" s="149"/>
      <c r="LTF151" s="149"/>
      <c r="LTN151" s="149"/>
      <c r="LTV151" s="149"/>
      <c r="LUD151" s="149"/>
      <c r="LUL151" s="149"/>
      <c r="LUT151" s="149"/>
      <c r="LVB151" s="149"/>
      <c r="LVJ151" s="149"/>
      <c r="LVR151" s="149"/>
      <c r="LVZ151" s="149"/>
      <c r="LWH151" s="149"/>
      <c r="LWP151" s="149"/>
      <c r="LWX151" s="149"/>
      <c r="LXF151" s="149"/>
      <c r="LXN151" s="149"/>
      <c r="LXV151" s="149"/>
      <c r="LYD151" s="149"/>
      <c r="LYL151" s="149"/>
      <c r="LYT151" s="149"/>
      <c r="LZB151" s="149"/>
      <c r="LZJ151" s="149"/>
      <c r="LZR151" s="149"/>
      <c r="LZZ151" s="149"/>
      <c r="MAH151" s="149"/>
      <c r="MAP151" s="149"/>
      <c r="MAX151" s="149"/>
      <c r="MBF151" s="149"/>
      <c r="MBN151" s="149"/>
      <c r="MBV151" s="149"/>
      <c r="MCD151" s="149"/>
      <c r="MCL151" s="149"/>
      <c r="MCT151" s="149"/>
      <c r="MDB151" s="149"/>
      <c r="MDJ151" s="149"/>
      <c r="MDR151" s="149"/>
      <c r="MDZ151" s="149"/>
      <c r="MEH151" s="149"/>
      <c r="MEP151" s="149"/>
      <c r="MEX151" s="149"/>
      <c r="MFF151" s="149"/>
      <c r="MFN151" s="149"/>
      <c r="MFV151" s="149"/>
      <c r="MGD151" s="149"/>
      <c r="MGL151" s="149"/>
      <c r="MGT151" s="149"/>
      <c r="MHB151" s="149"/>
      <c r="MHJ151" s="149"/>
      <c r="MHR151" s="149"/>
      <c r="MHZ151" s="149"/>
      <c r="MIH151" s="149"/>
      <c r="MIP151" s="149"/>
      <c r="MIX151" s="149"/>
      <c r="MJF151" s="149"/>
      <c r="MJN151" s="149"/>
      <c r="MJV151" s="149"/>
      <c r="MKD151" s="149"/>
      <c r="MKL151" s="149"/>
      <c r="MKT151" s="149"/>
      <c r="MLB151" s="149"/>
      <c r="MLJ151" s="149"/>
      <c r="MLR151" s="149"/>
      <c r="MLZ151" s="149"/>
      <c r="MMH151" s="149"/>
      <c r="MMP151" s="149"/>
      <c r="MMX151" s="149"/>
      <c r="MNF151" s="149"/>
      <c r="MNN151" s="149"/>
      <c r="MNV151" s="149"/>
      <c r="MOD151" s="149"/>
      <c r="MOL151" s="149"/>
      <c r="MOT151" s="149"/>
      <c r="MPB151" s="149"/>
      <c r="MPJ151" s="149"/>
      <c r="MPR151" s="149"/>
      <c r="MPZ151" s="149"/>
      <c r="MQH151" s="149"/>
      <c r="MQP151" s="149"/>
      <c r="MQX151" s="149"/>
      <c r="MRF151" s="149"/>
      <c r="MRN151" s="149"/>
      <c r="MRV151" s="149"/>
      <c r="MSD151" s="149"/>
      <c r="MSL151" s="149"/>
      <c r="MST151" s="149"/>
      <c r="MTB151" s="149"/>
      <c r="MTJ151" s="149"/>
      <c r="MTR151" s="149"/>
      <c r="MTZ151" s="149"/>
      <c r="MUH151" s="149"/>
      <c r="MUP151" s="149"/>
      <c r="MUX151" s="149"/>
      <c r="MVF151" s="149"/>
      <c r="MVN151" s="149"/>
      <c r="MVV151" s="149"/>
      <c r="MWD151" s="149"/>
      <c r="MWL151" s="149"/>
      <c r="MWT151" s="149"/>
      <c r="MXB151" s="149"/>
      <c r="MXJ151" s="149"/>
      <c r="MXR151" s="149"/>
      <c r="MXZ151" s="149"/>
      <c r="MYH151" s="149"/>
      <c r="MYP151" s="149"/>
      <c r="MYX151" s="149"/>
      <c r="MZF151" s="149"/>
      <c r="MZN151" s="149"/>
      <c r="MZV151" s="149"/>
      <c r="NAD151" s="149"/>
      <c r="NAL151" s="149"/>
      <c r="NAT151" s="149"/>
      <c r="NBB151" s="149"/>
      <c r="NBJ151" s="149"/>
      <c r="NBR151" s="149"/>
      <c r="NBZ151" s="149"/>
      <c r="NCH151" s="149"/>
      <c r="NCP151" s="149"/>
      <c r="NCX151" s="149"/>
      <c r="NDF151" s="149"/>
      <c r="NDN151" s="149"/>
      <c r="NDV151" s="149"/>
      <c r="NED151" s="149"/>
      <c r="NEL151" s="149"/>
      <c r="NET151" s="149"/>
      <c r="NFB151" s="149"/>
      <c r="NFJ151" s="149"/>
      <c r="NFR151" s="149"/>
      <c r="NFZ151" s="149"/>
      <c r="NGH151" s="149"/>
      <c r="NGP151" s="149"/>
      <c r="NGX151" s="149"/>
      <c r="NHF151" s="149"/>
      <c r="NHN151" s="149"/>
      <c r="NHV151" s="149"/>
      <c r="NID151" s="149"/>
      <c r="NIL151" s="149"/>
      <c r="NIT151" s="149"/>
      <c r="NJB151" s="149"/>
      <c r="NJJ151" s="149"/>
      <c r="NJR151" s="149"/>
      <c r="NJZ151" s="149"/>
      <c r="NKH151" s="149"/>
      <c r="NKP151" s="149"/>
      <c r="NKX151" s="149"/>
      <c r="NLF151" s="149"/>
      <c r="NLN151" s="149"/>
      <c r="NLV151" s="149"/>
      <c r="NMD151" s="149"/>
      <c r="NML151" s="149"/>
      <c r="NMT151" s="149"/>
      <c r="NNB151" s="149"/>
      <c r="NNJ151" s="149"/>
      <c r="NNR151" s="149"/>
      <c r="NNZ151" s="149"/>
      <c r="NOH151" s="149"/>
      <c r="NOP151" s="149"/>
      <c r="NOX151" s="149"/>
      <c r="NPF151" s="149"/>
      <c r="NPN151" s="149"/>
      <c r="NPV151" s="149"/>
      <c r="NQD151" s="149"/>
      <c r="NQL151" s="149"/>
      <c r="NQT151" s="149"/>
      <c r="NRB151" s="149"/>
      <c r="NRJ151" s="149"/>
      <c r="NRR151" s="149"/>
      <c r="NRZ151" s="149"/>
      <c r="NSH151" s="149"/>
      <c r="NSP151" s="149"/>
      <c r="NSX151" s="149"/>
      <c r="NTF151" s="149"/>
      <c r="NTN151" s="149"/>
      <c r="NTV151" s="149"/>
      <c r="NUD151" s="149"/>
      <c r="NUL151" s="149"/>
      <c r="NUT151" s="149"/>
      <c r="NVB151" s="149"/>
      <c r="NVJ151" s="149"/>
      <c r="NVR151" s="149"/>
      <c r="NVZ151" s="149"/>
      <c r="NWH151" s="149"/>
      <c r="NWP151" s="149"/>
      <c r="NWX151" s="149"/>
      <c r="NXF151" s="149"/>
      <c r="NXN151" s="149"/>
      <c r="NXV151" s="149"/>
      <c r="NYD151" s="149"/>
      <c r="NYL151" s="149"/>
      <c r="NYT151" s="149"/>
      <c r="NZB151" s="149"/>
      <c r="NZJ151" s="149"/>
      <c r="NZR151" s="149"/>
      <c r="NZZ151" s="149"/>
      <c r="OAH151" s="149"/>
      <c r="OAP151" s="149"/>
      <c r="OAX151" s="149"/>
      <c r="OBF151" s="149"/>
      <c r="OBN151" s="149"/>
      <c r="OBV151" s="149"/>
      <c r="OCD151" s="149"/>
      <c r="OCL151" s="149"/>
      <c r="OCT151" s="149"/>
      <c r="ODB151" s="149"/>
      <c r="ODJ151" s="149"/>
      <c r="ODR151" s="149"/>
      <c r="ODZ151" s="149"/>
      <c r="OEH151" s="149"/>
      <c r="OEP151" s="149"/>
      <c r="OEX151" s="149"/>
      <c r="OFF151" s="149"/>
      <c r="OFN151" s="149"/>
      <c r="OFV151" s="149"/>
      <c r="OGD151" s="149"/>
      <c r="OGL151" s="149"/>
      <c r="OGT151" s="149"/>
      <c r="OHB151" s="149"/>
      <c r="OHJ151" s="149"/>
      <c r="OHR151" s="149"/>
      <c r="OHZ151" s="149"/>
      <c r="OIH151" s="149"/>
      <c r="OIP151" s="149"/>
      <c r="OIX151" s="149"/>
      <c r="OJF151" s="149"/>
      <c r="OJN151" s="149"/>
      <c r="OJV151" s="149"/>
      <c r="OKD151" s="149"/>
      <c r="OKL151" s="149"/>
      <c r="OKT151" s="149"/>
      <c r="OLB151" s="149"/>
      <c r="OLJ151" s="149"/>
      <c r="OLR151" s="149"/>
      <c r="OLZ151" s="149"/>
      <c r="OMH151" s="149"/>
      <c r="OMP151" s="149"/>
      <c r="OMX151" s="149"/>
      <c r="ONF151" s="149"/>
      <c r="ONN151" s="149"/>
      <c r="ONV151" s="149"/>
      <c r="OOD151" s="149"/>
      <c r="OOL151" s="149"/>
      <c r="OOT151" s="149"/>
      <c r="OPB151" s="149"/>
      <c r="OPJ151" s="149"/>
      <c r="OPR151" s="149"/>
      <c r="OPZ151" s="149"/>
      <c r="OQH151" s="149"/>
      <c r="OQP151" s="149"/>
      <c r="OQX151" s="149"/>
      <c r="ORF151" s="149"/>
      <c r="ORN151" s="149"/>
      <c r="ORV151" s="149"/>
      <c r="OSD151" s="149"/>
      <c r="OSL151" s="149"/>
      <c r="OST151" s="149"/>
      <c r="OTB151" s="149"/>
      <c r="OTJ151" s="149"/>
      <c r="OTR151" s="149"/>
      <c r="OTZ151" s="149"/>
      <c r="OUH151" s="149"/>
      <c r="OUP151" s="149"/>
      <c r="OUX151" s="149"/>
      <c r="OVF151" s="149"/>
      <c r="OVN151" s="149"/>
      <c r="OVV151" s="149"/>
      <c r="OWD151" s="149"/>
      <c r="OWL151" s="149"/>
      <c r="OWT151" s="149"/>
      <c r="OXB151" s="149"/>
      <c r="OXJ151" s="149"/>
      <c r="OXR151" s="149"/>
      <c r="OXZ151" s="149"/>
      <c r="OYH151" s="149"/>
      <c r="OYP151" s="149"/>
      <c r="OYX151" s="149"/>
      <c r="OZF151" s="149"/>
      <c r="OZN151" s="149"/>
      <c r="OZV151" s="149"/>
      <c r="PAD151" s="149"/>
      <c r="PAL151" s="149"/>
      <c r="PAT151" s="149"/>
      <c r="PBB151" s="149"/>
      <c r="PBJ151" s="149"/>
      <c r="PBR151" s="149"/>
      <c r="PBZ151" s="149"/>
      <c r="PCH151" s="149"/>
      <c r="PCP151" s="149"/>
      <c r="PCX151" s="149"/>
      <c r="PDF151" s="149"/>
      <c r="PDN151" s="149"/>
      <c r="PDV151" s="149"/>
      <c r="PED151" s="149"/>
      <c r="PEL151" s="149"/>
      <c r="PET151" s="149"/>
      <c r="PFB151" s="149"/>
      <c r="PFJ151" s="149"/>
      <c r="PFR151" s="149"/>
      <c r="PFZ151" s="149"/>
      <c r="PGH151" s="149"/>
      <c r="PGP151" s="149"/>
      <c r="PGX151" s="149"/>
      <c r="PHF151" s="149"/>
      <c r="PHN151" s="149"/>
      <c r="PHV151" s="149"/>
      <c r="PID151" s="149"/>
      <c r="PIL151" s="149"/>
      <c r="PIT151" s="149"/>
      <c r="PJB151" s="149"/>
      <c r="PJJ151" s="149"/>
      <c r="PJR151" s="149"/>
      <c r="PJZ151" s="149"/>
      <c r="PKH151" s="149"/>
      <c r="PKP151" s="149"/>
      <c r="PKX151" s="149"/>
      <c r="PLF151" s="149"/>
      <c r="PLN151" s="149"/>
      <c r="PLV151" s="149"/>
      <c r="PMD151" s="149"/>
      <c r="PML151" s="149"/>
      <c r="PMT151" s="149"/>
      <c r="PNB151" s="149"/>
      <c r="PNJ151" s="149"/>
      <c r="PNR151" s="149"/>
      <c r="PNZ151" s="149"/>
      <c r="POH151" s="149"/>
      <c r="POP151" s="149"/>
      <c r="POX151" s="149"/>
      <c r="PPF151" s="149"/>
      <c r="PPN151" s="149"/>
      <c r="PPV151" s="149"/>
      <c r="PQD151" s="149"/>
      <c r="PQL151" s="149"/>
      <c r="PQT151" s="149"/>
      <c r="PRB151" s="149"/>
      <c r="PRJ151" s="149"/>
      <c r="PRR151" s="149"/>
      <c r="PRZ151" s="149"/>
      <c r="PSH151" s="149"/>
      <c r="PSP151" s="149"/>
      <c r="PSX151" s="149"/>
      <c r="PTF151" s="149"/>
      <c r="PTN151" s="149"/>
      <c r="PTV151" s="149"/>
      <c r="PUD151" s="149"/>
      <c r="PUL151" s="149"/>
      <c r="PUT151" s="149"/>
      <c r="PVB151" s="149"/>
      <c r="PVJ151" s="149"/>
      <c r="PVR151" s="149"/>
      <c r="PVZ151" s="149"/>
      <c r="PWH151" s="149"/>
      <c r="PWP151" s="149"/>
      <c r="PWX151" s="149"/>
      <c r="PXF151" s="149"/>
      <c r="PXN151" s="149"/>
      <c r="PXV151" s="149"/>
      <c r="PYD151" s="149"/>
      <c r="PYL151" s="149"/>
      <c r="PYT151" s="149"/>
      <c r="PZB151" s="149"/>
      <c r="PZJ151" s="149"/>
      <c r="PZR151" s="149"/>
      <c r="PZZ151" s="149"/>
      <c r="QAH151" s="149"/>
      <c r="QAP151" s="149"/>
      <c r="QAX151" s="149"/>
      <c r="QBF151" s="149"/>
      <c r="QBN151" s="149"/>
      <c r="QBV151" s="149"/>
      <c r="QCD151" s="149"/>
      <c r="QCL151" s="149"/>
      <c r="QCT151" s="149"/>
      <c r="QDB151" s="149"/>
      <c r="QDJ151" s="149"/>
      <c r="QDR151" s="149"/>
      <c r="QDZ151" s="149"/>
      <c r="QEH151" s="149"/>
      <c r="QEP151" s="149"/>
      <c r="QEX151" s="149"/>
      <c r="QFF151" s="149"/>
      <c r="QFN151" s="149"/>
      <c r="QFV151" s="149"/>
      <c r="QGD151" s="149"/>
      <c r="QGL151" s="149"/>
      <c r="QGT151" s="149"/>
      <c r="QHB151" s="149"/>
      <c r="QHJ151" s="149"/>
      <c r="QHR151" s="149"/>
      <c r="QHZ151" s="149"/>
      <c r="QIH151" s="149"/>
      <c r="QIP151" s="149"/>
      <c r="QIX151" s="149"/>
      <c r="QJF151" s="149"/>
      <c r="QJN151" s="149"/>
      <c r="QJV151" s="149"/>
      <c r="QKD151" s="149"/>
      <c r="QKL151" s="149"/>
      <c r="QKT151" s="149"/>
      <c r="QLB151" s="149"/>
      <c r="QLJ151" s="149"/>
      <c r="QLR151" s="149"/>
      <c r="QLZ151" s="149"/>
      <c r="QMH151" s="149"/>
      <c r="QMP151" s="149"/>
      <c r="QMX151" s="149"/>
      <c r="QNF151" s="149"/>
      <c r="QNN151" s="149"/>
      <c r="QNV151" s="149"/>
      <c r="QOD151" s="149"/>
      <c r="QOL151" s="149"/>
      <c r="QOT151" s="149"/>
      <c r="QPB151" s="149"/>
      <c r="QPJ151" s="149"/>
      <c r="QPR151" s="149"/>
      <c r="QPZ151" s="149"/>
      <c r="QQH151" s="149"/>
      <c r="QQP151" s="149"/>
      <c r="QQX151" s="149"/>
      <c r="QRF151" s="149"/>
      <c r="QRN151" s="149"/>
      <c r="QRV151" s="149"/>
      <c r="QSD151" s="149"/>
      <c r="QSL151" s="149"/>
      <c r="QST151" s="149"/>
      <c r="QTB151" s="149"/>
      <c r="QTJ151" s="149"/>
      <c r="QTR151" s="149"/>
      <c r="QTZ151" s="149"/>
      <c r="QUH151" s="149"/>
      <c r="QUP151" s="149"/>
      <c r="QUX151" s="149"/>
      <c r="QVF151" s="149"/>
      <c r="QVN151" s="149"/>
      <c r="QVV151" s="149"/>
      <c r="QWD151" s="149"/>
      <c r="QWL151" s="149"/>
      <c r="QWT151" s="149"/>
      <c r="QXB151" s="149"/>
      <c r="QXJ151" s="149"/>
      <c r="QXR151" s="149"/>
      <c r="QXZ151" s="149"/>
      <c r="QYH151" s="149"/>
      <c r="QYP151" s="149"/>
      <c r="QYX151" s="149"/>
      <c r="QZF151" s="149"/>
      <c r="QZN151" s="149"/>
      <c r="QZV151" s="149"/>
      <c r="RAD151" s="149"/>
      <c r="RAL151" s="149"/>
      <c r="RAT151" s="149"/>
      <c r="RBB151" s="149"/>
      <c r="RBJ151" s="149"/>
      <c r="RBR151" s="149"/>
      <c r="RBZ151" s="149"/>
      <c r="RCH151" s="149"/>
      <c r="RCP151" s="149"/>
      <c r="RCX151" s="149"/>
      <c r="RDF151" s="149"/>
      <c r="RDN151" s="149"/>
      <c r="RDV151" s="149"/>
      <c r="RED151" s="149"/>
      <c r="REL151" s="149"/>
      <c r="RET151" s="149"/>
      <c r="RFB151" s="149"/>
      <c r="RFJ151" s="149"/>
      <c r="RFR151" s="149"/>
      <c r="RFZ151" s="149"/>
      <c r="RGH151" s="149"/>
      <c r="RGP151" s="149"/>
      <c r="RGX151" s="149"/>
      <c r="RHF151" s="149"/>
      <c r="RHN151" s="149"/>
      <c r="RHV151" s="149"/>
      <c r="RID151" s="149"/>
      <c r="RIL151" s="149"/>
      <c r="RIT151" s="149"/>
      <c r="RJB151" s="149"/>
      <c r="RJJ151" s="149"/>
      <c r="RJR151" s="149"/>
      <c r="RJZ151" s="149"/>
      <c r="RKH151" s="149"/>
      <c r="RKP151" s="149"/>
      <c r="RKX151" s="149"/>
      <c r="RLF151" s="149"/>
      <c r="RLN151" s="149"/>
      <c r="RLV151" s="149"/>
      <c r="RMD151" s="149"/>
      <c r="RML151" s="149"/>
      <c r="RMT151" s="149"/>
      <c r="RNB151" s="149"/>
      <c r="RNJ151" s="149"/>
      <c r="RNR151" s="149"/>
      <c r="RNZ151" s="149"/>
      <c r="ROH151" s="149"/>
      <c r="ROP151" s="149"/>
      <c r="ROX151" s="149"/>
      <c r="RPF151" s="149"/>
      <c r="RPN151" s="149"/>
      <c r="RPV151" s="149"/>
      <c r="RQD151" s="149"/>
      <c r="RQL151" s="149"/>
      <c r="RQT151" s="149"/>
      <c r="RRB151" s="149"/>
      <c r="RRJ151" s="149"/>
      <c r="RRR151" s="149"/>
      <c r="RRZ151" s="149"/>
      <c r="RSH151" s="149"/>
      <c r="RSP151" s="149"/>
      <c r="RSX151" s="149"/>
      <c r="RTF151" s="149"/>
      <c r="RTN151" s="149"/>
      <c r="RTV151" s="149"/>
      <c r="RUD151" s="149"/>
      <c r="RUL151" s="149"/>
      <c r="RUT151" s="149"/>
      <c r="RVB151" s="149"/>
      <c r="RVJ151" s="149"/>
      <c r="RVR151" s="149"/>
      <c r="RVZ151" s="149"/>
      <c r="RWH151" s="149"/>
      <c r="RWP151" s="149"/>
      <c r="RWX151" s="149"/>
      <c r="RXF151" s="149"/>
      <c r="RXN151" s="149"/>
      <c r="RXV151" s="149"/>
      <c r="RYD151" s="149"/>
      <c r="RYL151" s="149"/>
      <c r="RYT151" s="149"/>
      <c r="RZB151" s="149"/>
      <c r="RZJ151" s="149"/>
      <c r="RZR151" s="149"/>
      <c r="RZZ151" s="149"/>
      <c r="SAH151" s="149"/>
      <c r="SAP151" s="149"/>
      <c r="SAX151" s="149"/>
      <c r="SBF151" s="149"/>
      <c r="SBN151" s="149"/>
      <c r="SBV151" s="149"/>
      <c r="SCD151" s="149"/>
      <c r="SCL151" s="149"/>
      <c r="SCT151" s="149"/>
      <c r="SDB151" s="149"/>
      <c r="SDJ151" s="149"/>
      <c r="SDR151" s="149"/>
      <c r="SDZ151" s="149"/>
      <c r="SEH151" s="149"/>
      <c r="SEP151" s="149"/>
      <c r="SEX151" s="149"/>
      <c r="SFF151" s="149"/>
      <c r="SFN151" s="149"/>
      <c r="SFV151" s="149"/>
      <c r="SGD151" s="149"/>
      <c r="SGL151" s="149"/>
      <c r="SGT151" s="149"/>
      <c r="SHB151" s="149"/>
      <c r="SHJ151" s="149"/>
      <c r="SHR151" s="149"/>
      <c r="SHZ151" s="149"/>
      <c r="SIH151" s="149"/>
      <c r="SIP151" s="149"/>
      <c r="SIX151" s="149"/>
      <c r="SJF151" s="149"/>
      <c r="SJN151" s="149"/>
      <c r="SJV151" s="149"/>
      <c r="SKD151" s="149"/>
      <c r="SKL151" s="149"/>
      <c r="SKT151" s="149"/>
      <c r="SLB151" s="149"/>
      <c r="SLJ151" s="149"/>
      <c r="SLR151" s="149"/>
      <c r="SLZ151" s="149"/>
      <c r="SMH151" s="149"/>
      <c r="SMP151" s="149"/>
      <c r="SMX151" s="149"/>
      <c r="SNF151" s="149"/>
      <c r="SNN151" s="149"/>
      <c r="SNV151" s="149"/>
      <c r="SOD151" s="149"/>
      <c r="SOL151" s="149"/>
      <c r="SOT151" s="149"/>
      <c r="SPB151" s="149"/>
      <c r="SPJ151" s="149"/>
      <c r="SPR151" s="149"/>
      <c r="SPZ151" s="149"/>
      <c r="SQH151" s="149"/>
      <c r="SQP151" s="149"/>
      <c r="SQX151" s="149"/>
      <c r="SRF151" s="149"/>
      <c r="SRN151" s="149"/>
      <c r="SRV151" s="149"/>
      <c r="SSD151" s="149"/>
      <c r="SSL151" s="149"/>
      <c r="SST151" s="149"/>
      <c r="STB151" s="149"/>
      <c r="STJ151" s="149"/>
      <c r="STR151" s="149"/>
      <c r="STZ151" s="149"/>
      <c r="SUH151" s="149"/>
      <c r="SUP151" s="149"/>
      <c r="SUX151" s="149"/>
      <c r="SVF151" s="149"/>
      <c r="SVN151" s="149"/>
      <c r="SVV151" s="149"/>
      <c r="SWD151" s="149"/>
      <c r="SWL151" s="149"/>
      <c r="SWT151" s="149"/>
      <c r="SXB151" s="149"/>
      <c r="SXJ151" s="149"/>
      <c r="SXR151" s="149"/>
      <c r="SXZ151" s="149"/>
      <c r="SYH151" s="149"/>
      <c r="SYP151" s="149"/>
      <c r="SYX151" s="149"/>
      <c r="SZF151" s="149"/>
      <c r="SZN151" s="149"/>
      <c r="SZV151" s="149"/>
      <c r="TAD151" s="149"/>
      <c r="TAL151" s="149"/>
      <c r="TAT151" s="149"/>
      <c r="TBB151" s="149"/>
      <c r="TBJ151" s="149"/>
      <c r="TBR151" s="149"/>
      <c r="TBZ151" s="149"/>
      <c r="TCH151" s="149"/>
      <c r="TCP151" s="149"/>
      <c r="TCX151" s="149"/>
      <c r="TDF151" s="149"/>
      <c r="TDN151" s="149"/>
      <c r="TDV151" s="149"/>
      <c r="TED151" s="149"/>
      <c r="TEL151" s="149"/>
      <c r="TET151" s="149"/>
      <c r="TFB151" s="149"/>
      <c r="TFJ151" s="149"/>
      <c r="TFR151" s="149"/>
      <c r="TFZ151" s="149"/>
      <c r="TGH151" s="149"/>
      <c r="TGP151" s="149"/>
      <c r="TGX151" s="149"/>
      <c r="THF151" s="149"/>
      <c r="THN151" s="149"/>
      <c r="THV151" s="149"/>
      <c r="TID151" s="149"/>
      <c r="TIL151" s="149"/>
      <c r="TIT151" s="149"/>
      <c r="TJB151" s="149"/>
      <c r="TJJ151" s="149"/>
      <c r="TJR151" s="149"/>
      <c r="TJZ151" s="149"/>
      <c r="TKH151" s="149"/>
      <c r="TKP151" s="149"/>
      <c r="TKX151" s="149"/>
      <c r="TLF151" s="149"/>
      <c r="TLN151" s="149"/>
      <c r="TLV151" s="149"/>
      <c r="TMD151" s="149"/>
      <c r="TML151" s="149"/>
      <c r="TMT151" s="149"/>
      <c r="TNB151" s="149"/>
      <c r="TNJ151" s="149"/>
      <c r="TNR151" s="149"/>
      <c r="TNZ151" s="149"/>
      <c r="TOH151" s="149"/>
      <c r="TOP151" s="149"/>
      <c r="TOX151" s="149"/>
      <c r="TPF151" s="149"/>
      <c r="TPN151" s="149"/>
      <c r="TPV151" s="149"/>
      <c r="TQD151" s="149"/>
      <c r="TQL151" s="149"/>
      <c r="TQT151" s="149"/>
      <c r="TRB151" s="149"/>
      <c r="TRJ151" s="149"/>
      <c r="TRR151" s="149"/>
      <c r="TRZ151" s="149"/>
      <c r="TSH151" s="149"/>
      <c r="TSP151" s="149"/>
      <c r="TSX151" s="149"/>
      <c r="TTF151" s="149"/>
      <c r="TTN151" s="149"/>
      <c r="TTV151" s="149"/>
      <c r="TUD151" s="149"/>
      <c r="TUL151" s="149"/>
      <c r="TUT151" s="149"/>
      <c r="TVB151" s="149"/>
      <c r="TVJ151" s="149"/>
      <c r="TVR151" s="149"/>
      <c r="TVZ151" s="149"/>
      <c r="TWH151" s="149"/>
      <c r="TWP151" s="149"/>
      <c r="TWX151" s="149"/>
      <c r="TXF151" s="149"/>
      <c r="TXN151" s="149"/>
      <c r="TXV151" s="149"/>
      <c r="TYD151" s="149"/>
      <c r="TYL151" s="149"/>
      <c r="TYT151" s="149"/>
      <c r="TZB151" s="149"/>
      <c r="TZJ151" s="149"/>
      <c r="TZR151" s="149"/>
      <c r="TZZ151" s="149"/>
      <c r="UAH151" s="149"/>
      <c r="UAP151" s="149"/>
      <c r="UAX151" s="149"/>
      <c r="UBF151" s="149"/>
      <c r="UBN151" s="149"/>
      <c r="UBV151" s="149"/>
      <c r="UCD151" s="149"/>
      <c r="UCL151" s="149"/>
      <c r="UCT151" s="149"/>
      <c r="UDB151" s="149"/>
      <c r="UDJ151" s="149"/>
      <c r="UDR151" s="149"/>
      <c r="UDZ151" s="149"/>
      <c r="UEH151" s="149"/>
      <c r="UEP151" s="149"/>
      <c r="UEX151" s="149"/>
      <c r="UFF151" s="149"/>
      <c r="UFN151" s="149"/>
      <c r="UFV151" s="149"/>
      <c r="UGD151" s="149"/>
      <c r="UGL151" s="149"/>
      <c r="UGT151" s="149"/>
      <c r="UHB151" s="149"/>
      <c r="UHJ151" s="149"/>
      <c r="UHR151" s="149"/>
      <c r="UHZ151" s="149"/>
      <c r="UIH151" s="149"/>
      <c r="UIP151" s="149"/>
      <c r="UIX151" s="149"/>
      <c r="UJF151" s="149"/>
      <c r="UJN151" s="149"/>
      <c r="UJV151" s="149"/>
      <c r="UKD151" s="149"/>
      <c r="UKL151" s="149"/>
      <c r="UKT151" s="149"/>
      <c r="ULB151" s="149"/>
      <c r="ULJ151" s="149"/>
      <c r="ULR151" s="149"/>
      <c r="ULZ151" s="149"/>
      <c r="UMH151" s="149"/>
      <c r="UMP151" s="149"/>
      <c r="UMX151" s="149"/>
      <c r="UNF151" s="149"/>
      <c r="UNN151" s="149"/>
      <c r="UNV151" s="149"/>
      <c r="UOD151" s="149"/>
      <c r="UOL151" s="149"/>
      <c r="UOT151" s="149"/>
      <c r="UPB151" s="149"/>
      <c r="UPJ151" s="149"/>
      <c r="UPR151" s="149"/>
      <c r="UPZ151" s="149"/>
      <c r="UQH151" s="149"/>
      <c r="UQP151" s="149"/>
      <c r="UQX151" s="149"/>
      <c r="URF151" s="149"/>
      <c r="URN151" s="149"/>
      <c r="URV151" s="149"/>
      <c r="USD151" s="149"/>
      <c r="USL151" s="149"/>
      <c r="UST151" s="149"/>
      <c r="UTB151" s="149"/>
      <c r="UTJ151" s="149"/>
      <c r="UTR151" s="149"/>
      <c r="UTZ151" s="149"/>
      <c r="UUH151" s="149"/>
      <c r="UUP151" s="149"/>
      <c r="UUX151" s="149"/>
      <c r="UVF151" s="149"/>
      <c r="UVN151" s="149"/>
      <c r="UVV151" s="149"/>
      <c r="UWD151" s="149"/>
      <c r="UWL151" s="149"/>
      <c r="UWT151" s="149"/>
      <c r="UXB151" s="149"/>
      <c r="UXJ151" s="149"/>
      <c r="UXR151" s="149"/>
      <c r="UXZ151" s="149"/>
      <c r="UYH151" s="149"/>
      <c r="UYP151" s="149"/>
      <c r="UYX151" s="149"/>
      <c r="UZF151" s="149"/>
      <c r="UZN151" s="149"/>
      <c r="UZV151" s="149"/>
      <c r="VAD151" s="149"/>
      <c r="VAL151" s="149"/>
      <c r="VAT151" s="149"/>
      <c r="VBB151" s="149"/>
      <c r="VBJ151" s="149"/>
      <c r="VBR151" s="149"/>
      <c r="VBZ151" s="149"/>
      <c r="VCH151" s="149"/>
      <c r="VCP151" s="149"/>
      <c r="VCX151" s="149"/>
      <c r="VDF151" s="149"/>
      <c r="VDN151" s="149"/>
      <c r="VDV151" s="149"/>
      <c r="VED151" s="149"/>
      <c r="VEL151" s="149"/>
      <c r="VET151" s="149"/>
      <c r="VFB151" s="149"/>
      <c r="VFJ151" s="149"/>
      <c r="VFR151" s="149"/>
      <c r="VFZ151" s="149"/>
      <c r="VGH151" s="149"/>
      <c r="VGP151" s="149"/>
      <c r="VGX151" s="149"/>
      <c r="VHF151" s="149"/>
      <c r="VHN151" s="149"/>
      <c r="VHV151" s="149"/>
      <c r="VID151" s="149"/>
      <c r="VIL151" s="149"/>
      <c r="VIT151" s="149"/>
      <c r="VJB151" s="149"/>
      <c r="VJJ151" s="149"/>
      <c r="VJR151" s="149"/>
      <c r="VJZ151" s="149"/>
      <c r="VKH151" s="149"/>
      <c r="VKP151" s="149"/>
      <c r="VKX151" s="149"/>
      <c r="VLF151" s="149"/>
      <c r="VLN151" s="149"/>
      <c r="VLV151" s="149"/>
      <c r="VMD151" s="149"/>
      <c r="VML151" s="149"/>
      <c r="VMT151" s="149"/>
      <c r="VNB151" s="149"/>
      <c r="VNJ151" s="149"/>
      <c r="VNR151" s="149"/>
      <c r="VNZ151" s="149"/>
      <c r="VOH151" s="149"/>
      <c r="VOP151" s="149"/>
      <c r="VOX151" s="149"/>
      <c r="VPF151" s="149"/>
      <c r="VPN151" s="149"/>
      <c r="VPV151" s="149"/>
      <c r="VQD151" s="149"/>
      <c r="VQL151" s="149"/>
      <c r="VQT151" s="149"/>
      <c r="VRB151" s="149"/>
      <c r="VRJ151" s="149"/>
      <c r="VRR151" s="149"/>
      <c r="VRZ151" s="149"/>
      <c r="VSH151" s="149"/>
      <c r="VSP151" s="149"/>
      <c r="VSX151" s="149"/>
      <c r="VTF151" s="149"/>
      <c r="VTN151" s="149"/>
      <c r="VTV151" s="149"/>
      <c r="VUD151" s="149"/>
      <c r="VUL151" s="149"/>
      <c r="VUT151" s="149"/>
      <c r="VVB151" s="149"/>
      <c r="VVJ151" s="149"/>
      <c r="VVR151" s="149"/>
      <c r="VVZ151" s="149"/>
      <c r="VWH151" s="149"/>
      <c r="VWP151" s="149"/>
      <c r="VWX151" s="149"/>
      <c r="VXF151" s="149"/>
      <c r="VXN151" s="149"/>
      <c r="VXV151" s="149"/>
      <c r="VYD151" s="149"/>
      <c r="VYL151" s="149"/>
      <c r="VYT151" s="149"/>
      <c r="VZB151" s="149"/>
      <c r="VZJ151" s="149"/>
      <c r="VZR151" s="149"/>
      <c r="VZZ151" s="149"/>
      <c r="WAH151" s="149"/>
      <c r="WAP151" s="149"/>
      <c r="WAX151" s="149"/>
      <c r="WBF151" s="149"/>
      <c r="WBN151" s="149"/>
      <c r="WBV151" s="149"/>
      <c r="WCD151" s="149"/>
      <c r="WCL151" s="149"/>
      <c r="WCT151" s="149"/>
      <c r="WDB151" s="149"/>
      <c r="WDJ151" s="149"/>
      <c r="WDR151" s="149"/>
      <c r="WDZ151" s="149"/>
      <c r="WEH151" s="149"/>
      <c r="WEP151" s="149"/>
      <c r="WEX151" s="149"/>
      <c r="WFF151" s="149"/>
      <c r="WFN151" s="149"/>
      <c r="WFV151" s="149"/>
      <c r="WGD151" s="149"/>
      <c r="WGL151" s="149"/>
      <c r="WGT151" s="149"/>
      <c r="WHB151" s="149"/>
      <c r="WHJ151" s="149"/>
      <c r="WHR151" s="149"/>
      <c r="WHZ151" s="149"/>
      <c r="WIH151" s="149"/>
      <c r="WIP151" s="149"/>
      <c r="WIX151" s="149"/>
      <c r="WJF151" s="149"/>
      <c r="WJN151" s="149"/>
      <c r="WJV151" s="149"/>
      <c r="WKD151" s="149"/>
      <c r="WKL151" s="149"/>
      <c r="WKT151" s="149"/>
      <c r="WLB151" s="149"/>
      <c r="WLJ151" s="149"/>
      <c r="WLR151" s="149"/>
      <c r="WLZ151" s="149"/>
      <c r="WMH151" s="149"/>
      <c r="WMP151" s="149"/>
      <c r="WMX151" s="149"/>
      <c r="WNF151" s="149"/>
      <c r="WNN151" s="149"/>
      <c r="WNV151" s="149"/>
      <c r="WOD151" s="149"/>
      <c r="WOL151" s="149"/>
      <c r="WOT151" s="149"/>
      <c r="WPB151" s="149"/>
      <c r="WPJ151" s="149"/>
      <c r="WPR151" s="149"/>
      <c r="WPZ151" s="149"/>
      <c r="WQH151" s="149"/>
      <c r="WQP151" s="149"/>
      <c r="WQX151" s="149"/>
      <c r="WRF151" s="149"/>
      <c r="WRN151" s="149"/>
      <c r="WRV151" s="149"/>
      <c r="WSD151" s="149"/>
      <c r="WSL151" s="149"/>
      <c r="WST151" s="149"/>
      <c r="WTB151" s="149"/>
      <c r="WTJ151" s="149"/>
      <c r="WTR151" s="149"/>
      <c r="WTZ151" s="149"/>
      <c r="WUH151" s="149"/>
      <c r="WUP151" s="149"/>
      <c r="WUX151" s="149"/>
      <c r="WVF151" s="149"/>
      <c r="WVN151" s="149"/>
      <c r="WVV151" s="149"/>
      <c r="WWD151" s="149"/>
      <c r="WWL151" s="149"/>
      <c r="WWT151" s="149"/>
      <c r="WXB151" s="149"/>
      <c r="WXJ151" s="149"/>
      <c r="WXR151" s="149"/>
      <c r="WXZ151" s="149"/>
      <c r="WYH151" s="149"/>
      <c r="WYP151" s="149"/>
      <c r="WYX151" s="149"/>
      <c r="WZF151" s="149"/>
      <c r="WZN151" s="149"/>
      <c r="WZV151" s="149"/>
      <c r="XAD151" s="149"/>
      <c r="XAL151" s="149"/>
      <c r="XAT151" s="149"/>
      <c r="XBB151" s="149"/>
      <c r="XBJ151" s="149"/>
      <c r="XBR151" s="149"/>
      <c r="XBZ151" s="149"/>
      <c r="XCH151" s="149"/>
      <c r="XCP151" s="149"/>
      <c r="XCX151" s="149"/>
      <c r="XDF151" s="149"/>
      <c r="XDN151" s="149"/>
      <c r="XDV151" s="149"/>
      <c r="XED151" s="149"/>
      <c r="XEL151" s="149"/>
      <c r="XET151" s="149"/>
      <c r="XFB151" s="149"/>
    </row>
    <row r="152" spans="1:1022 1030:2046 2054:3070 3078:4094 4102:5118 5126:6142 6150:7166 7174:8190 8198:9214 9222:10238 10246:11262 11270:12286 12294:13310 13318:14334 14342:15358 15366:16382" x14ac:dyDescent="0.2">
      <c r="A152" s="152" t="s">
        <v>88</v>
      </c>
      <c r="B152" s="152">
        <v>1</v>
      </c>
      <c r="C152" s="152" t="s">
        <v>88</v>
      </c>
      <c r="D152" s="152" t="s">
        <v>4</v>
      </c>
      <c r="E152" s="152" t="s">
        <v>66</v>
      </c>
      <c r="F152" s="152"/>
      <c r="G152" s="152" t="s">
        <v>12</v>
      </c>
      <c r="H152" s="152" t="str">
        <f t="shared" ref="H152:H153" si="5">$B$1</f>
        <v>eol_case1_apos</v>
      </c>
    </row>
    <row r="153" spans="1:1022 1030:2046 2054:3070 3078:4094 4102:5118 5126:6142 6150:7166 7174:8190 8198:9214 9222:10238 10246:11262 11270:12286 12294:13310 13318:14334 14342:15358 15366:16382" x14ac:dyDescent="0.2">
      <c r="A153" s="152" t="s">
        <v>65</v>
      </c>
      <c r="B153" s="152">
        <v>0.1026</v>
      </c>
      <c r="C153" s="152" t="s">
        <v>65</v>
      </c>
      <c r="D153" s="152" t="s">
        <v>4</v>
      </c>
      <c r="E153" s="152" t="s">
        <v>66</v>
      </c>
      <c r="F153" s="152"/>
      <c r="G153" s="152" t="s">
        <v>13</v>
      </c>
      <c r="H153" s="152" t="str">
        <f t="shared" si="5"/>
        <v>eol_case1_apos</v>
      </c>
    </row>
    <row r="154" spans="1:1022 1030:2046 2054:3070 3078:4094 4102:5118 5126:6142 6150:7166 7174:8190 8198:9214 9222:10238 10246:11262 11270:12286 12294:13310 13318:14334 14342:15358 15366:16382" x14ac:dyDescent="0.2">
      <c r="A154" s="152" t="s">
        <v>89</v>
      </c>
      <c r="B154" s="152">
        <v>5.1299999999999998E-2</v>
      </c>
      <c r="C154" s="152" t="s">
        <v>83</v>
      </c>
      <c r="D154" s="152" t="s">
        <v>55</v>
      </c>
      <c r="E154" s="152" t="s">
        <v>66</v>
      </c>
      <c r="F154" s="152"/>
      <c r="G154" s="152" t="s">
        <v>13</v>
      </c>
      <c r="H154" s="152" t="s">
        <v>14</v>
      </c>
    </row>
    <row r="155" spans="1:1022 1030:2046 2054:3070 3078:4094 4102:5118 5126:6142 6150:7166 7174:8190 8198:9214 9222:10238 10246:11262 11270:12286 12294:13310 13318:14334 14342:15358 15366:16382" x14ac:dyDescent="0.2">
      <c r="A155" s="152" t="s">
        <v>90</v>
      </c>
      <c r="B155" s="152">
        <v>0.44869999999999999</v>
      </c>
      <c r="C155" s="152" t="s">
        <v>83</v>
      </c>
      <c r="D155" s="152" t="s">
        <v>23</v>
      </c>
      <c r="E155" s="152" t="s">
        <v>66</v>
      </c>
      <c r="F155" s="152"/>
      <c r="G155" s="152" t="s">
        <v>13</v>
      </c>
      <c r="H155" s="152" t="s">
        <v>14</v>
      </c>
    </row>
    <row r="156" spans="1:1022 1030:2046 2054:3070 3078:4094 4102:5118 5126:6142 6150:7166 7174:8190 8198:9214 9222:10238 10246:11262 11270:12286 12294:13310 13318:14334 14342:15358 15366:16382" x14ac:dyDescent="0.2">
      <c r="A156" s="152" t="s">
        <v>91</v>
      </c>
      <c r="B156" s="152">
        <v>0.20513000000000001</v>
      </c>
      <c r="C156" s="152" t="s">
        <v>92</v>
      </c>
      <c r="D156" s="152" t="s">
        <v>55</v>
      </c>
      <c r="E156" s="152" t="s">
        <v>66</v>
      </c>
      <c r="F156" s="152"/>
      <c r="G156" s="152" t="s">
        <v>13</v>
      </c>
      <c r="H156" s="152" t="s">
        <v>14</v>
      </c>
    </row>
    <row r="157" spans="1:1022 1030:2046 2054:3070 3078:4094 4102:5118 5126:6142 6150:7166 7174:8190 8198:9214 9222:10238 10246:11262 11270:12286 12294:13310 13318:14334 14342:15358 15366:16382" x14ac:dyDescent="0.2">
      <c r="A157" s="152" t="s">
        <v>86</v>
      </c>
      <c r="B157" s="152">
        <v>0.17949999999999999</v>
      </c>
      <c r="C157" s="152" t="s">
        <v>87</v>
      </c>
      <c r="D157" s="152" t="s">
        <v>23</v>
      </c>
      <c r="E157" s="152" t="s">
        <v>66</v>
      </c>
      <c r="F157" s="152"/>
      <c r="G157" s="152" t="s">
        <v>13</v>
      </c>
      <c r="H157" s="152" t="s">
        <v>14</v>
      </c>
    </row>
    <row r="158" spans="1:1022 1030:2046 2054:3070 3078:4094 4102:5118 5126:6142 6150:7166 7174:8190 8198:9214 9222:10238 10246:11262 11270:12286 12294:13310 13318:14334 14342:15358 15366:16382" x14ac:dyDescent="0.2">
      <c r="A158" s="152" t="s">
        <v>93</v>
      </c>
      <c r="B158" s="152">
        <v>1.2800000000000001E-2</v>
      </c>
      <c r="C158" s="152" t="s">
        <v>93</v>
      </c>
      <c r="D158" s="152" t="s">
        <v>55</v>
      </c>
      <c r="E158" s="152" t="s">
        <v>66</v>
      </c>
      <c r="F158" s="152"/>
      <c r="G158" s="152" t="s">
        <v>13</v>
      </c>
      <c r="H158" s="152" t="s">
        <v>14</v>
      </c>
    </row>
    <row r="170" spans="1:1" x14ac:dyDescent="0.2">
      <c r="A170" s="160"/>
    </row>
    <row r="171" spans="1:1" x14ac:dyDescent="0.2">
      <c r="A171" s="1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490C-EE69-47FF-8DE9-28E1C9D840DE}">
  <dimension ref="A1:XFD196"/>
  <sheetViews>
    <sheetView zoomScale="85" zoomScaleNormal="85" workbookViewId="0">
      <selection sqref="A1:B1"/>
    </sheetView>
  </sheetViews>
  <sheetFormatPr defaultRowHeight="15" x14ac:dyDescent="0.2"/>
  <cols>
    <col min="1" max="1" width="90" style="127" bestFit="1" customWidth="1"/>
    <col min="2" max="2" width="17.5" style="188" customWidth="1"/>
    <col min="3" max="3" width="52.75" style="127" bestFit="1" customWidth="1"/>
    <col min="4" max="4" width="12.625" style="127" customWidth="1"/>
    <col min="5" max="5" width="12.625" style="127" bestFit="1" customWidth="1"/>
    <col min="6" max="6" width="11.125" style="127" bestFit="1" customWidth="1"/>
    <col min="7" max="7" width="14" style="127" bestFit="1" customWidth="1"/>
    <col min="8" max="8" width="17.5" style="127" bestFit="1" customWidth="1"/>
    <col min="9" max="16384" width="9" style="127"/>
  </cols>
  <sheetData>
    <row r="1" spans="1:8" ht="15.75" x14ac:dyDescent="0.25">
      <c r="A1" s="125" t="s">
        <v>18</v>
      </c>
      <c r="B1" s="126" t="s">
        <v>102</v>
      </c>
    </row>
    <row r="3" spans="1:8" ht="15.75" x14ac:dyDescent="0.25">
      <c r="A3" s="1" t="s">
        <v>0</v>
      </c>
      <c r="B3" s="2" t="s">
        <v>31</v>
      </c>
      <c r="C3" s="3"/>
      <c r="D3" s="4"/>
      <c r="E3" s="3"/>
      <c r="F3" s="128"/>
      <c r="G3" s="3"/>
      <c r="H3" s="3"/>
    </row>
    <row r="4" spans="1:8" x14ac:dyDescent="0.2">
      <c r="A4" s="5" t="s">
        <v>1</v>
      </c>
      <c r="B4" s="6">
        <v>1</v>
      </c>
      <c r="C4" s="3"/>
      <c r="D4" s="3"/>
      <c r="E4" s="3"/>
      <c r="F4" s="128"/>
      <c r="G4" s="3"/>
      <c r="H4" s="3"/>
    </row>
    <row r="5" spans="1:8" x14ac:dyDescent="0.2">
      <c r="A5" s="5" t="s">
        <v>2</v>
      </c>
      <c r="B5" s="7" t="str">
        <f>ev391apos!B5</f>
        <v>alubox EoL</v>
      </c>
      <c r="C5" s="3"/>
      <c r="D5" s="3"/>
      <c r="E5" s="3"/>
      <c r="F5" s="128"/>
      <c r="G5" s="3"/>
      <c r="H5" s="3"/>
    </row>
    <row r="6" spans="1:8" x14ac:dyDescent="0.2">
      <c r="A6" s="5" t="s">
        <v>3</v>
      </c>
      <c r="B6" s="8" t="s">
        <v>4</v>
      </c>
      <c r="C6" s="3"/>
      <c r="D6" s="3"/>
      <c r="E6" s="3"/>
      <c r="F6" s="128"/>
      <c r="G6" s="3"/>
      <c r="H6" s="3"/>
    </row>
    <row r="7" spans="1:8" x14ac:dyDescent="0.2">
      <c r="A7" s="5" t="s">
        <v>5</v>
      </c>
      <c r="B7" s="9" t="s">
        <v>5</v>
      </c>
      <c r="C7" s="3"/>
      <c r="D7" s="3"/>
      <c r="E7" s="3"/>
      <c r="F7" s="128"/>
      <c r="G7" s="3"/>
      <c r="H7" s="3"/>
    </row>
    <row r="8" spans="1:8" ht="15.75" x14ac:dyDescent="0.25">
      <c r="A8" s="10" t="s">
        <v>6</v>
      </c>
      <c r="B8" s="2"/>
      <c r="C8" s="10"/>
      <c r="D8" s="10"/>
      <c r="E8" s="10"/>
      <c r="F8" s="128"/>
      <c r="G8" s="10"/>
      <c r="H8" s="10"/>
    </row>
    <row r="9" spans="1:8" ht="15.75" x14ac:dyDescent="0.25">
      <c r="A9" s="10" t="s">
        <v>7</v>
      </c>
      <c r="B9" s="2" t="s">
        <v>8</v>
      </c>
      <c r="C9" s="10" t="s">
        <v>2</v>
      </c>
      <c r="D9" s="10" t="s">
        <v>3</v>
      </c>
      <c r="E9" s="10" t="s">
        <v>5</v>
      </c>
      <c r="F9" s="11" t="s">
        <v>9</v>
      </c>
      <c r="G9" s="10" t="s">
        <v>10</v>
      </c>
      <c r="H9" s="10" t="s">
        <v>11</v>
      </c>
    </row>
    <row r="10" spans="1:8" x14ac:dyDescent="0.2">
      <c r="A10" s="9" t="str">
        <f>B3</f>
        <v>alubox EoL (large + dishwasher) - CONSQ</v>
      </c>
      <c r="B10" s="12">
        <f>B4</f>
        <v>1</v>
      </c>
      <c r="C10" s="9" t="str">
        <f>B5</f>
        <v>alubox EoL</v>
      </c>
      <c r="D10" s="9" t="str">
        <f>B6</f>
        <v>GLO</v>
      </c>
      <c r="E10" s="9" t="str">
        <f>B7</f>
        <v>unit</v>
      </c>
      <c r="F10" s="128"/>
      <c r="G10" s="3" t="s">
        <v>12</v>
      </c>
      <c r="H10" s="9" t="str">
        <f>$B$1</f>
        <v>eol_case1_consq</v>
      </c>
    </row>
    <row r="11" spans="1:8" x14ac:dyDescent="0.2">
      <c r="A11" s="9" t="str">
        <f>ev391apos!A11</f>
        <v>treatment of aluminium scrap, post-consumer, prepared for recycling, at remelter</v>
      </c>
      <c r="B11" s="9">
        <f>ev391apos!B11</f>
        <v>7.5700000000000003E-3</v>
      </c>
      <c r="C11" s="9" t="str">
        <f>ev391apos!C11</f>
        <v>aluminium scrap, post-consumer, prepared for melting</v>
      </c>
      <c r="D11" s="9" t="str">
        <f>ev391apos!D11</f>
        <v>RER</v>
      </c>
      <c r="E11" s="9" t="str">
        <f>ev391apos!E11</f>
        <v>kilogram</v>
      </c>
      <c r="F11" s="9"/>
      <c r="G11" s="9" t="str">
        <f>ev391apos!G11</f>
        <v>technosphere</v>
      </c>
      <c r="H11" s="3" t="s">
        <v>16</v>
      </c>
    </row>
    <row r="12" spans="1:8" x14ac:dyDescent="0.2">
      <c r="A12" s="9" t="str">
        <f>ev391apos!A12</f>
        <v>market for aluminium, cast alloy</v>
      </c>
      <c r="B12" s="9">
        <f>ev391apos!B12</f>
        <v>-7.1900000000000002E-3</v>
      </c>
      <c r="C12" s="9" t="str">
        <f>ev391apos!C12</f>
        <v>aluminium, cast alloy</v>
      </c>
      <c r="D12" s="9" t="str">
        <f>ev391apos!D12</f>
        <v>GLO</v>
      </c>
      <c r="E12" s="9" t="str">
        <f>ev391apos!E12</f>
        <v>kilogram</v>
      </c>
      <c r="F12" s="9"/>
      <c r="G12" s="9" t="str">
        <f>ev391apos!G12</f>
        <v>technosphere</v>
      </c>
      <c r="H12" s="3" t="s">
        <v>16</v>
      </c>
    </row>
    <row r="13" spans="1:8" x14ac:dyDescent="0.2">
      <c r="A13" s="9" t="str">
        <f>ev391apos!A13</f>
        <v>treatment of waste plastic, mixture, municipal incineration with fly ash extraction</v>
      </c>
      <c r="B13" s="9">
        <f>ev391apos!B13</f>
        <v>-1.5799999999999999E-4</v>
      </c>
      <c r="C13" s="9" t="str">
        <f>ev391apos!C13</f>
        <v>waste plastic, mixture</v>
      </c>
      <c r="D13" s="9" t="str">
        <f>ev391apos!D13</f>
        <v>CH</v>
      </c>
      <c r="E13" s="9" t="str">
        <f>ev391apos!E13</f>
        <v>kilogram</v>
      </c>
      <c r="F13" s="9"/>
      <c r="G13" s="9" t="str">
        <f>ev391apos!G13</f>
        <v>technosphere</v>
      </c>
      <c r="H13" s="3" t="s">
        <v>16</v>
      </c>
    </row>
    <row r="14" spans="1:8" x14ac:dyDescent="0.2">
      <c r="A14" s="9" t="str">
        <f>ev391apos!A14</f>
        <v>treatment of waste paper, unsorted, sorting</v>
      </c>
      <c r="B14" s="9">
        <f>ev391apos!B14</f>
        <v>5.9100000000000005E-4</v>
      </c>
      <c r="C14" s="9" t="str">
        <f>ev391apos!C14</f>
        <v>waste paper, unsorted</v>
      </c>
      <c r="D14" s="9" t="str">
        <f>ev391apos!D14</f>
        <v>ROW</v>
      </c>
      <c r="E14" s="9" t="str">
        <f>ev391apos!E14</f>
        <v>kilogram</v>
      </c>
      <c r="F14" s="9"/>
      <c r="G14" s="9" t="str">
        <f>ev391apos!G14</f>
        <v>technosphere</v>
      </c>
      <c r="H14" s="3" t="s">
        <v>16</v>
      </c>
    </row>
    <row r="15" spans="1:8" x14ac:dyDescent="0.2">
      <c r="A15" s="9" t="str">
        <f>ev391apos!A15</f>
        <v>market for electricity, high voltage</v>
      </c>
      <c r="B15" s="9">
        <f>ev391apos!B15</f>
        <v>-3.5699999999999998E-3</v>
      </c>
      <c r="C15" s="9" t="str">
        <f>ev391apos!C15</f>
        <v>electricity, high voltage</v>
      </c>
      <c r="D15" s="9" t="str">
        <f>ev391apos!D15</f>
        <v>DK</v>
      </c>
      <c r="E15" s="9" t="str">
        <f>ev391apos!E15</f>
        <v>kilowatt hour</v>
      </c>
      <c r="F15" s="9"/>
      <c r="G15" s="9" t="str">
        <f>ev391apos!G15</f>
        <v>technosphere</v>
      </c>
      <c r="H15" s="3" t="s">
        <v>16</v>
      </c>
    </row>
    <row r="16" spans="1:8" x14ac:dyDescent="0.2">
      <c r="A16" s="9" t="s">
        <v>79</v>
      </c>
      <c r="B16" s="9">
        <f>ev391apos!B16</f>
        <v>-1.2800000000000001E-2</v>
      </c>
      <c r="C16" s="128" t="s">
        <v>79</v>
      </c>
      <c r="D16" s="9" t="str">
        <f>ev391apos!D16</f>
        <v>GLO</v>
      </c>
      <c r="E16" s="9" t="str">
        <f>ev391apos!E16</f>
        <v>megajoule</v>
      </c>
      <c r="F16" s="9"/>
      <c r="G16" s="9" t="str">
        <f>ev391apos!G16</f>
        <v>technosphere</v>
      </c>
      <c r="H16" s="9" t="str">
        <f>$B$1</f>
        <v>eol_case1_consq</v>
      </c>
    </row>
    <row r="17" spans="1:8" x14ac:dyDescent="0.2">
      <c r="A17" s="9" t="s">
        <v>108</v>
      </c>
      <c r="B17" s="9">
        <v>-1.5799999999999999E-4</v>
      </c>
      <c r="C17" s="128" t="s">
        <v>108</v>
      </c>
      <c r="D17" s="9" t="s">
        <v>4</v>
      </c>
      <c r="E17" s="9" t="s">
        <v>5</v>
      </c>
      <c r="F17" s="9"/>
      <c r="G17" s="9" t="s">
        <v>13</v>
      </c>
      <c r="H17" s="9" t="str">
        <f>$B$1</f>
        <v>eol_case1_consq</v>
      </c>
    </row>
    <row r="19" spans="1:8" ht="15.75" x14ac:dyDescent="0.25">
      <c r="A19" s="17" t="s">
        <v>0</v>
      </c>
      <c r="B19" s="18" t="s">
        <v>34</v>
      </c>
      <c r="C19" s="19"/>
      <c r="D19" s="20"/>
      <c r="E19" s="19"/>
      <c r="F19" s="129"/>
      <c r="G19" s="19"/>
      <c r="H19" s="19"/>
    </row>
    <row r="20" spans="1:8" x14ac:dyDescent="0.2">
      <c r="A20" s="21" t="s">
        <v>1</v>
      </c>
      <c r="B20" s="22">
        <v>1</v>
      </c>
      <c r="C20" s="19"/>
      <c r="D20" s="19"/>
      <c r="E20" s="19"/>
      <c r="F20" s="129"/>
      <c r="G20" s="19"/>
      <c r="H20" s="19"/>
    </row>
    <row r="21" spans="1:8" x14ac:dyDescent="0.2">
      <c r="A21" s="21" t="s">
        <v>2</v>
      </c>
      <c r="B21" s="23" t="str">
        <f>ev391apos!B20</f>
        <v>alubox EoL</v>
      </c>
      <c r="C21" s="19"/>
      <c r="D21" s="19"/>
      <c r="E21" s="19"/>
      <c r="F21" s="129"/>
      <c r="G21" s="19"/>
      <c r="H21" s="19"/>
    </row>
    <row r="22" spans="1:8" x14ac:dyDescent="0.2">
      <c r="A22" s="21" t="s">
        <v>3</v>
      </c>
      <c r="B22" s="24" t="s">
        <v>4</v>
      </c>
      <c r="C22" s="19"/>
      <c r="D22" s="19"/>
      <c r="E22" s="19"/>
      <c r="F22" s="129"/>
      <c r="G22" s="19"/>
      <c r="H22" s="19"/>
    </row>
    <row r="23" spans="1:8" x14ac:dyDescent="0.2">
      <c r="A23" s="21" t="s">
        <v>5</v>
      </c>
      <c r="B23" s="25" t="s">
        <v>5</v>
      </c>
      <c r="C23" s="19"/>
      <c r="D23" s="19"/>
      <c r="E23" s="19"/>
      <c r="F23" s="129"/>
      <c r="G23" s="19"/>
      <c r="H23" s="19"/>
    </row>
    <row r="24" spans="1:8" ht="15.75" x14ac:dyDescent="0.25">
      <c r="A24" s="26" t="s">
        <v>6</v>
      </c>
      <c r="B24" s="18"/>
      <c r="C24" s="26"/>
      <c r="D24" s="26"/>
      <c r="E24" s="26"/>
      <c r="F24" s="129"/>
      <c r="G24" s="26"/>
      <c r="H24" s="26"/>
    </row>
    <row r="25" spans="1:8" ht="15.75" x14ac:dyDescent="0.25">
      <c r="A25" s="26" t="s">
        <v>7</v>
      </c>
      <c r="B25" s="18" t="s">
        <v>8</v>
      </c>
      <c r="C25" s="26" t="s">
        <v>2</v>
      </c>
      <c r="D25" s="26" t="s">
        <v>3</v>
      </c>
      <c r="E25" s="26" t="s">
        <v>5</v>
      </c>
      <c r="F25" s="27" t="s">
        <v>9</v>
      </c>
      <c r="G25" s="26" t="s">
        <v>10</v>
      </c>
      <c r="H25" s="26" t="s">
        <v>11</v>
      </c>
    </row>
    <row r="26" spans="1:8" x14ac:dyDescent="0.2">
      <c r="A26" s="25" t="str">
        <f>B19</f>
        <v>alubox EoL (small + dishwasher) - CONSQ</v>
      </c>
      <c r="B26" s="28">
        <f>B20</f>
        <v>1</v>
      </c>
      <c r="C26" s="25" t="str">
        <f>B21</f>
        <v>alubox EoL</v>
      </c>
      <c r="D26" s="25" t="str">
        <f>B22</f>
        <v>GLO</v>
      </c>
      <c r="E26" s="25" t="str">
        <f>B23</f>
        <v>unit</v>
      </c>
      <c r="F26" s="129"/>
      <c r="G26" s="19" t="s">
        <v>12</v>
      </c>
      <c r="H26" s="60" t="str">
        <f>$B$1</f>
        <v>eol_case1_consq</v>
      </c>
    </row>
    <row r="27" spans="1:8" x14ac:dyDescent="0.2">
      <c r="A27" s="25" t="str">
        <f>ev391apos!A26</f>
        <v>treatment of aluminium scrap, post-consumer, prepared for recycling, at remelter</v>
      </c>
      <c r="B27" s="25">
        <f>ev391apos!B26</f>
        <v>4.5199999999999997E-3</v>
      </c>
      <c r="C27" s="25" t="str">
        <f>ev391apos!C26</f>
        <v>aluminium scrap, post-consumer, prepared for melting</v>
      </c>
      <c r="D27" s="25" t="str">
        <f>ev391apos!D26</f>
        <v>RER</v>
      </c>
      <c r="E27" s="25" t="str">
        <f>ev391apos!E26</f>
        <v>kilogram</v>
      </c>
      <c r="F27" s="25"/>
      <c r="G27" s="25" t="str">
        <f>ev391apos!G26</f>
        <v>technosphere</v>
      </c>
      <c r="H27" s="60" t="s">
        <v>16</v>
      </c>
    </row>
    <row r="28" spans="1:8" x14ac:dyDescent="0.2">
      <c r="A28" s="25" t="str">
        <f>ev391apos!A27</f>
        <v>market for aluminium, cast alloy</v>
      </c>
      <c r="B28" s="25">
        <f>ev391apos!B27</f>
        <v>-4.3E-3</v>
      </c>
      <c r="C28" s="25" t="str">
        <f>ev391apos!C27</f>
        <v>aluminium, cast alloy</v>
      </c>
      <c r="D28" s="25" t="str">
        <f>ev391apos!D27</f>
        <v>GLO</v>
      </c>
      <c r="E28" s="25" t="str">
        <f>ev391apos!E27</f>
        <v>kilogram</v>
      </c>
      <c r="F28" s="25"/>
      <c r="G28" s="25" t="str">
        <f>ev391apos!G27</f>
        <v>technosphere</v>
      </c>
      <c r="H28" s="60" t="s">
        <v>16</v>
      </c>
    </row>
    <row r="29" spans="1:8" x14ac:dyDescent="0.2">
      <c r="A29" s="25" t="str">
        <f>ev391apos!A28</f>
        <v>treatment of waste plastic, mixture, municipal incineration with fly ash extraction</v>
      </c>
      <c r="B29" s="25">
        <f>ev391apos!B28</f>
        <v>3.1599999999999998E-4</v>
      </c>
      <c r="C29" s="25" t="str">
        <f>ev391apos!C28</f>
        <v>waste plastic, mixture</v>
      </c>
      <c r="D29" s="25" t="str">
        <f>ev391apos!D28</f>
        <v>CH</v>
      </c>
      <c r="E29" s="25" t="str">
        <f>ev391apos!E28</f>
        <v>kilogram</v>
      </c>
      <c r="F29" s="25"/>
      <c r="G29" s="25" t="str">
        <f>ev391apos!G28</f>
        <v>technosphere</v>
      </c>
      <c r="H29" s="60" t="s">
        <v>16</v>
      </c>
    </row>
    <row r="30" spans="1:8" x14ac:dyDescent="0.2">
      <c r="A30" s="25" t="str">
        <f>ev391apos!A29</f>
        <v>treatment of waste paper, unsorted, sorting</v>
      </c>
      <c r="B30" s="25">
        <f>ev391apos!B29</f>
        <v>9.8900000000000008E-4</v>
      </c>
      <c r="C30" s="25" t="str">
        <f>ev391apos!C29</f>
        <v>waste paper, unsorted</v>
      </c>
      <c r="D30" s="25" t="str">
        <f>ev391apos!D29</f>
        <v>ROW</v>
      </c>
      <c r="E30" s="25" t="str">
        <f>ev391apos!E29</f>
        <v>kilogram</v>
      </c>
      <c r="F30" s="25"/>
      <c r="G30" s="25" t="str">
        <f>ev391apos!G29</f>
        <v>technosphere</v>
      </c>
      <c r="H30" s="60" t="s">
        <v>16</v>
      </c>
    </row>
    <row r="31" spans="1:8" x14ac:dyDescent="0.2">
      <c r="A31" s="25" t="str">
        <f>ev391apos!A30</f>
        <v>market for electricity, high voltage</v>
      </c>
      <c r="B31" s="25">
        <f>ev391apos!B30</f>
        <v>-1.7799999999999999E-3</v>
      </c>
      <c r="C31" s="25" t="str">
        <f>ev391apos!C30</f>
        <v>electricity, high voltage</v>
      </c>
      <c r="D31" s="25" t="str">
        <f>ev391apos!D30</f>
        <v>DK</v>
      </c>
      <c r="E31" s="25" t="str">
        <f>ev391apos!E30</f>
        <v>kilowatt hour</v>
      </c>
      <c r="F31" s="25"/>
      <c r="G31" s="25" t="str">
        <f>ev391apos!G30</f>
        <v>technosphere</v>
      </c>
      <c r="H31" s="60" t="s">
        <v>16</v>
      </c>
    </row>
    <row r="32" spans="1:8" x14ac:dyDescent="0.2">
      <c r="A32" s="25" t="s">
        <v>79</v>
      </c>
      <c r="B32" s="25">
        <f>ev391apos!B31</f>
        <v>-6.4200000000000004E-3</v>
      </c>
      <c r="C32" s="129" t="s">
        <v>79</v>
      </c>
      <c r="D32" s="25" t="str">
        <f>ev391apos!D31</f>
        <v>GLO</v>
      </c>
      <c r="E32" s="25" t="str">
        <f>ev391apos!E31</f>
        <v>megajoule</v>
      </c>
      <c r="F32" s="25"/>
      <c r="G32" s="25" t="str">
        <f>ev391apos!G31</f>
        <v>technosphere</v>
      </c>
      <c r="H32" s="25" t="str">
        <f>$B$1</f>
        <v>eol_case1_consq</v>
      </c>
    </row>
    <row r="33" spans="1:8" x14ac:dyDescent="0.2">
      <c r="A33" s="25" t="s">
        <v>108</v>
      </c>
      <c r="B33" s="25">
        <v>3.1599999999999998E-4</v>
      </c>
      <c r="C33" s="129" t="s">
        <v>108</v>
      </c>
      <c r="D33" s="25" t="s">
        <v>4</v>
      </c>
      <c r="E33" s="25" t="s">
        <v>5</v>
      </c>
      <c r="F33" s="25"/>
      <c r="G33" s="25" t="s">
        <v>13</v>
      </c>
      <c r="H33" s="25" t="str">
        <f>$B$1</f>
        <v>eol_case1_consq</v>
      </c>
    </row>
    <row r="35" spans="1:8" ht="15.75" x14ac:dyDescent="0.25">
      <c r="A35" s="32" t="s">
        <v>0</v>
      </c>
      <c r="B35" s="33" t="s">
        <v>38</v>
      </c>
      <c r="C35" s="34"/>
      <c r="D35" s="35"/>
      <c r="E35" s="34"/>
      <c r="F35" s="131"/>
      <c r="G35" s="34"/>
      <c r="H35" s="34"/>
    </row>
    <row r="36" spans="1:8" x14ac:dyDescent="0.2">
      <c r="A36" s="36" t="s">
        <v>1</v>
      </c>
      <c r="B36" s="37">
        <v>1</v>
      </c>
      <c r="C36" s="34"/>
      <c r="D36" s="34"/>
      <c r="E36" s="34"/>
      <c r="F36" s="131"/>
      <c r="G36" s="34"/>
      <c r="H36" s="34"/>
    </row>
    <row r="37" spans="1:8" x14ac:dyDescent="0.2">
      <c r="A37" s="36" t="s">
        <v>2</v>
      </c>
      <c r="B37" s="38" t="str">
        <f>ev391apos!B35</f>
        <v>alubox EoL</v>
      </c>
      <c r="C37" s="34"/>
      <c r="D37" s="34"/>
      <c r="E37" s="34"/>
      <c r="F37" s="131"/>
      <c r="G37" s="34"/>
      <c r="H37" s="34"/>
    </row>
    <row r="38" spans="1:8" x14ac:dyDescent="0.2">
      <c r="A38" s="36" t="s">
        <v>3</v>
      </c>
      <c r="B38" s="39" t="s">
        <v>4</v>
      </c>
      <c r="C38" s="34"/>
      <c r="D38" s="34"/>
      <c r="E38" s="34"/>
      <c r="F38" s="131"/>
      <c r="G38" s="34"/>
      <c r="H38" s="34"/>
    </row>
    <row r="39" spans="1:8" x14ac:dyDescent="0.2">
      <c r="A39" s="36" t="s">
        <v>5</v>
      </c>
      <c r="B39" s="40" t="s">
        <v>5</v>
      </c>
      <c r="C39" s="34"/>
      <c r="D39" s="34"/>
      <c r="E39" s="34"/>
      <c r="F39" s="131"/>
      <c r="G39" s="34"/>
      <c r="H39" s="34"/>
    </row>
    <row r="40" spans="1:8" ht="15.75" x14ac:dyDescent="0.25">
      <c r="A40" s="41" t="s">
        <v>6</v>
      </c>
      <c r="B40" s="33"/>
      <c r="C40" s="41"/>
      <c r="D40" s="41"/>
      <c r="E40" s="41"/>
      <c r="F40" s="131"/>
      <c r="G40" s="41"/>
      <c r="H40" s="41"/>
    </row>
    <row r="41" spans="1:8" ht="15.75" x14ac:dyDescent="0.25">
      <c r="A41" s="41" t="s">
        <v>7</v>
      </c>
      <c r="B41" s="33" t="s">
        <v>8</v>
      </c>
      <c r="C41" s="41" t="s">
        <v>2</v>
      </c>
      <c r="D41" s="41" t="s">
        <v>3</v>
      </c>
      <c r="E41" s="41" t="s">
        <v>5</v>
      </c>
      <c r="F41" s="42" t="s">
        <v>9</v>
      </c>
      <c r="G41" s="41" t="s">
        <v>10</v>
      </c>
      <c r="H41" s="41" t="s">
        <v>11</v>
      </c>
    </row>
    <row r="42" spans="1:8" x14ac:dyDescent="0.2">
      <c r="A42" s="40" t="str">
        <f>B35</f>
        <v>alubox EoL (large + wipe) - CONSQ</v>
      </c>
      <c r="B42" s="43">
        <f>B36</f>
        <v>1</v>
      </c>
      <c r="C42" s="40" t="str">
        <f>B37</f>
        <v>alubox EoL</v>
      </c>
      <c r="D42" s="40" t="str">
        <f>B38</f>
        <v>GLO</v>
      </c>
      <c r="E42" s="40" t="str">
        <f>B39</f>
        <v>unit</v>
      </c>
      <c r="F42" s="131"/>
      <c r="G42" s="34" t="s">
        <v>12</v>
      </c>
      <c r="H42" s="61" t="str">
        <f>$B$1</f>
        <v>eol_case1_consq</v>
      </c>
    </row>
    <row r="43" spans="1:8" x14ac:dyDescent="0.2">
      <c r="A43" s="40" t="str">
        <f>ev391apos!A41</f>
        <v>treatment of aluminium scrap, post-consumer, prepared for recycling, at remelter</v>
      </c>
      <c r="B43" s="40">
        <f>ev391apos!B41</f>
        <v>7.5700000000000003E-3</v>
      </c>
      <c r="C43" s="40" t="str">
        <f>ev391apos!C41</f>
        <v>aluminium scrap, post-consumer, prepared for melting</v>
      </c>
      <c r="D43" s="40" t="str">
        <f>ev391apos!D41</f>
        <v>RER</v>
      </c>
      <c r="E43" s="40" t="str">
        <f>ev391apos!E41</f>
        <v>kilogram</v>
      </c>
      <c r="F43" s="40"/>
      <c r="G43" s="40" t="str">
        <f>ev391apos!G41</f>
        <v>technosphere</v>
      </c>
      <c r="H43" s="61" t="s">
        <v>16</v>
      </c>
    </row>
    <row r="44" spans="1:8" x14ac:dyDescent="0.2">
      <c r="A44" s="40" t="str">
        <f>ev391apos!A42</f>
        <v>market for aluminium, cast alloy</v>
      </c>
      <c r="B44" s="40">
        <f>ev391apos!B42</f>
        <v>-7.1900000000000002E-3</v>
      </c>
      <c r="C44" s="40" t="str">
        <f>ev391apos!C42</f>
        <v>aluminium, cast alloy</v>
      </c>
      <c r="D44" s="40" t="str">
        <f>ev391apos!D42</f>
        <v>GLO</v>
      </c>
      <c r="E44" s="40" t="str">
        <f>ev391apos!E42</f>
        <v>kilogram</v>
      </c>
      <c r="F44" s="40"/>
      <c r="G44" s="40" t="str">
        <f>ev391apos!G42</f>
        <v>technosphere</v>
      </c>
      <c r="H44" s="61" t="s">
        <v>16</v>
      </c>
    </row>
    <row r="45" spans="1:8" x14ac:dyDescent="0.2">
      <c r="A45" s="40" t="str">
        <f>ev391apos!A43</f>
        <v>treatment of waste plastic, mixture, municipal incineration with fly ash extraction</v>
      </c>
      <c r="B45" s="40">
        <f>ev391apos!B43</f>
        <v>1.5799999999999999E-4</v>
      </c>
      <c r="C45" s="40" t="str">
        <f>ev391apos!C43</f>
        <v>waste plastic, mixture</v>
      </c>
      <c r="D45" s="40" t="str">
        <f>ev391apos!D43</f>
        <v>CH</v>
      </c>
      <c r="E45" s="40" t="str">
        <f>ev391apos!E43</f>
        <v>kilogram</v>
      </c>
      <c r="F45" s="40"/>
      <c r="G45" s="40" t="str">
        <f>ev391apos!G43</f>
        <v>technosphere</v>
      </c>
      <c r="H45" s="61" t="s">
        <v>16</v>
      </c>
    </row>
    <row r="46" spans="1:8" x14ac:dyDescent="0.2">
      <c r="A46" s="40" t="str">
        <f>ev391apos!A44</f>
        <v>treatment of waste paper, unsorted, sorting</v>
      </c>
      <c r="B46" s="40">
        <f>ev391apos!B44</f>
        <v>5.9100000000000005E-4</v>
      </c>
      <c r="C46" s="40" t="str">
        <f>ev391apos!C44</f>
        <v>waste paper, unsorted</v>
      </c>
      <c r="D46" s="40" t="str">
        <f>ev391apos!D44</f>
        <v>ROW</v>
      </c>
      <c r="E46" s="40" t="str">
        <f>ev391apos!E44</f>
        <v>kilogram</v>
      </c>
      <c r="F46" s="40"/>
      <c r="G46" s="40" t="str">
        <f>ev391apos!G44</f>
        <v>technosphere</v>
      </c>
      <c r="H46" s="61" t="s">
        <v>16</v>
      </c>
    </row>
    <row r="47" spans="1:8" x14ac:dyDescent="0.2">
      <c r="A47" s="40" t="str">
        <f>ev391apos!A45</f>
        <v>treatment of waste textile, soiled, municipal incineration with fly ash extraction</v>
      </c>
      <c r="B47" s="40">
        <f>ev391apos!B45</f>
        <v>2E-3</v>
      </c>
      <c r="C47" s="40" t="str">
        <f>ev391apos!C45</f>
        <v>waste textile, soiled</v>
      </c>
      <c r="D47" s="40" t="str">
        <f>ev391apos!D45</f>
        <v>CH</v>
      </c>
      <c r="E47" s="40" t="str">
        <f>ev391apos!E45</f>
        <v>kilogram</v>
      </c>
      <c r="F47" s="40"/>
      <c r="G47" s="40" t="str">
        <f>ev391apos!G45</f>
        <v>technosphere</v>
      </c>
      <c r="H47" s="61" t="s">
        <v>16</v>
      </c>
    </row>
    <row r="48" spans="1:8" x14ac:dyDescent="0.2">
      <c r="A48" s="40" t="str">
        <f>ev391apos!A46</f>
        <v>treatment of waste polyethylene, municipal incineration with fly ash extraction</v>
      </c>
      <c r="B48" s="40">
        <f>ev391apos!B46</f>
        <v>-1.09E-2</v>
      </c>
      <c r="C48" s="40" t="str">
        <f>ev391apos!C46</f>
        <v>waste polyethylene</v>
      </c>
      <c r="D48" s="40" t="str">
        <f>ev391apos!D46</f>
        <v>CH</v>
      </c>
      <c r="E48" s="40" t="str">
        <f>ev391apos!E46</f>
        <v>kilogram</v>
      </c>
      <c r="F48" s="40"/>
      <c r="G48" s="40" t="str">
        <f>ev391apos!G46</f>
        <v>technosphere</v>
      </c>
      <c r="H48" s="61" t="s">
        <v>16</v>
      </c>
    </row>
    <row r="49" spans="1:8" x14ac:dyDescent="0.2">
      <c r="A49" s="40" t="str">
        <f>ev391apos!A47</f>
        <v>market for electricity, high voltage</v>
      </c>
      <c r="B49" s="43">
        <f>ev391apos!B47</f>
        <v>-0.12</v>
      </c>
      <c r="C49" s="40" t="str">
        <f>ev391apos!C47</f>
        <v>electricity, high voltage</v>
      </c>
      <c r="D49" s="40" t="str">
        <f>ev391apos!D47</f>
        <v>DK</v>
      </c>
      <c r="E49" s="40" t="str">
        <f>ev391apos!E47</f>
        <v>kilowatt hour</v>
      </c>
      <c r="F49" s="40"/>
      <c r="G49" s="40" t="str">
        <f>ev391apos!G47</f>
        <v>technosphere</v>
      </c>
      <c r="H49" s="61" t="s">
        <v>16</v>
      </c>
    </row>
    <row r="50" spans="1:8" x14ac:dyDescent="0.2">
      <c r="A50" s="40" t="s">
        <v>79</v>
      </c>
      <c r="B50" s="43">
        <f>ev391apos!B48</f>
        <v>-0.44</v>
      </c>
      <c r="C50" s="40" t="s">
        <v>79</v>
      </c>
      <c r="D50" s="40" t="str">
        <f>ev391apos!D48</f>
        <v>GLO</v>
      </c>
      <c r="E50" s="40" t="str">
        <f>ev391apos!E48</f>
        <v>megajoule</v>
      </c>
      <c r="F50" s="40"/>
      <c r="G50" s="40" t="str">
        <f>ev391apos!G48</f>
        <v>technosphere</v>
      </c>
      <c r="H50" s="40" t="str">
        <f>$B$1</f>
        <v>eol_case1_consq</v>
      </c>
    </row>
    <row r="51" spans="1:8" x14ac:dyDescent="0.2">
      <c r="A51" s="40" t="s">
        <v>108</v>
      </c>
      <c r="B51" s="40">
        <v>1.5799999999999999E-4</v>
      </c>
      <c r="C51" s="40" t="s">
        <v>108</v>
      </c>
      <c r="D51" s="40" t="s">
        <v>4</v>
      </c>
      <c r="E51" s="40" t="s">
        <v>5</v>
      </c>
      <c r="F51" s="40"/>
      <c r="G51" s="40" t="s">
        <v>13</v>
      </c>
      <c r="H51" s="40" t="str">
        <f t="shared" ref="H51:H52" si="0">$B$1</f>
        <v>eol_case1_consq</v>
      </c>
    </row>
    <row r="52" spans="1:8" x14ac:dyDescent="0.2">
      <c r="A52" s="40" t="s">
        <v>114</v>
      </c>
      <c r="B52" s="40">
        <v>-1.09E-2</v>
      </c>
      <c r="C52" s="40" t="s">
        <v>114</v>
      </c>
      <c r="D52" s="40" t="s">
        <v>4</v>
      </c>
      <c r="E52" s="40" t="s">
        <v>5</v>
      </c>
      <c r="F52" s="40"/>
      <c r="G52" s="40" t="s">
        <v>13</v>
      </c>
      <c r="H52" s="40" t="str">
        <f t="shared" si="0"/>
        <v>eol_case1_consq</v>
      </c>
    </row>
    <row r="54" spans="1:8" ht="15.75" x14ac:dyDescent="0.25">
      <c r="A54" s="46" t="s">
        <v>0</v>
      </c>
      <c r="B54" s="47" t="s">
        <v>40</v>
      </c>
      <c r="C54" s="48"/>
      <c r="D54" s="49"/>
      <c r="E54" s="48"/>
      <c r="F54" s="133"/>
      <c r="G54" s="48"/>
      <c r="H54" s="48"/>
    </row>
    <row r="55" spans="1:8" x14ac:dyDescent="0.2">
      <c r="A55" s="50" t="s">
        <v>1</v>
      </c>
      <c r="B55" s="51">
        <v>1</v>
      </c>
      <c r="C55" s="48"/>
      <c r="D55" s="48"/>
      <c r="E55" s="48"/>
      <c r="F55" s="133"/>
      <c r="G55" s="48"/>
      <c r="H55" s="48"/>
    </row>
    <row r="56" spans="1:8" x14ac:dyDescent="0.2">
      <c r="A56" s="50" t="s">
        <v>2</v>
      </c>
      <c r="B56" s="52" t="str">
        <f>ev391apos!B52</f>
        <v>alubox EoL</v>
      </c>
      <c r="C56" s="48"/>
      <c r="D56" s="48"/>
      <c r="E56" s="48"/>
      <c r="F56" s="133"/>
      <c r="G56" s="48"/>
      <c r="H56" s="48"/>
    </row>
    <row r="57" spans="1:8" x14ac:dyDescent="0.2">
      <c r="A57" s="50" t="s">
        <v>3</v>
      </c>
      <c r="B57" s="53" t="s">
        <v>4</v>
      </c>
      <c r="C57" s="48"/>
      <c r="D57" s="48"/>
      <c r="E57" s="48"/>
      <c r="F57" s="133"/>
      <c r="G57" s="48"/>
      <c r="H57" s="48"/>
    </row>
    <row r="58" spans="1:8" x14ac:dyDescent="0.2">
      <c r="A58" s="50" t="s">
        <v>5</v>
      </c>
      <c r="B58" s="54" t="s">
        <v>5</v>
      </c>
      <c r="C58" s="48"/>
      <c r="D58" s="48"/>
      <c r="E58" s="48"/>
      <c r="F58" s="133"/>
      <c r="G58" s="48"/>
      <c r="H58" s="48"/>
    </row>
    <row r="59" spans="1:8" ht="15.75" x14ac:dyDescent="0.25">
      <c r="A59" s="55" t="s">
        <v>6</v>
      </c>
      <c r="B59" s="47"/>
      <c r="C59" s="55"/>
      <c r="D59" s="55"/>
      <c r="E59" s="55"/>
      <c r="F59" s="133"/>
      <c r="G59" s="55"/>
      <c r="H59" s="55"/>
    </row>
    <row r="60" spans="1:8" ht="15.75" x14ac:dyDescent="0.25">
      <c r="A60" s="55" t="s">
        <v>7</v>
      </c>
      <c r="B60" s="47" t="s">
        <v>8</v>
      </c>
      <c r="C60" s="55" t="s">
        <v>2</v>
      </c>
      <c r="D60" s="55" t="s">
        <v>3</v>
      </c>
      <c r="E60" s="55" t="s">
        <v>5</v>
      </c>
      <c r="F60" s="56" t="s">
        <v>9</v>
      </c>
      <c r="G60" s="55" t="s">
        <v>10</v>
      </c>
      <c r="H60" s="55" t="s">
        <v>11</v>
      </c>
    </row>
    <row r="61" spans="1:8" x14ac:dyDescent="0.2">
      <c r="A61" s="54" t="str">
        <f>B54</f>
        <v>alubox EoL (small + wipe) - CONSQ</v>
      </c>
      <c r="B61" s="57">
        <f>B55</f>
        <v>1</v>
      </c>
      <c r="C61" s="54" t="str">
        <f>B56</f>
        <v>alubox EoL</v>
      </c>
      <c r="D61" s="54" t="str">
        <f>B57</f>
        <v>GLO</v>
      </c>
      <c r="E61" s="54" t="str">
        <f>B58</f>
        <v>unit</v>
      </c>
      <c r="F61" s="133"/>
      <c r="G61" s="48" t="s">
        <v>12</v>
      </c>
      <c r="H61" s="62" t="str">
        <f>$B$1</f>
        <v>eol_case1_consq</v>
      </c>
    </row>
    <row r="62" spans="1:8" x14ac:dyDescent="0.2">
      <c r="A62" s="54" t="str">
        <f>ev391apos!A58</f>
        <v>treatment of aluminium scrap, post-consumer, prepared for recycling, at remelter</v>
      </c>
      <c r="B62" s="54">
        <f>ev391apos!B58</f>
        <v>4.5199999999999997E-3</v>
      </c>
      <c r="C62" s="54" t="str">
        <f>ev391apos!C58</f>
        <v>aluminium scrap, post-consumer, prepared for melting</v>
      </c>
      <c r="D62" s="54" t="str">
        <f>ev391apos!D58</f>
        <v>RER</v>
      </c>
      <c r="E62" s="54" t="str">
        <f>ev391apos!E58</f>
        <v>kilogram</v>
      </c>
      <c r="F62" s="54"/>
      <c r="G62" s="54" t="str">
        <f>ev391apos!G58</f>
        <v>technosphere</v>
      </c>
      <c r="H62" s="62" t="s">
        <v>16</v>
      </c>
    </row>
    <row r="63" spans="1:8" x14ac:dyDescent="0.2">
      <c r="A63" s="54" t="str">
        <f>ev391apos!A59</f>
        <v>market for aluminium, cast alloy</v>
      </c>
      <c r="B63" s="54">
        <f>ev391apos!B59</f>
        <v>-4.3E-3</v>
      </c>
      <c r="C63" s="54" t="str">
        <f>ev391apos!C59</f>
        <v>aluminium, cast alloy</v>
      </c>
      <c r="D63" s="54" t="str">
        <f>ev391apos!D59</f>
        <v>GLO</v>
      </c>
      <c r="E63" s="54" t="str">
        <f>ev391apos!E59</f>
        <v>kilogram</v>
      </c>
      <c r="F63" s="54"/>
      <c r="G63" s="54" t="str">
        <f>ev391apos!G59</f>
        <v>technosphere</v>
      </c>
      <c r="H63" s="62" t="s">
        <v>16</v>
      </c>
    </row>
    <row r="64" spans="1:8" x14ac:dyDescent="0.2">
      <c r="A64" s="54" t="str">
        <f>ev391apos!A60</f>
        <v>treatment of waste plastic, mixture, municipal incineration with fly ash extraction</v>
      </c>
      <c r="B64" s="54">
        <f>ev391apos!B60</f>
        <v>3.1599999999999998E-4</v>
      </c>
      <c r="C64" s="54" t="str">
        <f>ev391apos!C60</f>
        <v>waste plastic, mixture</v>
      </c>
      <c r="D64" s="54" t="str">
        <f>ev391apos!D60</f>
        <v>CH</v>
      </c>
      <c r="E64" s="54" t="str">
        <f>ev391apos!E60</f>
        <v>kilogram</v>
      </c>
      <c r="F64" s="54"/>
      <c r="G64" s="54" t="str">
        <f>ev391apos!G60</f>
        <v>technosphere</v>
      </c>
      <c r="H64" s="62" t="s">
        <v>16</v>
      </c>
    </row>
    <row r="65" spans="1:8" x14ac:dyDescent="0.2">
      <c r="A65" s="54" t="str">
        <f>ev391apos!A61</f>
        <v>treatment of waste paper, unsorted, sorting</v>
      </c>
      <c r="B65" s="54">
        <f>ev391apos!B61</f>
        <v>9.8899999999999995E-3</v>
      </c>
      <c r="C65" s="54" t="str">
        <f>ev391apos!C61</f>
        <v>waste paper, unsorted</v>
      </c>
      <c r="D65" s="54" t="str">
        <f>ev391apos!D61</f>
        <v>ROW</v>
      </c>
      <c r="E65" s="54" t="str">
        <f>ev391apos!E61</f>
        <v>kilogram</v>
      </c>
      <c r="F65" s="54"/>
      <c r="G65" s="54" t="str">
        <f>ev391apos!G61</f>
        <v>technosphere</v>
      </c>
      <c r="H65" s="62" t="s">
        <v>16</v>
      </c>
    </row>
    <row r="66" spans="1:8" x14ac:dyDescent="0.2">
      <c r="A66" s="54" t="str">
        <f>ev391apos!A62</f>
        <v>treatment of waste textile, soiled, municipal incineration with fly ash extraction</v>
      </c>
      <c r="B66" s="54">
        <f>ev391apos!B62</f>
        <v>2E-3</v>
      </c>
      <c r="C66" s="54" t="str">
        <f>ev391apos!C62</f>
        <v>waste textile, soiled</v>
      </c>
      <c r="D66" s="54" t="str">
        <f>ev391apos!D62</f>
        <v>CH</v>
      </c>
      <c r="E66" s="54" t="str">
        <f>ev391apos!E62</f>
        <v>kilogram</v>
      </c>
      <c r="F66" s="54"/>
      <c r="G66" s="54" t="str">
        <f>ev391apos!G62</f>
        <v>technosphere</v>
      </c>
      <c r="H66" s="62" t="s">
        <v>16</v>
      </c>
    </row>
    <row r="67" spans="1:8" x14ac:dyDescent="0.2">
      <c r="A67" s="54" t="str">
        <f>ev391apos!A63</f>
        <v>treatment of waste polyethylene, municipal incineration with fly ash extraction</v>
      </c>
      <c r="B67" s="54">
        <f>ev391apos!B63</f>
        <v>-1.09E-2</v>
      </c>
      <c r="C67" s="54" t="str">
        <f>ev391apos!C63</f>
        <v>waste polyethylene</v>
      </c>
      <c r="D67" s="54" t="str">
        <f>ev391apos!D63</f>
        <v>CH</v>
      </c>
      <c r="E67" s="54" t="str">
        <f>ev391apos!E63</f>
        <v>kilogram</v>
      </c>
      <c r="F67" s="54"/>
      <c r="G67" s="54" t="str">
        <f>ev391apos!G63</f>
        <v>technosphere</v>
      </c>
      <c r="H67" s="62" t="s">
        <v>16</v>
      </c>
    </row>
    <row r="68" spans="1:8" x14ac:dyDescent="0.2">
      <c r="A68" s="54" t="str">
        <f>ev391apos!A64</f>
        <v>market for electricity, high voltage</v>
      </c>
      <c r="B68" s="57">
        <f>ev391apos!B64</f>
        <v>-0.12</v>
      </c>
      <c r="C68" s="54" t="str">
        <f>ev391apos!C64</f>
        <v>electricity, high voltage</v>
      </c>
      <c r="D68" s="54" t="str">
        <f>ev391apos!D64</f>
        <v>DK</v>
      </c>
      <c r="E68" s="54" t="str">
        <f>ev391apos!E64</f>
        <v>kilowatt hour</v>
      </c>
      <c r="F68" s="54"/>
      <c r="G68" s="54" t="str">
        <f>ev391apos!G64</f>
        <v>technosphere</v>
      </c>
      <c r="H68" s="62" t="s">
        <v>16</v>
      </c>
    </row>
    <row r="69" spans="1:8" x14ac:dyDescent="0.2">
      <c r="A69" s="54" t="s">
        <v>79</v>
      </c>
      <c r="B69" s="57">
        <f>ev391apos!B65</f>
        <v>-0.44</v>
      </c>
      <c r="C69" s="54" t="s">
        <v>79</v>
      </c>
      <c r="D69" s="54" t="str">
        <f>ev391apos!D65</f>
        <v>GLO</v>
      </c>
      <c r="E69" s="54" t="str">
        <f>ev391apos!E65</f>
        <v>megajoule</v>
      </c>
      <c r="F69" s="54"/>
      <c r="G69" s="54" t="str">
        <f>ev391apos!G65</f>
        <v>technosphere</v>
      </c>
      <c r="H69" s="54" t="str">
        <f>$B$1</f>
        <v>eol_case1_consq</v>
      </c>
    </row>
    <row r="70" spans="1:8" x14ac:dyDescent="0.2">
      <c r="A70" s="54" t="s">
        <v>108</v>
      </c>
      <c r="B70" s="54">
        <v>3.1599999999999998E-4</v>
      </c>
      <c r="C70" s="54" t="s">
        <v>108</v>
      </c>
      <c r="D70" s="54" t="s">
        <v>4</v>
      </c>
      <c r="E70" s="54" t="s">
        <v>5</v>
      </c>
      <c r="F70" s="54"/>
      <c r="G70" s="54" t="s">
        <v>13</v>
      </c>
      <c r="H70" s="54" t="str">
        <f t="shared" ref="H70:H71" si="1">$B$1</f>
        <v>eol_case1_consq</v>
      </c>
    </row>
    <row r="71" spans="1:8" x14ac:dyDescent="0.2">
      <c r="A71" s="54" t="s">
        <v>114</v>
      </c>
      <c r="B71" s="54">
        <v>-1.09E-2</v>
      </c>
      <c r="C71" s="54" t="s">
        <v>114</v>
      </c>
      <c r="D71" s="54" t="s">
        <v>4</v>
      </c>
      <c r="E71" s="54" t="s">
        <v>5</v>
      </c>
      <c r="F71" s="54"/>
      <c r="G71" s="54" t="s">
        <v>13</v>
      </c>
      <c r="H71" s="54" t="str">
        <f t="shared" si="1"/>
        <v>eol_case1_consq</v>
      </c>
    </row>
    <row r="73" spans="1:8" ht="15.75" x14ac:dyDescent="0.25">
      <c r="A73" s="63" t="s">
        <v>0</v>
      </c>
      <c r="B73" s="64" t="s">
        <v>46</v>
      </c>
      <c r="C73" s="65"/>
      <c r="D73" s="66"/>
      <c r="E73" s="65"/>
      <c r="F73" s="134"/>
      <c r="G73" s="65"/>
      <c r="H73" s="65"/>
    </row>
    <row r="74" spans="1:8" x14ac:dyDescent="0.2">
      <c r="A74" s="67" t="s">
        <v>1</v>
      </c>
      <c r="B74" s="68">
        <v>1</v>
      </c>
      <c r="C74" s="65"/>
      <c r="D74" s="65"/>
      <c r="E74" s="65"/>
      <c r="F74" s="134"/>
      <c r="G74" s="65"/>
      <c r="H74" s="65"/>
    </row>
    <row r="75" spans="1:8" x14ac:dyDescent="0.2">
      <c r="A75" s="67" t="s">
        <v>2</v>
      </c>
      <c r="B75" s="69" t="str">
        <f>ev391apos!B69</f>
        <v>H200 SU EoL</v>
      </c>
      <c r="C75" s="65"/>
      <c r="D75" s="65"/>
      <c r="E75" s="65"/>
      <c r="F75" s="134"/>
      <c r="G75" s="65"/>
      <c r="H75" s="65"/>
    </row>
    <row r="76" spans="1:8" x14ac:dyDescent="0.2">
      <c r="A76" s="67" t="s">
        <v>3</v>
      </c>
      <c r="B76" s="70" t="s">
        <v>4</v>
      </c>
      <c r="C76" s="65"/>
      <c r="D76" s="65"/>
      <c r="E76" s="65"/>
      <c r="F76" s="134"/>
      <c r="G76" s="65"/>
      <c r="H76" s="65"/>
    </row>
    <row r="77" spans="1:8" x14ac:dyDescent="0.2">
      <c r="A77" s="67" t="s">
        <v>5</v>
      </c>
      <c r="B77" s="71" t="s">
        <v>5</v>
      </c>
      <c r="C77" s="65"/>
      <c r="D77" s="65"/>
      <c r="E77" s="65"/>
      <c r="F77" s="134"/>
      <c r="G77" s="65"/>
      <c r="H77" s="65"/>
    </row>
    <row r="78" spans="1:8" ht="15.75" x14ac:dyDescent="0.25">
      <c r="A78" s="72" t="s">
        <v>6</v>
      </c>
      <c r="B78" s="64"/>
      <c r="C78" s="72"/>
      <c r="D78" s="72"/>
      <c r="E78" s="72"/>
      <c r="F78" s="134"/>
      <c r="G78" s="72"/>
      <c r="H78" s="72"/>
    </row>
    <row r="79" spans="1:8" ht="15.75" x14ac:dyDescent="0.25">
      <c r="A79" s="72" t="s">
        <v>7</v>
      </c>
      <c r="B79" s="64" t="s">
        <v>8</v>
      </c>
      <c r="C79" s="72" t="s">
        <v>2</v>
      </c>
      <c r="D79" s="72" t="s">
        <v>3</v>
      </c>
      <c r="E79" s="72" t="s">
        <v>5</v>
      </c>
      <c r="F79" s="73" t="s">
        <v>9</v>
      </c>
      <c r="G79" s="72" t="s">
        <v>10</v>
      </c>
      <c r="H79" s="72" t="s">
        <v>11</v>
      </c>
    </row>
    <row r="80" spans="1:8" x14ac:dyDescent="0.2">
      <c r="A80" s="71" t="str">
        <f>B73</f>
        <v>H200 SU - CONSQ</v>
      </c>
      <c r="B80" s="74">
        <f>B74</f>
        <v>1</v>
      </c>
      <c r="C80" s="71" t="str">
        <f>B75</f>
        <v>H200 SU EoL</v>
      </c>
      <c r="D80" s="71" t="str">
        <f>B76</f>
        <v>GLO</v>
      </c>
      <c r="E80" s="71" t="str">
        <f>B77</f>
        <v>unit</v>
      </c>
      <c r="F80" s="134"/>
      <c r="G80" s="65" t="s">
        <v>12</v>
      </c>
      <c r="H80" s="75" t="str">
        <f>$B$1</f>
        <v>eol_case1_consq</v>
      </c>
    </row>
    <row r="81" spans="1:8" x14ac:dyDescent="0.2">
      <c r="A81" s="71" t="str">
        <f>ev391apos!A75</f>
        <v>treatment of waste polypropylene, municipal incineration with fly ash extraction</v>
      </c>
      <c r="B81" s="71">
        <f>ev391apos!B75</f>
        <v>7.0999999999999994E-2</v>
      </c>
      <c r="C81" s="71" t="str">
        <f>ev391apos!C75</f>
        <v>waste polypropylene</v>
      </c>
      <c r="D81" s="71" t="str">
        <f>ev391apos!D75</f>
        <v>CH</v>
      </c>
      <c r="E81" s="71" t="str">
        <f>ev391apos!E75</f>
        <v>kilogram</v>
      </c>
      <c r="F81" s="71"/>
      <c r="G81" s="71" t="str">
        <f>ev391apos!G75</f>
        <v>technosphere</v>
      </c>
      <c r="H81" s="75" t="s">
        <v>16</v>
      </c>
    </row>
    <row r="82" spans="1:8" x14ac:dyDescent="0.2">
      <c r="A82" s="71" t="str">
        <f>ev391apos!A76</f>
        <v>treatment of waste polyethylene, municipal incineration with fly ash extraction</v>
      </c>
      <c r="B82" s="71">
        <f>ev391apos!B76</f>
        <v>7.2700000000000004E-3</v>
      </c>
      <c r="C82" s="71" t="str">
        <f>ev391apos!C76</f>
        <v>waste polyethylene</v>
      </c>
      <c r="D82" s="71" t="str">
        <f>ev391apos!D76</f>
        <v>CH</v>
      </c>
      <c r="E82" s="71" t="str">
        <f>ev391apos!E76</f>
        <v>kilogram</v>
      </c>
      <c r="F82" s="71"/>
      <c r="G82" s="71" t="str">
        <f>ev391apos!G76</f>
        <v>technosphere</v>
      </c>
      <c r="H82" s="75" t="s">
        <v>16</v>
      </c>
    </row>
    <row r="83" spans="1:8" x14ac:dyDescent="0.2">
      <c r="A83" s="71" t="str">
        <f>ev391apos!A77</f>
        <v>market for electricity, high voltage</v>
      </c>
      <c r="B83" s="74">
        <f>ev391apos!B77</f>
        <v>-0.92</v>
      </c>
      <c r="C83" s="71" t="str">
        <f>ev391apos!C77</f>
        <v>electricity, high voltage</v>
      </c>
      <c r="D83" s="71" t="str">
        <f>ev391apos!D77</f>
        <v>DK</v>
      </c>
      <c r="E83" s="71" t="str">
        <f>ev391apos!E77</f>
        <v>kilowatt hour</v>
      </c>
      <c r="F83" s="71"/>
      <c r="G83" s="71" t="str">
        <f>ev391apos!G77</f>
        <v>technosphere</v>
      </c>
      <c r="H83" s="75" t="s">
        <v>16</v>
      </c>
    </row>
    <row r="84" spans="1:8" x14ac:dyDescent="0.2">
      <c r="A84" s="71" t="s">
        <v>79</v>
      </c>
      <c r="B84" s="74">
        <f>ev391apos!B78</f>
        <v>-3.3</v>
      </c>
      <c r="C84" s="71" t="s">
        <v>79</v>
      </c>
      <c r="D84" s="71" t="str">
        <f>ev391apos!D78</f>
        <v>GLO</v>
      </c>
      <c r="E84" s="71" t="str">
        <f>ev391apos!E78</f>
        <v>megajoule</v>
      </c>
      <c r="F84" s="71"/>
      <c r="G84" s="71" t="str">
        <f>ev391apos!G78</f>
        <v>technosphere</v>
      </c>
      <c r="H84" s="75" t="s">
        <v>16</v>
      </c>
    </row>
    <row r="85" spans="1:8" x14ac:dyDescent="0.2">
      <c r="A85" s="71" t="str">
        <f>ev391apos!A79</f>
        <v>treatment of waste paper, unsorted, sorting</v>
      </c>
      <c r="B85" s="71">
        <f>ev391apos!B79</f>
        <v>3.16E-3</v>
      </c>
      <c r="C85" s="71" t="str">
        <f>ev391apos!C79</f>
        <v>waste paper, unsorted</v>
      </c>
      <c r="D85" s="71" t="str">
        <f>ev391apos!D79</f>
        <v>ROW</v>
      </c>
      <c r="E85" s="71" t="str">
        <f>ev391apos!E79</f>
        <v>kilogram</v>
      </c>
      <c r="F85" s="71"/>
      <c r="G85" s="71" t="str">
        <f>ev391apos!G79</f>
        <v>technosphere</v>
      </c>
      <c r="H85" s="75" t="s">
        <v>16</v>
      </c>
    </row>
    <row r="86" spans="1:8" x14ac:dyDescent="0.2">
      <c r="A86" s="71" t="s">
        <v>113</v>
      </c>
      <c r="B86" s="74">
        <v>0.2</v>
      </c>
      <c r="C86" s="71" t="s">
        <v>113</v>
      </c>
      <c r="D86" s="71" t="s">
        <v>4</v>
      </c>
      <c r="E86" s="71" t="s">
        <v>5</v>
      </c>
      <c r="F86" s="71"/>
      <c r="G86" s="71" t="s">
        <v>13</v>
      </c>
      <c r="H86" s="75" t="str">
        <f t="shared" ref="H86:H87" si="2">$B$1</f>
        <v>eol_case1_consq</v>
      </c>
    </row>
    <row r="87" spans="1:8" x14ac:dyDescent="0.2">
      <c r="A87" s="71" t="s">
        <v>114</v>
      </c>
      <c r="B87" s="71">
        <v>2.1899999999999999E-2</v>
      </c>
      <c r="C87" s="71" t="s">
        <v>114</v>
      </c>
      <c r="D87" s="71" t="s">
        <v>4</v>
      </c>
      <c r="E87" s="71" t="s">
        <v>5</v>
      </c>
      <c r="F87" s="71"/>
      <c r="G87" s="71" t="s">
        <v>13</v>
      </c>
      <c r="H87" s="75" t="str">
        <f t="shared" si="2"/>
        <v>eol_case1_consq</v>
      </c>
    </row>
    <row r="89" spans="1:8" ht="15.75" x14ac:dyDescent="0.25">
      <c r="A89" s="77" t="s">
        <v>0</v>
      </c>
      <c r="B89" s="78" t="s">
        <v>48</v>
      </c>
      <c r="C89" s="79"/>
      <c r="D89" s="80"/>
      <c r="E89" s="79"/>
      <c r="F89" s="136"/>
      <c r="G89" s="79"/>
      <c r="H89" s="79"/>
    </row>
    <row r="90" spans="1:8" x14ac:dyDescent="0.2">
      <c r="A90" s="81" t="s">
        <v>1</v>
      </c>
      <c r="B90" s="82">
        <v>1</v>
      </c>
      <c r="C90" s="79"/>
      <c r="D90" s="79"/>
      <c r="E90" s="79"/>
      <c r="F90" s="136"/>
      <c r="G90" s="79"/>
      <c r="H90" s="79"/>
    </row>
    <row r="91" spans="1:8" x14ac:dyDescent="0.2">
      <c r="A91" s="81" t="s">
        <v>2</v>
      </c>
      <c r="B91" s="83" t="str">
        <f>ev391apos!B83</f>
        <v>H200 SU EoL</v>
      </c>
      <c r="C91" s="79"/>
      <c r="D91" s="79"/>
      <c r="E91" s="79"/>
      <c r="F91" s="136"/>
      <c r="G91" s="79"/>
      <c r="H91" s="79"/>
    </row>
    <row r="92" spans="1:8" x14ac:dyDescent="0.2">
      <c r="A92" s="81" t="s">
        <v>3</v>
      </c>
      <c r="B92" s="84" t="s">
        <v>4</v>
      </c>
      <c r="C92" s="79"/>
      <c r="D92" s="79"/>
      <c r="E92" s="79"/>
      <c r="F92" s="136"/>
      <c r="G92" s="79"/>
      <c r="H92" s="79"/>
    </row>
    <row r="93" spans="1:8" x14ac:dyDescent="0.2">
      <c r="A93" s="81" t="s">
        <v>5</v>
      </c>
      <c r="B93" s="85" t="s">
        <v>5</v>
      </c>
      <c r="C93" s="79"/>
      <c r="D93" s="79"/>
      <c r="E93" s="79"/>
      <c r="F93" s="136"/>
      <c r="G93" s="79"/>
      <c r="H93" s="79"/>
    </row>
    <row r="94" spans="1:8" ht="15.75" x14ac:dyDescent="0.25">
      <c r="A94" s="86" t="s">
        <v>6</v>
      </c>
      <c r="B94" s="78"/>
      <c r="C94" s="86"/>
      <c r="D94" s="86"/>
      <c r="E94" s="86"/>
      <c r="F94" s="136"/>
      <c r="G94" s="86"/>
      <c r="H94" s="86"/>
    </row>
    <row r="95" spans="1:8" ht="15.75" x14ac:dyDescent="0.25">
      <c r="A95" s="86" t="s">
        <v>7</v>
      </c>
      <c r="B95" s="78" t="s">
        <v>8</v>
      </c>
      <c r="C95" s="86" t="s">
        <v>2</v>
      </c>
      <c r="D95" s="86" t="s">
        <v>3</v>
      </c>
      <c r="E95" s="86" t="s">
        <v>5</v>
      </c>
      <c r="F95" s="87" t="s">
        <v>9</v>
      </c>
      <c r="G95" s="86" t="s">
        <v>10</v>
      </c>
      <c r="H95" s="86" t="s">
        <v>11</v>
      </c>
    </row>
    <row r="96" spans="1:8" x14ac:dyDescent="0.2">
      <c r="A96" s="85" t="str">
        <f>B89</f>
        <v>H400 SU - CONSQ</v>
      </c>
      <c r="B96" s="88">
        <f>B90</f>
        <v>1</v>
      </c>
      <c r="C96" s="85" t="str">
        <f>B91</f>
        <v>H200 SU EoL</v>
      </c>
      <c r="D96" s="85" t="str">
        <f>B92</f>
        <v>GLO</v>
      </c>
      <c r="E96" s="85" t="str">
        <f>B93</f>
        <v>unit</v>
      </c>
      <c r="F96" s="136"/>
      <c r="G96" s="79" t="s">
        <v>12</v>
      </c>
      <c r="H96" s="90" t="str">
        <f>$B$1</f>
        <v>eol_case1_consq</v>
      </c>
    </row>
    <row r="97" spans="1:8" x14ac:dyDescent="0.2">
      <c r="A97" s="85" t="str">
        <f>ev391apos!A89</f>
        <v>treatment of waste polypropylene, municipal incineration with fly ash extraction</v>
      </c>
      <c r="B97" s="88">
        <f>ev391apos!B89</f>
        <v>0.2</v>
      </c>
      <c r="C97" s="85" t="str">
        <f>ev391apos!C89</f>
        <v>waste polypropylene</v>
      </c>
      <c r="D97" s="85" t="str">
        <f>ev391apos!D89</f>
        <v>CH</v>
      </c>
      <c r="E97" s="85" t="str">
        <f>ev391apos!E89</f>
        <v>kilogram</v>
      </c>
      <c r="F97" s="85"/>
      <c r="G97" s="85" t="str">
        <f>ev391apos!G89</f>
        <v>technosphere</v>
      </c>
      <c r="H97" s="90" t="s">
        <v>16</v>
      </c>
    </row>
    <row r="98" spans="1:8" x14ac:dyDescent="0.2">
      <c r="A98" s="85" t="str">
        <f>ev391apos!A90</f>
        <v>treatment of waste polyethylene, municipal incineration with fly ash extraction</v>
      </c>
      <c r="B98" s="85">
        <f>ev391apos!B90</f>
        <v>2.1899999999999999E-2</v>
      </c>
      <c r="C98" s="85" t="str">
        <f>ev391apos!C90</f>
        <v>waste polyethylene</v>
      </c>
      <c r="D98" s="85" t="str">
        <f>ev391apos!D90</f>
        <v>CH</v>
      </c>
      <c r="E98" s="85" t="str">
        <f>ev391apos!E90</f>
        <v>kilogram</v>
      </c>
      <c r="F98" s="85"/>
      <c r="G98" s="85" t="str">
        <f>ev391apos!G90</f>
        <v>technosphere</v>
      </c>
      <c r="H98" s="90" t="s">
        <v>16</v>
      </c>
    </row>
    <row r="99" spans="1:8" x14ac:dyDescent="0.2">
      <c r="A99" s="85" t="str">
        <f>ev391apos!A91</f>
        <v>market for electricity, high voltage</v>
      </c>
      <c r="B99" s="88">
        <f>ev391apos!B91</f>
        <v>-2.62</v>
      </c>
      <c r="C99" s="85" t="str">
        <f>ev391apos!C91</f>
        <v>electricity, high voltage</v>
      </c>
      <c r="D99" s="85" t="str">
        <f>ev391apos!D91</f>
        <v>DK</v>
      </c>
      <c r="E99" s="85" t="str">
        <f>ev391apos!E91</f>
        <v>kilowatt hour</v>
      </c>
      <c r="F99" s="85"/>
      <c r="G99" s="85" t="str">
        <f>ev391apos!G91</f>
        <v>technosphere</v>
      </c>
      <c r="H99" s="90" t="s">
        <v>16</v>
      </c>
    </row>
    <row r="100" spans="1:8" x14ac:dyDescent="0.2">
      <c r="A100" s="85" t="s">
        <v>79</v>
      </c>
      <c r="B100" s="88">
        <f>ev391apos!B92</f>
        <v>-9.42</v>
      </c>
      <c r="C100" s="85" t="s">
        <v>79</v>
      </c>
      <c r="D100" s="85" t="str">
        <f>ev391apos!D92</f>
        <v>GLO</v>
      </c>
      <c r="E100" s="85" t="str">
        <f>ev391apos!E92</f>
        <v>megajoule</v>
      </c>
      <c r="F100" s="85"/>
      <c r="G100" s="85" t="str">
        <f>ev391apos!G92</f>
        <v>technosphere</v>
      </c>
      <c r="H100" s="90" t="s">
        <v>16</v>
      </c>
    </row>
    <row r="101" spans="1:8" x14ac:dyDescent="0.2">
      <c r="A101" s="85" t="str">
        <f>ev391apos!A93</f>
        <v>treatment of waste paper, unsorted, sorting</v>
      </c>
      <c r="B101" s="85">
        <f>ev391apos!B93</f>
        <v>8.9899999999999997E-3</v>
      </c>
      <c r="C101" s="85" t="str">
        <f>ev391apos!C93</f>
        <v>waste paper, unsorted</v>
      </c>
      <c r="D101" s="85" t="str">
        <f>ev391apos!D93</f>
        <v>ROW</v>
      </c>
      <c r="E101" s="85" t="str">
        <f>ev391apos!E93</f>
        <v>kilogram</v>
      </c>
      <c r="F101" s="85"/>
      <c r="G101" s="85" t="str">
        <f>ev391apos!G93</f>
        <v>technosphere</v>
      </c>
      <c r="H101" s="90" t="s">
        <v>16</v>
      </c>
    </row>
    <row r="102" spans="1:8" x14ac:dyDescent="0.2">
      <c r="A102" s="85" t="s">
        <v>113</v>
      </c>
      <c r="B102" s="88">
        <v>0.2</v>
      </c>
      <c r="C102" s="85" t="s">
        <v>113</v>
      </c>
      <c r="D102" s="85" t="s">
        <v>4</v>
      </c>
      <c r="E102" s="85" t="s">
        <v>5</v>
      </c>
      <c r="F102" s="85"/>
      <c r="G102" s="85" t="s">
        <v>13</v>
      </c>
      <c r="H102" s="90" t="str">
        <f t="shared" ref="H102:H103" si="3">$B$1</f>
        <v>eol_case1_consq</v>
      </c>
    </row>
    <row r="103" spans="1:8" x14ac:dyDescent="0.2">
      <c r="A103" s="85" t="s">
        <v>114</v>
      </c>
      <c r="B103" s="85">
        <v>2.1899999999999999E-2</v>
      </c>
      <c r="C103" s="85" t="s">
        <v>114</v>
      </c>
      <c r="D103" s="85" t="s">
        <v>4</v>
      </c>
      <c r="E103" s="85" t="s">
        <v>5</v>
      </c>
      <c r="F103" s="85"/>
      <c r="G103" s="85" t="s">
        <v>13</v>
      </c>
      <c r="H103" s="90" t="str">
        <f t="shared" si="3"/>
        <v>eol_case1_consq</v>
      </c>
    </row>
    <row r="105" spans="1:8" ht="15.75" x14ac:dyDescent="0.25">
      <c r="A105" s="91" t="s">
        <v>0</v>
      </c>
      <c r="B105" s="92" t="s">
        <v>52</v>
      </c>
      <c r="C105" s="93"/>
      <c r="D105" s="94"/>
      <c r="E105" s="93"/>
      <c r="F105" s="138"/>
      <c r="G105" s="93"/>
      <c r="H105" s="93"/>
    </row>
    <row r="106" spans="1:8" x14ac:dyDescent="0.2">
      <c r="A106" s="95" t="s">
        <v>1</v>
      </c>
      <c r="B106" s="96">
        <v>1</v>
      </c>
      <c r="C106" s="93"/>
      <c r="D106" s="93"/>
      <c r="E106" s="93"/>
      <c r="F106" s="138"/>
      <c r="G106" s="93"/>
      <c r="H106" s="93"/>
    </row>
    <row r="107" spans="1:8" x14ac:dyDescent="0.2">
      <c r="A107" s="95" t="s">
        <v>2</v>
      </c>
      <c r="B107" s="97" t="str">
        <f>ev391apos!B97</f>
        <v>H200 REC EoL</v>
      </c>
      <c r="C107" s="93"/>
      <c r="D107" s="93"/>
      <c r="E107" s="93"/>
      <c r="F107" s="138"/>
      <c r="G107" s="93"/>
      <c r="H107" s="93"/>
    </row>
    <row r="108" spans="1:8" x14ac:dyDescent="0.2">
      <c r="A108" s="95" t="s">
        <v>3</v>
      </c>
      <c r="B108" s="98" t="s">
        <v>4</v>
      </c>
      <c r="C108" s="93"/>
      <c r="D108" s="93"/>
      <c r="E108" s="93"/>
      <c r="F108" s="138"/>
      <c r="G108" s="93"/>
      <c r="H108" s="93"/>
    </row>
    <row r="109" spans="1:8" x14ac:dyDescent="0.2">
      <c r="A109" s="95" t="s">
        <v>5</v>
      </c>
      <c r="B109" s="99" t="s">
        <v>5</v>
      </c>
      <c r="C109" s="93"/>
      <c r="D109" s="93"/>
      <c r="E109" s="93"/>
      <c r="F109" s="138"/>
      <c r="G109" s="93"/>
      <c r="H109" s="93"/>
    </row>
    <row r="110" spans="1:8" ht="15.75" x14ac:dyDescent="0.25">
      <c r="A110" s="100" t="s">
        <v>6</v>
      </c>
      <c r="B110" s="92"/>
      <c r="C110" s="100"/>
      <c r="D110" s="100"/>
      <c r="E110" s="100"/>
      <c r="F110" s="138"/>
      <c r="G110" s="100"/>
      <c r="H110" s="100"/>
    </row>
    <row r="111" spans="1:8" ht="15.75" x14ac:dyDescent="0.25">
      <c r="A111" s="100" t="s">
        <v>7</v>
      </c>
      <c r="B111" s="92" t="s">
        <v>8</v>
      </c>
      <c r="C111" s="100" t="s">
        <v>2</v>
      </c>
      <c r="D111" s="100" t="s">
        <v>3</v>
      </c>
      <c r="E111" s="100" t="s">
        <v>5</v>
      </c>
      <c r="F111" s="101" t="s">
        <v>9</v>
      </c>
      <c r="G111" s="100" t="s">
        <v>10</v>
      </c>
      <c r="H111" s="100" t="s">
        <v>11</v>
      </c>
    </row>
    <row r="112" spans="1:8" x14ac:dyDescent="0.2">
      <c r="A112" s="99" t="str">
        <f>B105</f>
        <v>H200 REC - CONSQ</v>
      </c>
      <c r="B112" s="102">
        <f>B106</f>
        <v>1</v>
      </c>
      <c r="C112" s="99" t="str">
        <f>B107</f>
        <v>H200 REC EoL</v>
      </c>
      <c r="D112" s="99" t="str">
        <f>B108</f>
        <v>GLO</v>
      </c>
      <c r="E112" s="99" t="str">
        <f>B109</f>
        <v>unit</v>
      </c>
      <c r="F112" s="138"/>
      <c r="G112" s="93" t="s">
        <v>12</v>
      </c>
      <c r="H112" s="104" t="str">
        <f>$B$1</f>
        <v>eol_case1_consq</v>
      </c>
    </row>
    <row r="113" spans="1:1024 1026:2048 2050:3072 3074:4096 4098:5120 5122:6144 6146:7168 7170:8192 8194:9216 9218:10240 10242:11264 11266:12288 12290:13312 13314:14336 14338:15360 15362:16384" x14ac:dyDescent="0.2">
      <c r="A113" s="99" t="str">
        <f>ev391apos!A103</f>
        <v>treatment of waste polypropylene, municipal incineration with fly ash extraction</v>
      </c>
      <c r="B113" s="99">
        <f>ev391apos!B103</f>
        <v>1.0699999999999999E-2</v>
      </c>
      <c r="C113" s="99" t="str">
        <f>ev391apos!C103</f>
        <v>waste polypropylene</v>
      </c>
      <c r="D113" s="99" t="str">
        <f>ev391apos!D103</f>
        <v>CH</v>
      </c>
      <c r="E113" s="99" t="str">
        <f>ev391apos!E103</f>
        <v>kilogram</v>
      </c>
      <c r="F113" s="99"/>
      <c r="G113" s="99" t="str">
        <f>ev391apos!G103</f>
        <v>technosphere</v>
      </c>
      <c r="H113" s="104" t="s">
        <v>16</v>
      </c>
    </row>
    <row r="114" spans="1:1024 1026:2048 2050:3072 3074:4096 4098:5120 5122:6144 6146:7168 7170:8192 8194:9216 9218:10240 10242:11264 11266:12288 12290:13312 13314:14336 14338:15360 15362:16384" x14ac:dyDescent="0.2">
      <c r="A114" s="99" t="str">
        <f>ev391apos!A104</f>
        <v>treatment of waste polyethylene, municipal incineration with fly ash extraction</v>
      </c>
      <c r="B114" s="99">
        <f>ev391apos!B104</f>
        <v>1.09E-2</v>
      </c>
      <c r="C114" s="99" t="str">
        <f>ev391apos!C104</f>
        <v>waste polyethylene</v>
      </c>
      <c r="D114" s="99" t="str">
        <f>ev391apos!D104</f>
        <v>CH</v>
      </c>
      <c r="E114" s="99" t="str">
        <f>ev391apos!E104</f>
        <v>kilogram</v>
      </c>
      <c r="F114" s="99"/>
      <c r="G114" s="99" t="str">
        <f>ev391apos!G104</f>
        <v>technosphere</v>
      </c>
      <c r="H114" s="104" t="s">
        <v>16</v>
      </c>
    </row>
    <row r="115" spans="1:1024 1026:2048 2050:3072 3074:4096 4098:5120 5122:6144 6146:7168 7170:8192 8194:9216 9218:10240 10242:11264 11266:12288 12290:13312 13314:14336 14338:15360 15362:16384" x14ac:dyDescent="0.2">
      <c r="A115" s="99" t="str">
        <f>ev391apos!A105</f>
        <v>market for electricity, high voltage</v>
      </c>
      <c r="B115" s="102">
        <f>ev391apos!B105</f>
        <v>-0.14000000000000001</v>
      </c>
      <c r="C115" s="99" t="str">
        <f>ev391apos!C105</f>
        <v>electricity, high voltage</v>
      </c>
      <c r="D115" s="99" t="str">
        <f>ev391apos!D105</f>
        <v>DK</v>
      </c>
      <c r="E115" s="99" t="str">
        <f>ev391apos!E105</f>
        <v>kilowatt hour</v>
      </c>
      <c r="F115" s="99"/>
      <c r="G115" s="99" t="str">
        <f>ev391apos!G105</f>
        <v>technosphere</v>
      </c>
      <c r="H115" s="104" t="s">
        <v>16</v>
      </c>
    </row>
    <row r="116" spans="1:1024 1026:2048 2050:3072 3074:4096 4098:5120 5122:6144 6146:7168 7170:8192 8194:9216 9218:10240 10242:11264 11266:12288 12290:13312 13314:14336 14338:15360 15362:16384" x14ac:dyDescent="0.2">
      <c r="A116" s="99" t="s">
        <v>79</v>
      </c>
      <c r="B116" s="102">
        <f>ev391apos!B106</f>
        <v>-0.49</v>
      </c>
      <c r="C116" s="99" t="s">
        <v>79</v>
      </c>
      <c r="D116" s="99" t="str">
        <f>ev391apos!D106</f>
        <v>GLO</v>
      </c>
      <c r="E116" s="99" t="str">
        <f>ev391apos!E106</f>
        <v>megajoule</v>
      </c>
      <c r="F116" s="99"/>
      <c r="G116" s="99" t="str">
        <f>ev391apos!G106</f>
        <v>technosphere</v>
      </c>
      <c r="H116" s="159" t="str">
        <f>$B$1</f>
        <v>eol_case1_consq</v>
      </c>
    </row>
    <row r="117" spans="1:1024 1026:2048 2050:3072 3074:4096 4098:5120 5122:6144 6146:7168 7170:8192 8194:9216 9218:10240 10242:11264 11266:12288 12290:13312 13314:14336 14338:15360 15362:16384" x14ac:dyDescent="0.2">
      <c r="A117" s="99" t="str">
        <f>ev391apos!A107</f>
        <v>market for polypropylene, granulate</v>
      </c>
      <c r="B117" s="99">
        <f>ev391apos!B107</f>
        <v>-6.0400000000000002E-2</v>
      </c>
      <c r="C117" s="99" t="str">
        <f>ev391apos!C107</f>
        <v>polypropylene, granulate</v>
      </c>
      <c r="D117" s="99" t="str">
        <f>ev391apos!D107</f>
        <v>GLO</v>
      </c>
      <c r="E117" s="99" t="str">
        <f>ev391apos!E107</f>
        <v>kilogram</v>
      </c>
      <c r="F117" s="99"/>
      <c r="G117" s="99" t="str">
        <f>ev391apos!G107</f>
        <v>technosphere</v>
      </c>
      <c r="H117" s="104" t="s">
        <v>16</v>
      </c>
    </row>
    <row r="118" spans="1:1024 1026:2048 2050:3072 3074:4096 4098:5120 5122:6144 6146:7168 7170:8192 8194:9216 9218:10240 10242:11264 11266:12288 12290:13312 13314:14336 14338:15360 15362:16384" x14ac:dyDescent="0.2">
      <c r="A118" s="99" t="s">
        <v>100</v>
      </c>
      <c r="B118" s="99">
        <f>ev391apos!B108</f>
        <v>-6.1799999999999997E-3</v>
      </c>
      <c r="C118" s="99" t="s">
        <v>98</v>
      </c>
      <c r="D118" s="99" t="str">
        <f>ev391apos!D108</f>
        <v>Europe without Switzerland</v>
      </c>
      <c r="E118" s="99" t="str">
        <f>ev391apos!E108</f>
        <v>kilogram</v>
      </c>
      <c r="F118" s="99"/>
      <c r="G118" s="99" t="str">
        <f>ev391apos!G108</f>
        <v>technosphere</v>
      </c>
      <c r="H118" s="104" t="s">
        <v>16</v>
      </c>
    </row>
    <row r="119" spans="1:1024 1026:2048 2050:3072 3074:4096 4098:5120 5122:6144 6146:7168 7170:8192 8194:9216 9218:10240 10242:11264 11266:12288 12290:13312 13314:14336 14338:15360 15362:16384" x14ac:dyDescent="0.2">
      <c r="A119" s="99" t="s">
        <v>99</v>
      </c>
      <c r="B119" s="99">
        <f>ev391apos!B109</f>
        <v>7.2700000000000004E-3</v>
      </c>
      <c r="C119" s="99" t="s">
        <v>105</v>
      </c>
      <c r="D119" s="99" t="str">
        <f>ev391apos!D109</f>
        <v>Europe without Switzerland</v>
      </c>
      <c r="E119" s="99" t="str">
        <f>ev391apos!E109</f>
        <v>kilogram</v>
      </c>
      <c r="F119" s="99"/>
      <c r="G119" s="99" t="str">
        <f>ev391apos!G109</f>
        <v>technosphere</v>
      </c>
      <c r="H119" s="104" t="s">
        <v>16</v>
      </c>
    </row>
    <row r="120" spans="1:1024 1026:2048 2050:3072 3074:4096 4098:5120 5122:6144 6146:7168 7170:8192 8194:9216 9218:10240 10242:11264 11266:12288 12290:13312 13314:14336 14338:15360 15362:16384" s="150" customFormat="1" x14ac:dyDescent="0.2">
      <c r="A120" s="99" t="str">
        <f>ev391apos!A110</f>
        <v>polyethylene terephthalate production, granulate, amorphous, recycled</v>
      </c>
      <c r="B120" s="99">
        <f>ev391apos!B110</f>
        <v>7.0999999999999994E-2</v>
      </c>
      <c r="C120" s="99" t="s">
        <v>106</v>
      </c>
      <c r="D120" s="99" t="str">
        <f>ev391apos!D110</f>
        <v>Europe without Switzerland</v>
      </c>
      <c r="E120" s="99" t="str">
        <f>ev391apos!E110</f>
        <v>kilogram</v>
      </c>
      <c r="F120" s="99"/>
      <c r="G120" s="99" t="str">
        <f>ev391apos!G110</f>
        <v>technosphere</v>
      </c>
      <c r="H120" s="104" t="s">
        <v>16</v>
      </c>
    </row>
    <row r="121" spans="1:1024 1026:2048 2050:3072 3074:4096 4098:5120 5122:6144 6146:7168 7170:8192 8194:9216 9218:10240 10242:11264 11266:12288 12290:13312 13314:14336 14338:15360 15362:16384" s="150" customFormat="1" x14ac:dyDescent="0.2">
      <c r="A121" s="99" t="str">
        <f>ev391apos!A111</f>
        <v>treatment of waste paper, unsorted, sorting</v>
      </c>
      <c r="B121" s="99">
        <f>ev391apos!B111</f>
        <v>3.16E-3</v>
      </c>
      <c r="C121" s="99" t="str">
        <f>ev391apos!C111</f>
        <v>waste paper, unsorted</v>
      </c>
      <c r="D121" s="99" t="str">
        <f>ev391apos!D111</f>
        <v>ROW</v>
      </c>
      <c r="E121" s="99" t="str">
        <f>ev391apos!E111</f>
        <v>kilogram</v>
      </c>
      <c r="F121" s="99"/>
      <c r="G121" s="99" t="str">
        <f>ev391apos!G111</f>
        <v>technosphere</v>
      </c>
      <c r="H121" s="104" t="s">
        <v>16</v>
      </c>
    </row>
    <row r="122" spans="1:1024 1026:2048 2050:3072 3074:4096 4098:5120 5122:6144 6146:7168 7170:8192 8194:9216 9218:10240 10242:11264 11266:12288 12290:13312 13314:14336 14338:15360 15362:16384" s="150" customFormat="1" x14ac:dyDescent="0.2">
      <c r="A122" s="99" t="s">
        <v>113</v>
      </c>
      <c r="B122" s="99">
        <v>1.0699999999999999E-2</v>
      </c>
      <c r="C122" s="99" t="s">
        <v>113</v>
      </c>
      <c r="D122" s="99" t="s">
        <v>4</v>
      </c>
      <c r="E122" s="99" t="s">
        <v>5</v>
      </c>
      <c r="F122" s="99"/>
      <c r="G122" s="99" t="s">
        <v>13</v>
      </c>
      <c r="H122" s="104" t="str">
        <f t="shared" ref="H122:BS123" si="4">$B$1</f>
        <v>eol_case1_consq</v>
      </c>
      <c r="J122" s="186"/>
      <c r="P122" s="187"/>
      <c r="R122" s="186"/>
      <c r="X122" s="187"/>
      <c r="Z122" s="186"/>
      <c r="AF122" s="187"/>
      <c r="AH122" s="186"/>
      <c r="AN122" s="187"/>
      <c r="AP122" s="186"/>
      <c r="AV122" s="187"/>
      <c r="AX122" s="186"/>
      <c r="BD122" s="187"/>
      <c r="BF122" s="186"/>
      <c r="BL122" s="187"/>
      <c r="BN122" s="186"/>
      <c r="BT122" s="187"/>
      <c r="BV122" s="186"/>
      <c r="CB122" s="187"/>
      <c r="CD122" s="186"/>
      <c r="CJ122" s="187"/>
      <c r="CL122" s="186"/>
      <c r="CR122" s="187"/>
      <c r="CT122" s="186"/>
      <c r="CZ122" s="187"/>
      <c r="DB122" s="186"/>
      <c r="DH122" s="187"/>
      <c r="DJ122" s="186"/>
      <c r="DP122" s="187"/>
      <c r="DR122" s="186"/>
      <c r="DX122" s="187"/>
      <c r="DZ122" s="186"/>
      <c r="EF122" s="187"/>
      <c r="EH122" s="186"/>
      <c r="EN122" s="187"/>
      <c r="EP122" s="186"/>
      <c r="EV122" s="187"/>
      <c r="EX122" s="186"/>
      <c r="FD122" s="187"/>
      <c r="FF122" s="186"/>
      <c r="FL122" s="187"/>
      <c r="FN122" s="186"/>
      <c r="FT122" s="187"/>
      <c r="FV122" s="186"/>
      <c r="GB122" s="187"/>
      <c r="GD122" s="186"/>
      <c r="GJ122" s="187"/>
      <c r="GL122" s="186"/>
      <c r="GR122" s="187"/>
      <c r="GT122" s="186"/>
      <c r="GZ122" s="187"/>
      <c r="HB122" s="186"/>
      <c r="HH122" s="187"/>
      <c r="HJ122" s="186"/>
      <c r="HP122" s="187"/>
      <c r="HR122" s="186"/>
      <c r="HX122" s="187"/>
      <c r="HZ122" s="186"/>
      <c r="IF122" s="187"/>
      <c r="IH122" s="186"/>
      <c r="IN122" s="187"/>
      <c r="IP122" s="186"/>
      <c r="IV122" s="187"/>
      <c r="IX122" s="186"/>
      <c r="JD122" s="187"/>
      <c r="JF122" s="186"/>
      <c r="JL122" s="187"/>
      <c r="JN122" s="186"/>
      <c r="JT122" s="187"/>
      <c r="JV122" s="186"/>
      <c r="KB122" s="187"/>
      <c r="KD122" s="186"/>
      <c r="KJ122" s="187"/>
      <c r="KL122" s="186"/>
      <c r="KR122" s="187"/>
      <c r="KT122" s="186"/>
      <c r="KZ122" s="187"/>
      <c r="LB122" s="186"/>
      <c r="LH122" s="187"/>
      <c r="LJ122" s="186"/>
      <c r="LP122" s="187"/>
      <c r="LR122" s="186"/>
      <c r="LX122" s="187"/>
      <c r="LZ122" s="186"/>
      <c r="MF122" s="187"/>
      <c r="MH122" s="186"/>
      <c r="MN122" s="187"/>
      <c r="MP122" s="186"/>
      <c r="MV122" s="187"/>
      <c r="MX122" s="186"/>
      <c r="ND122" s="187"/>
      <c r="NF122" s="186"/>
      <c r="NL122" s="187"/>
      <c r="NN122" s="186"/>
      <c r="NT122" s="187"/>
      <c r="NV122" s="186"/>
      <c r="OB122" s="187"/>
      <c r="OD122" s="186"/>
      <c r="OJ122" s="187"/>
      <c r="OL122" s="186"/>
      <c r="OR122" s="187"/>
      <c r="OT122" s="186"/>
      <c r="OZ122" s="187"/>
      <c r="PB122" s="186"/>
      <c r="PH122" s="187"/>
      <c r="PJ122" s="186"/>
      <c r="PP122" s="187"/>
      <c r="PR122" s="186"/>
      <c r="PX122" s="187"/>
      <c r="PZ122" s="186"/>
      <c r="QF122" s="187"/>
      <c r="QH122" s="186"/>
      <c r="QN122" s="187"/>
      <c r="QP122" s="186"/>
      <c r="QV122" s="187"/>
      <c r="QX122" s="186"/>
      <c r="RD122" s="187"/>
      <c r="RF122" s="186"/>
      <c r="RL122" s="187"/>
      <c r="RN122" s="186"/>
      <c r="RT122" s="187"/>
      <c r="RV122" s="186"/>
      <c r="SB122" s="187"/>
      <c r="SD122" s="186"/>
      <c r="SJ122" s="187"/>
      <c r="SL122" s="186"/>
      <c r="SR122" s="187"/>
      <c r="ST122" s="186"/>
      <c r="SZ122" s="187"/>
      <c r="TB122" s="186"/>
      <c r="TH122" s="187"/>
      <c r="TJ122" s="186"/>
      <c r="TP122" s="187"/>
      <c r="TR122" s="186"/>
      <c r="TX122" s="187"/>
      <c r="TZ122" s="186"/>
      <c r="UF122" s="187"/>
      <c r="UH122" s="186"/>
      <c r="UN122" s="187"/>
      <c r="UP122" s="186"/>
      <c r="UV122" s="187"/>
      <c r="UX122" s="186"/>
      <c r="VD122" s="187"/>
      <c r="VF122" s="186"/>
      <c r="VL122" s="187"/>
      <c r="VN122" s="186"/>
      <c r="VT122" s="187"/>
      <c r="VV122" s="186"/>
      <c r="WB122" s="187"/>
      <c r="WD122" s="186"/>
      <c r="WJ122" s="187"/>
      <c r="WL122" s="186"/>
      <c r="WR122" s="187"/>
      <c r="WT122" s="186"/>
      <c r="WZ122" s="187"/>
      <c r="XB122" s="186"/>
      <c r="XH122" s="187"/>
      <c r="XJ122" s="186"/>
      <c r="XP122" s="187"/>
      <c r="XR122" s="186"/>
      <c r="XX122" s="187"/>
      <c r="XZ122" s="186"/>
      <c r="YF122" s="187"/>
      <c r="YH122" s="186"/>
      <c r="YN122" s="187"/>
      <c r="YP122" s="186"/>
      <c r="YV122" s="187"/>
      <c r="YX122" s="186"/>
      <c r="ZD122" s="187"/>
      <c r="ZF122" s="186"/>
      <c r="ZL122" s="187"/>
      <c r="ZN122" s="186"/>
      <c r="ZT122" s="187"/>
      <c r="ZV122" s="186"/>
      <c r="AAB122" s="187"/>
      <c r="AAD122" s="186"/>
      <c r="AAJ122" s="187"/>
      <c r="AAL122" s="186"/>
      <c r="AAR122" s="187"/>
      <c r="AAT122" s="186"/>
      <c r="AAZ122" s="187"/>
      <c r="ABB122" s="186"/>
      <c r="ABH122" s="187"/>
      <c r="ABJ122" s="186"/>
      <c r="ABP122" s="187"/>
      <c r="ABR122" s="186"/>
      <c r="ABX122" s="187"/>
      <c r="ABZ122" s="186"/>
      <c r="ACF122" s="187"/>
      <c r="ACH122" s="186"/>
      <c r="ACN122" s="187"/>
      <c r="ACP122" s="186"/>
      <c r="ACV122" s="187"/>
      <c r="ACX122" s="186"/>
      <c r="ADD122" s="187"/>
      <c r="ADF122" s="186"/>
      <c r="ADL122" s="187"/>
      <c r="ADN122" s="186"/>
      <c r="ADT122" s="187"/>
      <c r="ADV122" s="186"/>
      <c r="AEB122" s="187"/>
      <c r="AED122" s="186"/>
      <c r="AEJ122" s="187"/>
      <c r="AEL122" s="186"/>
      <c r="AER122" s="187"/>
      <c r="AET122" s="186"/>
      <c r="AEZ122" s="187"/>
      <c r="AFB122" s="186"/>
      <c r="AFH122" s="187"/>
      <c r="AFJ122" s="186"/>
      <c r="AFP122" s="187"/>
      <c r="AFR122" s="186"/>
      <c r="AFX122" s="187"/>
      <c r="AFZ122" s="186"/>
      <c r="AGF122" s="187"/>
      <c r="AGH122" s="186"/>
      <c r="AGN122" s="187"/>
      <c r="AGP122" s="186"/>
      <c r="AGV122" s="187"/>
      <c r="AGX122" s="186"/>
      <c r="AHD122" s="187"/>
      <c r="AHF122" s="186"/>
      <c r="AHL122" s="187"/>
      <c r="AHN122" s="186"/>
      <c r="AHT122" s="187"/>
      <c r="AHV122" s="186"/>
      <c r="AIB122" s="187"/>
      <c r="AID122" s="186"/>
      <c r="AIJ122" s="187"/>
      <c r="AIL122" s="186"/>
      <c r="AIR122" s="187"/>
      <c r="AIT122" s="186"/>
      <c r="AIZ122" s="187"/>
      <c r="AJB122" s="186"/>
      <c r="AJH122" s="187"/>
      <c r="AJJ122" s="186"/>
      <c r="AJP122" s="187"/>
      <c r="AJR122" s="186"/>
      <c r="AJX122" s="187"/>
      <c r="AJZ122" s="186"/>
      <c r="AKF122" s="187"/>
      <c r="AKH122" s="186"/>
      <c r="AKN122" s="187"/>
      <c r="AKP122" s="186"/>
      <c r="AKV122" s="187"/>
      <c r="AKX122" s="186"/>
      <c r="ALD122" s="187"/>
      <c r="ALF122" s="186"/>
      <c r="ALL122" s="187"/>
      <c r="ALN122" s="186"/>
      <c r="ALT122" s="187"/>
      <c r="ALV122" s="186"/>
      <c r="AMB122" s="187"/>
      <c r="AMD122" s="186"/>
      <c r="AMJ122" s="187"/>
      <c r="AML122" s="186"/>
      <c r="AMR122" s="187"/>
      <c r="AMT122" s="186"/>
      <c r="AMZ122" s="187"/>
      <c r="ANB122" s="186"/>
      <c r="ANH122" s="187"/>
      <c r="ANJ122" s="186"/>
      <c r="ANP122" s="187"/>
      <c r="ANR122" s="186"/>
      <c r="ANX122" s="187"/>
      <c r="ANZ122" s="186"/>
      <c r="AOF122" s="187"/>
      <c r="AOH122" s="186"/>
      <c r="AON122" s="187"/>
      <c r="AOP122" s="186"/>
      <c r="AOV122" s="187"/>
      <c r="AOX122" s="186"/>
      <c r="APD122" s="187"/>
      <c r="APF122" s="186"/>
      <c r="APL122" s="187"/>
      <c r="APN122" s="186"/>
      <c r="APT122" s="187"/>
      <c r="APV122" s="186"/>
      <c r="AQB122" s="187"/>
      <c r="AQD122" s="186"/>
      <c r="AQJ122" s="187"/>
      <c r="AQL122" s="186"/>
      <c r="AQR122" s="187"/>
      <c r="AQT122" s="186"/>
      <c r="AQZ122" s="187"/>
      <c r="ARB122" s="186"/>
      <c r="ARH122" s="187"/>
      <c r="ARJ122" s="186"/>
      <c r="ARP122" s="187"/>
      <c r="ARR122" s="186"/>
      <c r="ARX122" s="187"/>
      <c r="ARZ122" s="186"/>
      <c r="ASF122" s="187"/>
      <c r="ASH122" s="186"/>
      <c r="ASN122" s="187"/>
      <c r="ASP122" s="186"/>
      <c r="ASV122" s="187"/>
      <c r="ASX122" s="186"/>
      <c r="ATD122" s="187"/>
      <c r="ATF122" s="186"/>
      <c r="ATL122" s="187"/>
      <c r="ATN122" s="186"/>
      <c r="ATT122" s="187"/>
      <c r="ATV122" s="186"/>
      <c r="AUB122" s="187"/>
      <c r="AUD122" s="186"/>
      <c r="AUJ122" s="187"/>
      <c r="AUL122" s="186"/>
      <c r="AUR122" s="187"/>
      <c r="AUT122" s="186"/>
      <c r="AUZ122" s="187"/>
      <c r="AVB122" s="186"/>
      <c r="AVH122" s="187"/>
      <c r="AVJ122" s="186"/>
      <c r="AVP122" s="187"/>
      <c r="AVR122" s="186"/>
      <c r="AVX122" s="187"/>
      <c r="AVZ122" s="186"/>
      <c r="AWF122" s="187"/>
      <c r="AWH122" s="186"/>
      <c r="AWN122" s="187"/>
      <c r="AWP122" s="186"/>
      <c r="AWV122" s="187"/>
      <c r="AWX122" s="186"/>
      <c r="AXD122" s="187"/>
      <c r="AXF122" s="186"/>
      <c r="AXL122" s="187"/>
      <c r="AXN122" s="186"/>
      <c r="AXT122" s="187"/>
      <c r="AXV122" s="186"/>
      <c r="AYB122" s="187"/>
      <c r="AYD122" s="186"/>
      <c r="AYJ122" s="187"/>
      <c r="AYL122" s="186"/>
      <c r="AYR122" s="187"/>
      <c r="AYT122" s="186"/>
      <c r="AYZ122" s="187"/>
      <c r="AZB122" s="186"/>
      <c r="AZH122" s="187"/>
      <c r="AZJ122" s="186"/>
      <c r="AZP122" s="187"/>
      <c r="AZR122" s="186"/>
      <c r="AZX122" s="187"/>
      <c r="AZZ122" s="186"/>
      <c r="BAF122" s="187"/>
      <c r="BAH122" s="186"/>
      <c r="BAN122" s="187"/>
      <c r="BAP122" s="186"/>
      <c r="BAV122" s="187"/>
      <c r="BAX122" s="186"/>
      <c r="BBD122" s="187"/>
      <c r="BBF122" s="186"/>
      <c r="BBL122" s="187"/>
      <c r="BBN122" s="186"/>
      <c r="BBT122" s="187"/>
      <c r="BBV122" s="186"/>
      <c r="BCB122" s="187"/>
      <c r="BCD122" s="186"/>
      <c r="BCJ122" s="187"/>
      <c r="BCL122" s="186"/>
      <c r="BCR122" s="187"/>
      <c r="BCT122" s="186"/>
      <c r="BCZ122" s="187"/>
      <c r="BDB122" s="186"/>
      <c r="BDH122" s="187"/>
      <c r="BDJ122" s="186"/>
      <c r="BDP122" s="187"/>
      <c r="BDR122" s="186"/>
      <c r="BDX122" s="187"/>
      <c r="BDZ122" s="186"/>
      <c r="BEF122" s="187"/>
      <c r="BEH122" s="186"/>
      <c r="BEN122" s="187"/>
      <c r="BEP122" s="186"/>
      <c r="BEV122" s="187"/>
      <c r="BEX122" s="186"/>
      <c r="BFD122" s="187"/>
      <c r="BFF122" s="186"/>
      <c r="BFL122" s="187"/>
      <c r="BFN122" s="186"/>
      <c r="BFT122" s="187"/>
      <c r="BFV122" s="186"/>
      <c r="BGB122" s="187"/>
      <c r="BGD122" s="186"/>
      <c r="BGJ122" s="187"/>
      <c r="BGL122" s="186"/>
      <c r="BGR122" s="187"/>
      <c r="BGT122" s="186"/>
      <c r="BGZ122" s="187"/>
      <c r="BHB122" s="186"/>
      <c r="BHH122" s="187"/>
      <c r="BHJ122" s="186"/>
      <c r="BHP122" s="187"/>
      <c r="BHR122" s="186"/>
      <c r="BHX122" s="187"/>
      <c r="BHZ122" s="186"/>
      <c r="BIF122" s="187"/>
      <c r="BIH122" s="186"/>
      <c r="BIN122" s="187"/>
      <c r="BIP122" s="186"/>
      <c r="BIV122" s="187"/>
      <c r="BIX122" s="186"/>
      <c r="BJD122" s="187"/>
      <c r="BJF122" s="186"/>
      <c r="BJL122" s="187"/>
      <c r="BJN122" s="186"/>
      <c r="BJT122" s="187"/>
      <c r="BJV122" s="186"/>
      <c r="BKB122" s="187"/>
      <c r="BKD122" s="186"/>
      <c r="BKJ122" s="187"/>
      <c r="BKL122" s="186"/>
      <c r="BKR122" s="187"/>
      <c r="BKT122" s="186"/>
      <c r="BKZ122" s="187"/>
      <c r="BLB122" s="186"/>
      <c r="BLH122" s="187"/>
      <c r="BLJ122" s="186"/>
      <c r="BLP122" s="187"/>
      <c r="BLR122" s="186"/>
      <c r="BLX122" s="187"/>
      <c r="BLZ122" s="186"/>
      <c r="BMF122" s="187"/>
      <c r="BMH122" s="186"/>
      <c r="BMN122" s="187"/>
      <c r="BMP122" s="186"/>
      <c r="BMV122" s="187"/>
      <c r="BMX122" s="186"/>
      <c r="BND122" s="187"/>
      <c r="BNF122" s="186"/>
      <c r="BNL122" s="187"/>
      <c r="BNN122" s="186"/>
      <c r="BNT122" s="187"/>
      <c r="BNV122" s="186"/>
      <c r="BOB122" s="187"/>
      <c r="BOD122" s="186"/>
      <c r="BOJ122" s="187"/>
      <c r="BOL122" s="186"/>
      <c r="BOR122" s="187"/>
      <c r="BOT122" s="186"/>
      <c r="BOZ122" s="187"/>
      <c r="BPB122" s="186"/>
      <c r="BPH122" s="187"/>
      <c r="BPJ122" s="186"/>
      <c r="BPP122" s="187"/>
      <c r="BPR122" s="186"/>
      <c r="BPX122" s="187"/>
      <c r="BPZ122" s="186"/>
      <c r="BQF122" s="187"/>
      <c r="BQH122" s="186"/>
      <c r="BQN122" s="187"/>
      <c r="BQP122" s="186"/>
      <c r="BQV122" s="187"/>
      <c r="BQX122" s="186"/>
      <c r="BRD122" s="187"/>
      <c r="BRF122" s="186"/>
      <c r="BRL122" s="187"/>
      <c r="BRN122" s="186"/>
      <c r="BRT122" s="187"/>
      <c r="BRV122" s="186"/>
      <c r="BSB122" s="187"/>
      <c r="BSD122" s="186"/>
      <c r="BSJ122" s="187"/>
      <c r="BSL122" s="186"/>
      <c r="BSR122" s="187"/>
      <c r="BST122" s="186"/>
      <c r="BSZ122" s="187"/>
      <c r="BTB122" s="186"/>
      <c r="BTH122" s="187"/>
      <c r="BTJ122" s="186"/>
      <c r="BTP122" s="187"/>
      <c r="BTR122" s="186"/>
      <c r="BTX122" s="187"/>
      <c r="BTZ122" s="186"/>
      <c r="BUF122" s="187"/>
      <c r="BUH122" s="186"/>
      <c r="BUN122" s="187"/>
      <c r="BUP122" s="186"/>
      <c r="BUV122" s="187"/>
      <c r="BUX122" s="186"/>
      <c r="BVD122" s="187"/>
      <c r="BVF122" s="186"/>
      <c r="BVL122" s="187"/>
      <c r="BVN122" s="186"/>
      <c r="BVT122" s="187"/>
      <c r="BVV122" s="186"/>
      <c r="BWB122" s="187"/>
      <c r="BWD122" s="186"/>
      <c r="BWJ122" s="187"/>
      <c r="BWL122" s="186"/>
      <c r="BWR122" s="187"/>
      <c r="BWT122" s="186"/>
      <c r="BWZ122" s="187"/>
      <c r="BXB122" s="186"/>
      <c r="BXH122" s="187"/>
      <c r="BXJ122" s="186"/>
      <c r="BXP122" s="187"/>
      <c r="BXR122" s="186"/>
      <c r="BXX122" s="187"/>
      <c r="BXZ122" s="186"/>
      <c r="BYF122" s="187"/>
      <c r="BYH122" s="186"/>
      <c r="BYN122" s="187"/>
      <c r="BYP122" s="186"/>
      <c r="BYV122" s="187"/>
      <c r="BYX122" s="186"/>
      <c r="BZD122" s="187"/>
      <c r="BZF122" s="186"/>
      <c r="BZL122" s="187"/>
      <c r="BZN122" s="186"/>
      <c r="BZT122" s="187"/>
      <c r="BZV122" s="186"/>
      <c r="CAB122" s="187"/>
      <c r="CAD122" s="186"/>
      <c r="CAJ122" s="187"/>
      <c r="CAL122" s="186"/>
      <c r="CAR122" s="187"/>
      <c r="CAT122" s="186"/>
      <c r="CAZ122" s="187"/>
      <c r="CBB122" s="186"/>
      <c r="CBH122" s="187"/>
      <c r="CBJ122" s="186"/>
      <c r="CBP122" s="187"/>
      <c r="CBR122" s="186"/>
      <c r="CBX122" s="187"/>
      <c r="CBZ122" s="186"/>
      <c r="CCF122" s="187"/>
      <c r="CCH122" s="186"/>
      <c r="CCN122" s="187"/>
      <c r="CCP122" s="186"/>
      <c r="CCV122" s="187"/>
      <c r="CCX122" s="186"/>
      <c r="CDD122" s="187"/>
      <c r="CDF122" s="186"/>
      <c r="CDL122" s="187"/>
      <c r="CDN122" s="186"/>
      <c r="CDT122" s="187"/>
      <c r="CDV122" s="186"/>
      <c r="CEB122" s="187"/>
      <c r="CED122" s="186"/>
      <c r="CEJ122" s="187"/>
      <c r="CEL122" s="186"/>
      <c r="CER122" s="187"/>
      <c r="CET122" s="186"/>
      <c r="CEZ122" s="187"/>
      <c r="CFB122" s="186"/>
      <c r="CFH122" s="187"/>
      <c r="CFJ122" s="186"/>
      <c r="CFP122" s="187"/>
      <c r="CFR122" s="186"/>
      <c r="CFX122" s="187"/>
      <c r="CFZ122" s="186"/>
      <c r="CGF122" s="187"/>
      <c r="CGH122" s="186"/>
      <c r="CGN122" s="187"/>
      <c r="CGP122" s="186"/>
      <c r="CGV122" s="187"/>
      <c r="CGX122" s="186"/>
      <c r="CHD122" s="187"/>
      <c r="CHF122" s="186"/>
      <c r="CHL122" s="187"/>
      <c r="CHN122" s="186"/>
      <c r="CHT122" s="187"/>
      <c r="CHV122" s="186"/>
      <c r="CIB122" s="187"/>
      <c r="CID122" s="186"/>
      <c r="CIJ122" s="187"/>
      <c r="CIL122" s="186"/>
      <c r="CIR122" s="187"/>
      <c r="CIT122" s="186"/>
      <c r="CIZ122" s="187"/>
      <c r="CJB122" s="186"/>
      <c r="CJH122" s="187"/>
      <c r="CJJ122" s="186"/>
      <c r="CJP122" s="187"/>
      <c r="CJR122" s="186"/>
      <c r="CJX122" s="187"/>
      <c r="CJZ122" s="186"/>
      <c r="CKF122" s="187"/>
      <c r="CKH122" s="186"/>
      <c r="CKN122" s="187"/>
      <c r="CKP122" s="186"/>
      <c r="CKV122" s="187"/>
      <c r="CKX122" s="186"/>
      <c r="CLD122" s="187"/>
      <c r="CLF122" s="186"/>
      <c r="CLL122" s="187"/>
      <c r="CLN122" s="186"/>
      <c r="CLT122" s="187"/>
      <c r="CLV122" s="186"/>
      <c r="CMB122" s="187"/>
      <c r="CMD122" s="186"/>
      <c r="CMJ122" s="187"/>
      <c r="CML122" s="186"/>
      <c r="CMR122" s="187"/>
      <c r="CMT122" s="186"/>
      <c r="CMZ122" s="187"/>
      <c r="CNB122" s="186"/>
      <c r="CNH122" s="187"/>
      <c r="CNJ122" s="186"/>
      <c r="CNP122" s="187"/>
      <c r="CNR122" s="186"/>
      <c r="CNX122" s="187"/>
      <c r="CNZ122" s="186"/>
      <c r="COF122" s="187"/>
      <c r="COH122" s="186"/>
      <c r="CON122" s="187"/>
      <c r="COP122" s="186"/>
      <c r="COV122" s="187"/>
      <c r="COX122" s="186"/>
      <c r="CPD122" s="187"/>
      <c r="CPF122" s="186"/>
      <c r="CPL122" s="187"/>
      <c r="CPN122" s="186"/>
      <c r="CPT122" s="187"/>
      <c r="CPV122" s="186"/>
      <c r="CQB122" s="187"/>
      <c r="CQD122" s="186"/>
      <c r="CQJ122" s="187"/>
      <c r="CQL122" s="186"/>
      <c r="CQR122" s="187"/>
      <c r="CQT122" s="186"/>
      <c r="CQZ122" s="187"/>
      <c r="CRB122" s="186"/>
      <c r="CRH122" s="187"/>
      <c r="CRJ122" s="186"/>
      <c r="CRP122" s="187"/>
      <c r="CRR122" s="186"/>
      <c r="CRX122" s="187"/>
      <c r="CRZ122" s="186"/>
      <c r="CSF122" s="187"/>
      <c r="CSH122" s="186"/>
      <c r="CSN122" s="187"/>
      <c r="CSP122" s="186"/>
      <c r="CSV122" s="187"/>
      <c r="CSX122" s="186"/>
      <c r="CTD122" s="187"/>
      <c r="CTF122" s="186"/>
      <c r="CTL122" s="187"/>
      <c r="CTN122" s="186"/>
      <c r="CTT122" s="187"/>
      <c r="CTV122" s="186"/>
      <c r="CUB122" s="187"/>
      <c r="CUD122" s="186"/>
      <c r="CUJ122" s="187"/>
      <c r="CUL122" s="186"/>
      <c r="CUR122" s="187"/>
      <c r="CUT122" s="186"/>
      <c r="CUZ122" s="187"/>
      <c r="CVB122" s="186"/>
      <c r="CVH122" s="187"/>
      <c r="CVJ122" s="186"/>
      <c r="CVP122" s="187"/>
      <c r="CVR122" s="186"/>
      <c r="CVX122" s="187"/>
      <c r="CVZ122" s="186"/>
      <c r="CWF122" s="187"/>
      <c r="CWH122" s="186"/>
      <c r="CWN122" s="187"/>
      <c r="CWP122" s="186"/>
      <c r="CWV122" s="187"/>
      <c r="CWX122" s="186"/>
      <c r="CXD122" s="187"/>
      <c r="CXF122" s="186"/>
      <c r="CXL122" s="187"/>
      <c r="CXN122" s="186"/>
      <c r="CXT122" s="187"/>
      <c r="CXV122" s="186"/>
      <c r="CYB122" s="187"/>
      <c r="CYD122" s="186"/>
      <c r="CYJ122" s="187"/>
      <c r="CYL122" s="186"/>
      <c r="CYR122" s="187"/>
      <c r="CYT122" s="186"/>
      <c r="CYZ122" s="187"/>
      <c r="CZB122" s="186"/>
      <c r="CZH122" s="187"/>
      <c r="CZJ122" s="186"/>
      <c r="CZP122" s="187"/>
      <c r="CZR122" s="186"/>
      <c r="CZX122" s="187"/>
      <c r="CZZ122" s="186"/>
      <c r="DAF122" s="187"/>
      <c r="DAH122" s="186"/>
      <c r="DAN122" s="187"/>
      <c r="DAP122" s="186"/>
      <c r="DAV122" s="187"/>
      <c r="DAX122" s="186"/>
      <c r="DBD122" s="187"/>
      <c r="DBF122" s="186"/>
      <c r="DBL122" s="187"/>
      <c r="DBN122" s="186"/>
      <c r="DBT122" s="187"/>
      <c r="DBV122" s="186"/>
      <c r="DCB122" s="187"/>
      <c r="DCD122" s="186"/>
      <c r="DCJ122" s="187"/>
      <c r="DCL122" s="186"/>
      <c r="DCR122" s="187"/>
      <c r="DCT122" s="186"/>
      <c r="DCZ122" s="187"/>
      <c r="DDB122" s="186"/>
      <c r="DDH122" s="187"/>
      <c r="DDJ122" s="186"/>
      <c r="DDP122" s="187"/>
      <c r="DDR122" s="186"/>
      <c r="DDX122" s="187"/>
      <c r="DDZ122" s="186"/>
      <c r="DEF122" s="187"/>
      <c r="DEH122" s="186"/>
      <c r="DEN122" s="187"/>
      <c r="DEP122" s="186"/>
      <c r="DEV122" s="187"/>
      <c r="DEX122" s="186"/>
      <c r="DFD122" s="187"/>
      <c r="DFF122" s="186"/>
      <c r="DFL122" s="187"/>
      <c r="DFN122" s="186"/>
      <c r="DFT122" s="187"/>
      <c r="DFV122" s="186"/>
      <c r="DGB122" s="187"/>
      <c r="DGD122" s="186"/>
      <c r="DGJ122" s="187"/>
      <c r="DGL122" s="186"/>
      <c r="DGR122" s="187"/>
      <c r="DGT122" s="186"/>
      <c r="DGZ122" s="187"/>
      <c r="DHB122" s="186"/>
      <c r="DHH122" s="187"/>
      <c r="DHJ122" s="186"/>
      <c r="DHP122" s="187"/>
      <c r="DHR122" s="186"/>
      <c r="DHX122" s="187"/>
      <c r="DHZ122" s="186"/>
      <c r="DIF122" s="187"/>
      <c r="DIH122" s="186"/>
      <c r="DIN122" s="187"/>
      <c r="DIP122" s="186"/>
      <c r="DIV122" s="187"/>
      <c r="DIX122" s="186"/>
      <c r="DJD122" s="187"/>
      <c r="DJF122" s="186"/>
      <c r="DJL122" s="187"/>
      <c r="DJN122" s="186"/>
      <c r="DJT122" s="187"/>
      <c r="DJV122" s="186"/>
      <c r="DKB122" s="187"/>
      <c r="DKD122" s="186"/>
      <c r="DKJ122" s="187"/>
      <c r="DKL122" s="186"/>
      <c r="DKR122" s="187"/>
      <c r="DKT122" s="186"/>
      <c r="DKZ122" s="187"/>
      <c r="DLB122" s="186"/>
      <c r="DLH122" s="187"/>
      <c r="DLJ122" s="186"/>
      <c r="DLP122" s="187"/>
      <c r="DLR122" s="186"/>
      <c r="DLX122" s="187"/>
      <c r="DLZ122" s="186"/>
      <c r="DMF122" s="187"/>
      <c r="DMH122" s="186"/>
      <c r="DMN122" s="187"/>
      <c r="DMP122" s="186"/>
      <c r="DMV122" s="187"/>
      <c r="DMX122" s="186"/>
      <c r="DND122" s="187"/>
      <c r="DNF122" s="186"/>
      <c r="DNL122" s="187"/>
      <c r="DNN122" s="186"/>
      <c r="DNT122" s="187"/>
      <c r="DNV122" s="186"/>
      <c r="DOB122" s="187"/>
      <c r="DOD122" s="186"/>
      <c r="DOJ122" s="187"/>
      <c r="DOL122" s="186"/>
      <c r="DOR122" s="187"/>
      <c r="DOT122" s="186"/>
      <c r="DOZ122" s="187"/>
      <c r="DPB122" s="186"/>
      <c r="DPH122" s="187"/>
      <c r="DPJ122" s="186"/>
      <c r="DPP122" s="187"/>
      <c r="DPR122" s="186"/>
      <c r="DPX122" s="187"/>
      <c r="DPZ122" s="186"/>
      <c r="DQF122" s="187"/>
      <c r="DQH122" s="186"/>
      <c r="DQN122" s="187"/>
      <c r="DQP122" s="186"/>
      <c r="DQV122" s="187"/>
      <c r="DQX122" s="186"/>
      <c r="DRD122" s="187"/>
      <c r="DRF122" s="186"/>
      <c r="DRL122" s="187"/>
      <c r="DRN122" s="186"/>
      <c r="DRT122" s="187"/>
      <c r="DRV122" s="186"/>
      <c r="DSB122" s="187"/>
      <c r="DSD122" s="186"/>
      <c r="DSJ122" s="187"/>
      <c r="DSL122" s="186"/>
      <c r="DSR122" s="187"/>
      <c r="DST122" s="186"/>
      <c r="DSZ122" s="187"/>
      <c r="DTB122" s="186"/>
      <c r="DTH122" s="187"/>
      <c r="DTJ122" s="186"/>
      <c r="DTP122" s="187"/>
      <c r="DTR122" s="186"/>
      <c r="DTX122" s="187"/>
      <c r="DTZ122" s="186"/>
      <c r="DUF122" s="187"/>
      <c r="DUH122" s="186"/>
      <c r="DUN122" s="187"/>
      <c r="DUP122" s="186"/>
      <c r="DUV122" s="187"/>
      <c r="DUX122" s="186"/>
      <c r="DVD122" s="187"/>
      <c r="DVF122" s="186"/>
      <c r="DVL122" s="187"/>
      <c r="DVN122" s="186"/>
      <c r="DVT122" s="187"/>
      <c r="DVV122" s="186"/>
      <c r="DWB122" s="187"/>
      <c r="DWD122" s="186"/>
      <c r="DWJ122" s="187"/>
      <c r="DWL122" s="186"/>
      <c r="DWR122" s="187"/>
      <c r="DWT122" s="186"/>
      <c r="DWZ122" s="187"/>
      <c r="DXB122" s="186"/>
      <c r="DXH122" s="187"/>
      <c r="DXJ122" s="186"/>
      <c r="DXP122" s="187"/>
      <c r="DXR122" s="186"/>
      <c r="DXX122" s="187"/>
      <c r="DXZ122" s="186"/>
      <c r="DYF122" s="187"/>
      <c r="DYH122" s="186"/>
      <c r="DYN122" s="187"/>
      <c r="DYP122" s="186"/>
      <c r="DYV122" s="187"/>
      <c r="DYX122" s="186"/>
      <c r="DZD122" s="187"/>
      <c r="DZF122" s="186"/>
      <c r="DZL122" s="187"/>
      <c r="DZN122" s="186"/>
      <c r="DZT122" s="187"/>
      <c r="DZV122" s="186"/>
      <c r="EAB122" s="187"/>
      <c r="EAD122" s="186"/>
      <c r="EAJ122" s="187"/>
      <c r="EAL122" s="186"/>
      <c r="EAR122" s="187"/>
      <c r="EAT122" s="186"/>
      <c r="EAZ122" s="187"/>
      <c r="EBB122" s="186"/>
      <c r="EBH122" s="187"/>
      <c r="EBJ122" s="186"/>
      <c r="EBP122" s="187"/>
      <c r="EBR122" s="186"/>
      <c r="EBX122" s="187"/>
      <c r="EBZ122" s="186"/>
      <c r="ECF122" s="187"/>
      <c r="ECH122" s="186"/>
      <c r="ECN122" s="187"/>
      <c r="ECP122" s="186"/>
      <c r="ECV122" s="187"/>
      <c r="ECX122" s="186"/>
      <c r="EDD122" s="187"/>
      <c r="EDF122" s="186"/>
      <c r="EDL122" s="187"/>
      <c r="EDN122" s="186"/>
      <c r="EDT122" s="187"/>
      <c r="EDV122" s="186"/>
      <c r="EEB122" s="187"/>
      <c r="EED122" s="186"/>
      <c r="EEJ122" s="187"/>
      <c r="EEL122" s="186"/>
      <c r="EER122" s="187"/>
      <c r="EET122" s="186"/>
      <c r="EEZ122" s="187"/>
      <c r="EFB122" s="186"/>
      <c r="EFH122" s="187"/>
      <c r="EFJ122" s="186"/>
      <c r="EFP122" s="187"/>
      <c r="EFR122" s="186"/>
      <c r="EFX122" s="187"/>
      <c r="EFZ122" s="186"/>
      <c r="EGF122" s="187"/>
      <c r="EGH122" s="186"/>
      <c r="EGN122" s="187"/>
      <c r="EGP122" s="186"/>
      <c r="EGV122" s="187"/>
      <c r="EGX122" s="186"/>
      <c r="EHD122" s="187"/>
      <c r="EHF122" s="186"/>
      <c r="EHL122" s="187"/>
      <c r="EHN122" s="186"/>
      <c r="EHT122" s="187"/>
      <c r="EHV122" s="186"/>
      <c r="EIB122" s="187"/>
      <c r="EID122" s="186"/>
      <c r="EIJ122" s="187"/>
      <c r="EIL122" s="186"/>
      <c r="EIR122" s="187"/>
      <c r="EIT122" s="186"/>
      <c r="EIZ122" s="187"/>
      <c r="EJB122" s="186"/>
      <c r="EJH122" s="187"/>
      <c r="EJJ122" s="186"/>
      <c r="EJP122" s="187"/>
      <c r="EJR122" s="186"/>
      <c r="EJX122" s="187"/>
      <c r="EJZ122" s="186"/>
      <c r="EKF122" s="187"/>
      <c r="EKH122" s="186"/>
      <c r="EKN122" s="187"/>
      <c r="EKP122" s="186"/>
      <c r="EKV122" s="187"/>
      <c r="EKX122" s="186"/>
      <c r="ELD122" s="187"/>
      <c r="ELF122" s="186"/>
      <c r="ELL122" s="187"/>
      <c r="ELN122" s="186"/>
      <c r="ELT122" s="187"/>
      <c r="ELV122" s="186"/>
      <c r="EMB122" s="187"/>
      <c r="EMD122" s="186"/>
      <c r="EMJ122" s="187"/>
      <c r="EML122" s="186"/>
      <c r="EMR122" s="187"/>
      <c r="EMT122" s="186"/>
      <c r="EMZ122" s="187"/>
      <c r="ENB122" s="186"/>
      <c r="ENH122" s="187"/>
      <c r="ENJ122" s="186"/>
      <c r="ENP122" s="187"/>
      <c r="ENR122" s="186"/>
      <c r="ENX122" s="187"/>
      <c r="ENZ122" s="186"/>
      <c r="EOF122" s="187"/>
      <c r="EOH122" s="186"/>
      <c r="EON122" s="187"/>
      <c r="EOP122" s="186"/>
      <c r="EOV122" s="187"/>
      <c r="EOX122" s="186"/>
      <c r="EPD122" s="187"/>
      <c r="EPF122" s="186"/>
      <c r="EPL122" s="187"/>
      <c r="EPN122" s="186"/>
      <c r="EPT122" s="187"/>
      <c r="EPV122" s="186"/>
      <c r="EQB122" s="187"/>
      <c r="EQD122" s="186"/>
      <c r="EQJ122" s="187"/>
      <c r="EQL122" s="186"/>
      <c r="EQR122" s="187"/>
      <c r="EQT122" s="186"/>
      <c r="EQZ122" s="187"/>
      <c r="ERB122" s="186"/>
      <c r="ERH122" s="187"/>
      <c r="ERJ122" s="186"/>
      <c r="ERP122" s="187"/>
      <c r="ERR122" s="186"/>
      <c r="ERX122" s="187"/>
      <c r="ERZ122" s="186"/>
      <c r="ESF122" s="187"/>
      <c r="ESH122" s="186"/>
      <c r="ESN122" s="187"/>
      <c r="ESP122" s="186"/>
      <c r="ESV122" s="187"/>
      <c r="ESX122" s="186"/>
      <c r="ETD122" s="187"/>
      <c r="ETF122" s="186"/>
      <c r="ETL122" s="187"/>
      <c r="ETN122" s="186"/>
      <c r="ETT122" s="187"/>
      <c r="ETV122" s="186"/>
      <c r="EUB122" s="187"/>
      <c r="EUD122" s="186"/>
      <c r="EUJ122" s="187"/>
      <c r="EUL122" s="186"/>
      <c r="EUR122" s="187"/>
      <c r="EUT122" s="186"/>
      <c r="EUZ122" s="187"/>
      <c r="EVB122" s="186"/>
      <c r="EVH122" s="187"/>
      <c r="EVJ122" s="186"/>
      <c r="EVP122" s="187"/>
      <c r="EVR122" s="186"/>
      <c r="EVX122" s="187"/>
      <c r="EVZ122" s="186"/>
      <c r="EWF122" s="187"/>
      <c r="EWH122" s="186"/>
      <c r="EWN122" s="187"/>
      <c r="EWP122" s="186"/>
      <c r="EWV122" s="187"/>
      <c r="EWX122" s="186"/>
      <c r="EXD122" s="187"/>
      <c r="EXF122" s="186"/>
      <c r="EXL122" s="187"/>
      <c r="EXN122" s="186"/>
      <c r="EXT122" s="187"/>
      <c r="EXV122" s="186"/>
      <c r="EYB122" s="187"/>
      <c r="EYD122" s="186"/>
      <c r="EYJ122" s="187"/>
      <c r="EYL122" s="186"/>
      <c r="EYR122" s="187"/>
      <c r="EYT122" s="186"/>
      <c r="EYZ122" s="187"/>
      <c r="EZB122" s="186"/>
      <c r="EZH122" s="187"/>
      <c r="EZJ122" s="186"/>
      <c r="EZP122" s="187"/>
      <c r="EZR122" s="186"/>
      <c r="EZX122" s="187"/>
      <c r="EZZ122" s="186"/>
      <c r="FAF122" s="187"/>
      <c r="FAH122" s="186"/>
      <c r="FAN122" s="187"/>
      <c r="FAP122" s="186"/>
      <c r="FAV122" s="187"/>
      <c r="FAX122" s="186"/>
      <c r="FBD122" s="187"/>
      <c r="FBF122" s="186"/>
      <c r="FBL122" s="187"/>
      <c r="FBN122" s="186"/>
      <c r="FBT122" s="187"/>
      <c r="FBV122" s="186"/>
      <c r="FCB122" s="187"/>
      <c r="FCD122" s="186"/>
      <c r="FCJ122" s="187"/>
      <c r="FCL122" s="186"/>
      <c r="FCR122" s="187"/>
      <c r="FCT122" s="186"/>
      <c r="FCZ122" s="187"/>
      <c r="FDB122" s="186"/>
      <c r="FDH122" s="187"/>
      <c r="FDJ122" s="186"/>
      <c r="FDP122" s="187"/>
      <c r="FDR122" s="186"/>
      <c r="FDX122" s="187"/>
      <c r="FDZ122" s="186"/>
      <c r="FEF122" s="187"/>
      <c r="FEH122" s="186"/>
      <c r="FEN122" s="187"/>
      <c r="FEP122" s="186"/>
      <c r="FEV122" s="187"/>
      <c r="FEX122" s="186"/>
      <c r="FFD122" s="187"/>
      <c r="FFF122" s="186"/>
      <c r="FFL122" s="187"/>
      <c r="FFN122" s="186"/>
      <c r="FFT122" s="187"/>
      <c r="FFV122" s="186"/>
      <c r="FGB122" s="187"/>
      <c r="FGD122" s="186"/>
      <c r="FGJ122" s="187"/>
      <c r="FGL122" s="186"/>
      <c r="FGR122" s="187"/>
      <c r="FGT122" s="186"/>
      <c r="FGZ122" s="187"/>
      <c r="FHB122" s="186"/>
      <c r="FHH122" s="187"/>
      <c r="FHJ122" s="186"/>
      <c r="FHP122" s="187"/>
      <c r="FHR122" s="186"/>
      <c r="FHX122" s="187"/>
      <c r="FHZ122" s="186"/>
      <c r="FIF122" s="187"/>
      <c r="FIH122" s="186"/>
      <c r="FIN122" s="187"/>
      <c r="FIP122" s="186"/>
      <c r="FIV122" s="187"/>
      <c r="FIX122" s="186"/>
      <c r="FJD122" s="187"/>
      <c r="FJF122" s="186"/>
      <c r="FJL122" s="187"/>
      <c r="FJN122" s="186"/>
      <c r="FJT122" s="187"/>
      <c r="FJV122" s="186"/>
      <c r="FKB122" s="187"/>
      <c r="FKD122" s="186"/>
      <c r="FKJ122" s="187"/>
      <c r="FKL122" s="186"/>
      <c r="FKR122" s="187"/>
      <c r="FKT122" s="186"/>
      <c r="FKZ122" s="187"/>
      <c r="FLB122" s="186"/>
      <c r="FLH122" s="187"/>
      <c r="FLJ122" s="186"/>
      <c r="FLP122" s="187"/>
      <c r="FLR122" s="186"/>
      <c r="FLX122" s="187"/>
      <c r="FLZ122" s="186"/>
      <c r="FMF122" s="187"/>
      <c r="FMH122" s="186"/>
      <c r="FMN122" s="187"/>
      <c r="FMP122" s="186"/>
      <c r="FMV122" s="187"/>
      <c r="FMX122" s="186"/>
      <c r="FND122" s="187"/>
      <c r="FNF122" s="186"/>
      <c r="FNL122" s="187"/>
      <c r="FNN122" s="186"/>
      <c r="FNT122" s="187"/>
      <c r="FNV122" s="186"/>
      <c r="FOB122" s="187"/>
      <c r="FOD122" s="186"/>
      <c r="FOJ122" s="187"/>
      <c r="FOL122" s="186"/>
      <c r="FOR122" s="187"/>
      <c r="FOT122" s="186"/>
      <c r="FOZ122" s="187"/>
      <c r="FPB122" s="186"/>
      <c r="FPH122" s="187"/>
      <c r="FPJ122" s="186"/>
      <c r="FPP122" s="187"/>
      <c r="FPR122" s="186"/>
      <c r="FPX122" s="187"/>
      <c r="FPZ122" s="186"/>
      <c r="FQF122" s="187"/>
      <c r="FQH122" s="186"/>
      <c r="FQN122" s="187"/>
      <c r="FQP122" s="186"/>
      <c r="FQV122" s="187"/>
      <c r="FQX122" s="186"/>
      <c r="FRD122" s="187"/>
      <c r="FRF122" s="186"/>
      <c r="FRL122" s="187"/>
      <c r="FRN122" s="186"/>
      <c r="FRT122" s="187"/>
      <c r="FRV122" s="186"/>
      <c r="FSB122" s="187"/>
      <c r="FSD122" s="186"/>
      <c r="FSJ122" s="187"/>
      <c r="FSL122" s="186"/>
      <c r="FSR122" s="187"/>
      <c r="FST122" s="186"/>
      <c r="FSZ122" s="187"/>
      <c r="FTB122" s="186"/>
      <c r="FTH122" s="187"/>
      <c r="FTJ122" s="186"/>
      <c r="FTP122" s="187"/>
      <c r="FTR122" s="186"/>
      <c r="FTX122" s="187"/>
      <c r="FTZ122" s="186"/>
      <c r="FUF122" s="187"/>
      <c r="FUH122" s="186"/>
      <c r="FUN122" s="187"/>
      <c r="FUP122" s="186"/>
      <c r="FUV122" s="187"/>
      <c r="FUX122" s="186"/>
      <c r="FVD122" s="187"/>
      <c r="FVF122" s="186"/>
      <c r="FVL122" s="187"/>
      <c r="FVN122" s="186"/>
      <c r="FVT122" s="187"/>
      <c r="FVV122" s="186"/>
      <c r="FWB122" s="187"/>
      <c r="FWD122" s="186"/>
      <c r="FWJ122" s="187"/>
      <c r="FWL122" s="186"/>
      <c r="FWR122" s="187"/>
      <c r="FWT122" s="186"/>
      <c r="FWZ122" s="187"/>
      <c r="FXB122" s="186"/>
      <c r="FXH122" s="187"/>
      <c r="FXJ122" s="186"/>
      <c r="FXP122" s="187"/>
      <c r="FXR122" s="186"/>
      <c r="FXX122" s="187"/>
      <c r="FXZ122" s="186"/>
      <c r="FYF122" s="187"/>
      <c r="FYH122" s="186"/>
      <c r="FYN122" s="187"/>
      <c r="FYP122" s="186"/>
      <c r="FYV122" s="187"/>
      <c r="FYX122" s="186"/>
      <c r="FZD122" s="187"/>
      <c r="FZF122" s="186"/>
      <c r="FZL122" s="187"/>
      <c r="FZN122" s="186"/>
      <c r="FZT122" s="187"/>
      <c r="FZV122" s="186"/>
      <c r="GAB122" s="187"/>
      <c r="GAD122" s="186"/>
      <c r="GAJ122" s="187"/>
      <c r="GAL122" s="186"/>
      <c r="GAR122" s="187"/>
      <c r="GAT122" s="186"/>
      <c r="GAZ122" s="187"/>
      <c r="GBB122" s="186"/>
      <c r="GBH122" s="187"/>
      <c r="GBJ122" s="186"/>
      <c r="GBP122" s="187"/>
      <c r="GBR122" s="186"/>
      <c r="GBX122" s="187"/>
      <c r="GBZ122" s="186"/>
      <c r="GCF122" s="187"/>
      <c r="GCH122" s="186"/>
      <c r="GCN122" s="187"/>
      <c r="GCP122" s="186"/>
      <c r="GCV122" s="187"/>
      <c r="GCX122" s="186"/>
      <c r="GDD122" s="187"/>
      <c r="GDF122" s="186"/>
      <c r="GDL122" s="187"/>
      <c r="GDN122" s="186"/>
      <c r="GDT122" s="187"/>
      <c r="GDV122" s="186"/>
      <c r="GEB122" s="187"/>
      <c r="GED122" s="186"/>
      <c r="GEJ122" s="187"/>
      <c r="GEL122" s="186"/>
      <c r="GER122" s="187"/>
      <c r="GET122" s="186"/>
      <c r="GEZ122" s="187"/>
      <c r="GFB122" s="186"/>
      <c r="GFH122" s="187"/>
      <c r="GFJ122" s="186"/>
      <c r="GFP122" s="187"/>
      <c r="GFR122" s="186"/>
      <c r="GFX122" s="187"/>
      <c r="GFZ122" s="186"/>
      <c r="GGF122" s="187"/>
      <c r="GGH122" s="186"/>
      <c r="GGN122" s="187"/>
      <c r="GGP122" s="186"/>
      <c r="GGV122" s="187"/>
      <c r="GGX122" s="186"/>
      <c r="GHD122" s="187"/>
      <c r="GHF122" s="186"/>
      <c r="GHL122" s="187"/>
      <c r="GHN122" s="186"/>
      <c r="GHT122" s="187"/>
      <c r="GHV122" s="186"/>
      <c r="GIB122" s="187"/>
      <c r="GID122" s="186"/>
      <c r="GIJ122" s="187"/>
      <c r="GIL122" s="186"/>
      <c r="GIR122" s="187"/>
      <c r="GIT122" s="186"/>
      <c r="GIZ122" s="187"/>
      <c r="GJB122" s="186"/>
      <c r="GJH122" s="187"/>
      <c r="GJJ122" s="186"/>
      <c r="GJP122" s="187"/>
      <c r="GJR122" s="186"/>
      <c r="GJX122" s="187"/>
      <c r="GJZ122" s="186"/>
      <c r="GKF122" s="187"/>
      <c r="GKH122" s="186"/>
      <c r="GKN122" s="187"/>
      <c r="GKP122" s="186"/>
      <c r="GKV122" s="187"/>
      <c r="GKX122" s="186"/>
      <c r="GLD122" s="187"/>
      <c r="GLF122" s="186"/>
      <c r="GLL122" s="187"/>
      <c r="GLN122" s="186"/>
      <c r="GLT122" s="187"/>
      <c r="GLV122" s="186"/>
      <c r="GMB122" s="187"/>
      <c r="GMD122" s="186"/>
      <c r="GMJ122" s="187"/>
      <c r="GML122" s="186"/>
      <c r="GMR122" s="187"/>
      <c r="GMT122" s="186"/>
      <c r="GMZ122" s="187"/>
      <c r="GNB122" s="186"/>
      <c r="GNH122" s="187"/>
      <c r="GNJ122" s="186"/>
      <c r="GNP122" s="187"/>
      <c r="GNR122" s="186"/>
      <c r="GNX122" s="187"/>
      <c r="GNZ122" s="186"/>
      <c r="GOF122" s="187"/>
      <c r="GOH122" s="186"/>
      <c r="GON122" s="187"/>
      <c r="GOP122" s="186"/>
      <c r="GOV122" s="187"/>
      <c r="GOX122" s="186"/>
      <c r="GPD122" s="187"/>
      <c r="GPF122" s="186"/>
      <c r="GPL122" s="187"/>
      <c r="GPN122" s="186"/>
      <c r="GPT122" s="187"/>
      <c r="GPV122" s="186"/>
      <c r="GQB122" s="187"/>
      <c r="GQD122" s="186"/>
      <c r="GQJ122" s="187"/>
      <c r="GQL122" s="186"/>
      <c r="GQR122" s="187"/>
      <c r="GQT122" s="186"/>
      <c r="GQZ122" s="187"/>
      <c r="GRB122" s="186"/>
      <c r="GRH122" s="187"/>
      <c r="GRJ122" s="186"/>
      <c r="GRP122" s="187"/>
      <c r="GRR122" s="186"/>
      <c r="GRX122" s="187"/>
      <c r="GRZ122" s="186"/>
      <c r="GSF122" s="187"/>
      <c r="GSH122" s="186"/>
      <c r="GSN122" s="187"/>
      <c r="GSP122" s="186"/>
      <c r="GSV122" s="187"/>
      <c r="GSX122" s="186"/>
      <c r="GTD122" s="187"/>
      <c r="GTF122" s="186"/>
      <c r="GTL122" s="187"/>
      <c r="GTN122" s="186"/>
      <c r="GTT122" s="187"/>
      <c r="GTV122" s="186"/>
      <c r="GUB122" s="187"/>
      <c r="GUD122" s="186"/>
      <c r="GUJ122" s="187"/>
      <c r="GUL122" s="186"/>
      <c r="GUR122" s="187"/>
      <c r="GUT122" s="186"/>
      <c r="GUZ122" s="187"/>
      <c r="GVB122" s="186"/>
      <c r="GVH122" s="187"/>
      <c r="GVJ122" s="186"/>
      <c r="GVP122" s="187"/>
      <c r="GVR122" s="186"/>
      <c r="GVX122" s="187"/>
      <c r="GVZ122" s="186"/>
      <c r="GWF122" s="187"/>
      <c r="GWH122" s="186"/>
      <c r="GWN122" s="187"/>
      <c r="GWP122" s="186"/>
      <c r="GWV122" s="187"/>
      <c r="GWX122" s="186"/>
      <c r="GXD122" s="187"/>
      <c r="GXF122" s="186"/>
      <c r="GXL122" s="187"/>
      <c r="GXN122" s="186"/>
      <c r="GXT122" s="187"/>
      <c r="GXV122" s="186"/>
      <c r="GYB122" s="187"/>
      <c r="GYD122" s="186"/>
      <c r="GYJ122" s="187"/>
      <c r="GYL122" s="186"/>
      <c r="GYR122" s="187"/>
      <c r="GYT122" s="186"/>
      <c r="GYZ122" s="187"/>
      <c r="GZB122" s="186"/>
      <c r="GZH122" s="187"/>
      <c r="GZJ122" s="186"/>
      <c r="GZP122" s="187"/>
      <c r="GZR122" s="186"/>
      <c r="GZX122" s="187"/>
      <c r="GZZ122" s="186"/>
      <c r="HAF122" s="187"/>
      <c r="HAH122" s="186"/>
      <c r="HAN122" s="187"/>
      <c r="HAP122" s="186"/>
      <c r="HAV122" s="187"/>
      <c r="HAX122" s="186"/>
      <c r="HBD122" s="187"/>
      <c r="HBF122" s="186"/>
      <c r="HBL122" s="187"/>
      <c r="HBN122" s="186"/>
      <c r="HBT122" s="187"/>
      <c r="HBV122" s="186"/>
      <c r="HCB122" s="187"/>
      <c r="HCD122" s="186"/>
      <c r="HCJ122" s="187"/>
      <c r="HCL122" s="186"/>
      <c r="HCR122" s="187"/>
      <c r="HCT122" s="186"/>
      <c r="HCZ122" s="187"/>
      <c r="HDB122" s="186"/>
      <c r="HDH122" s="187"/>
      <c r="HDJ122" s="186"/>
      <c r="HDP122" s="187"/>
      <c r="HDR122" s="186"/>
      <c r="HDX122" s="187"/>
      <c r="HDZ122" s="186"/>
      <c r="HEF122" s="187"/>
      <c r="HEH122" s="186"/>
      <c r="HEN122" s="187"/>
      <c r="HEP122" s="186"/>
      <c r="HEV122" s="187"/>
      <c r="HEX122" s="186"/>
      <c r="HFD122" s="187"/>
      <c r="HFF122" s="186"/>
      <c r="HFL122" s="187"/>
      <c r="HFN122" s="186"/>
      <c r="HFT122" s="187"/>
      <c r="HFV122" s="186"/>
      <c r="HGB122" s="187"/>
      <c r="HGD122" s="186"/>
      <c r="HGJ122" s="187"/>
      <c r="HGL122" s="186"/>
      <c r="HGR122" s="187"/>
      <c r="HGT122" s="186"/>
      <c r="HGZ122" s="187"/>
      <c r="HHB122" s="186"/>
      <c r="HHH122" s="187"/>
      <c r="HHJ122" s="186"/>
      <c r="HHP122" s="187"/>
      <c r="HHR122" s="186"/>
      <c r="HHX122" s="187"/>
      <c r="HHZ122" s="186"/>
      <c r="HIF122" s="187"/>
      <c r="HIH122" s="186"/>
      <c r="HIN122" s="187"/>
      <c r="HIP122" s="186"/>
      <c r="HIV122" s="187"/>
      <c r="HIX122" s="186"/>
      <c r="HJD122" s="187"/>
      <c r="HJF122" s="186"/>
      <c r="HJL122" s="187"/>
      <c r="HJN122" s="186"/>
      <c r="HJT122" s="187"/>
      <c r="HJV122" s="186"/>
      <c r="HKB122" s="187"/>
      <c r="HKD122" s="186"/>
      <c r="HKJ122" s="187"/>
      <c r="HKL122" s="186"/>
      <c r="HKR122" s="187"/>
      <c r="HKT122" s="186"/>
      <c r="HKZ122" s="187"/>
      <c r="HLB122" s="186"/>
      <c r="HLH122" s="187"/>
      <c r="HLJ122" s="186"/>
      <c r="HLP122" s="187"/>
      <c r="HLR122" s="186"/>
      <c r="HLX122" s="187"/>
      <c r="HLZ122" s="186"/>
      <c r="HMF122" s="187"/>
      <c r="HMH122" s="186"/>
      <c r="HMN122" s="187"/>
      <c r="HMP122" s="186"/>
      <c r="HMV122" s="187"/>
      <c r="HMX122" s="186"/>
      <c r="HND122" s="187"/>
      <c r="HNF122" s="186"/>
      <c r="HNL122" s="187"/>
      <c r="HNN122" s="186"/>
      <c r="HNT122" s="187"/>
      <c r="HNV122" s="186"/>
      <c r="HOB122" s="187"/>
      <c r="HOD122" s="186"/>
      <c r="HOJ122" s="187"/>
      <c r="HOL122" s="186"/>
      <c r="HOR122" s="187"/>
      <c r="HOT122" s="186"/>
      <c r="HOZ122" s="187"/>
      <c r="HPB122" s="186"/>
      <c r="HPH122" s="187"/>
      <c r="HPJ122" s="186"/>
      <c r="HPP122" s="187"/>
      <c r="HPR122" s="186"/>
      <c r="HPX122" s="187"/>
      <c r="HPZ122" s="186"/>
      <c r="HQF122" s="187"/>
      <c r="HQH122" s="186"/>
      <c r="HQN122" s="187"/>
      <c r="HQP122" s="186"/>
      <c r="HQV122" s="187"/>
      <c r="HQX122" s="186"/>
      <c r="HRD122" s="187"/>
      <c r="HRF122" s="186"/>
      <c r="HRL122" s="187"/>
      <c r="HRN122" s="186"/>
      <c r="HRT122" s="187"/>
      <c r="HRV122" s="186"/>
      <c r="HSB122" s="187"/>
      <c r="HSD122" s="186"/>
      <c r="HSJ122" s="187"/>
      <c r="HSL122" s="186"/>
      <c r="HSR122" s="187"/>
      <c r="HST122" s="186"/>
      <c r="HSZ122" s="187"/>
      <c r="HTB122" s="186"/>
      <c r="HTH122" s="187"/>
      <c r="HTJ122" s="186"/>
      <c r="HTP122" s="187"/>
      <c r="HTR122" s="186"/>
      <c r="HTX122" s="187"/>
      <c r="HTZ122" s="186"/>
      <c r="HUF122" s="187"/>
      <c r="HUH122" s="186"/>
      <c r="HUN122" s="187"/>
      <c r="HUP122" s="186"/>
      <c r="HUV122" s="187"/>
      <c r="HUX122" s="186"/>
      <c r="HVD122" s="187"/>
      <c r="HVF122" s="186"/>
      <c r="HVL122" s="187"/>
      <c r="HVN122" s="186"/>
      <c r="HVT122" s="187"/>
      <c r="HVV122" s="186"/>
      <c r="HWB122" s="187"/>
      <c r="HWD122" s="186"/>
      <c r="HWJ122" s="187"/>
      <c r="HWL122" s="186"/>
      <c r="HWR122" s="187"/>
      <c r="HWT122" s="186"/>
      <c r="HWZ122" s="187"/>
      <c r="HXB122" s="186"/>
      <c r="HXH122" s="187"/>
      <c r="HXJ122" s="186"/>
      <c r="HXP122" s="187"/>
      <c r="HXR122" s="186"/>
      <c r="HXX122" s="187"/>
      <c r="HXZ122" s="186"/>
      <c r="HYF122" s="187"/>
      <c r="HYH122" s="186"/>
      <c r="HYN122" s="187"/>
      <c r="HYP122" s="186"/>
      <c r="HYV122" s="187"/>
      <c r="HYX122" s="186"/>
      <c r="HZD122" s="187"/>
      <c r="HZF122" s="186"/>
      <c r="HZL122" s="187"/>
      <c r="HZN122" s="186"/>
      <c r="HZT122" s="187"/>
      <c r="HZV122" s="186"/>
      <c r="IAB122" s="187"/>
      <c r="IAD122" s="186"/>
      <c r="IAJ122" s="187"/>
      <c r="IAL122" s="186"/>
      <c r="IAR122" s="187"/>
      <c r="IAT122" s="186"/>
      <c r="IAZ122" s="187"/>
      <c r="IBB122" s="186"/>
      <c r="IBH122" s="187"/>
      <c r="IBJ122" s="186"/>
      <c r="IBP122" s="187"/>
      <c r="IBR122" s="186"/>
      <c r="IBX122" s="187"/>
      <c r="IBZ122" s="186"/>
      <c r="ICF122" s="187"/>
      <c r="ICH122" s="186"/>
      <c r="ICN122" s="187"/>
      <c r="ICP122" s="186"/>
      <c r="ICV122" s="187"/>
      <c r="ICX122" s="186"/>
      <c r="IDD122" s="187"/>
      <c r="IDF122" s="186"/>
      <c r="IDL122" s="187"/>
      <c r="IDN122" s="186"/>
      <c r="IDT122" s="187"/>
      <c r="IDV122" s="186"/>
      <c r="IEB122" s="187"/>
      <c r="IED122" s="186"/>
      <c r="IEJ122" s="187"/>
      <c r="IEL122" s="186"/>
      <c r="IER122" s="187"/>
      <c r="IET122" s="186"/>
      <c r="IEZ122" s="187"/>
      <c r="IFB122" s="186"/>
      <c r="IFH122" s="187"/>
      <c r="IFJ122" s="186"/>
      <c r="IFP122" s="187"/>
      <c r="IFR122" s="186"/>
      <c r="IFX122" s="187"/>
      <c r="IFZ122" s="186"/>
      <c r="IGF122" s="187"/>
      <c r="IGH122" s="186"/>
      <c r="IGN122" s="187"/>
      <c r="IGP122" s="186"/>
      <c r="IGV122" s="187"/>
      <c r="IGX122" s="186"/>
      <c r="IHD122" s="187"/>
      <c r="IHF122" s="186"/>
      <c r="IHL122" s="187"/>
      <c r="IHN122" s="186"/>
      <c r="IHT122" s="187"/>
      <c r="IHV122" s="186"/>
      <c r="IIB122" s="187"/>
      <c r="IID122" s="186"/>
      <c r="IIJ122" s="187"/>
      <c r="IIL122" s="186"/>
      <c r="IIR122" s="187"/>
      <c r="IIT122" s="186"/>
      <c r="IIZ122" s="187"/>
      <c r="IJB122" s="186"/>
      <c r="IJH122" s="187"/>
      <c r="IJJ122" s="186"/>
      <c r="IJP122" s="187"/>
      <c r="IJR122" s="186"/>
      <c r="IJX122" s="187"/>
      <c r="IJZ122" s="186"/>
      <c r="IKF122" s="187"/>
      <c r="IKH122" s="186"/>
      <c r="IKN122" s="187"/>
      <c r="IKP122" s="186"/>
      <c r="IKV122" s="187"/>
      <c r="IKX122" s="186"/>
      <c r="ILD122" s="187"/>
      <c r="ILF122" s="186"/>
      <c r="ILL122" s="187"/>
      <c r="ILN122" s="186"/>
      <c r="ILT122" s="187"/>
      <c r="ILV122" s="186"/>
      <c r="IMB122" s="187"/>
      <c r="IMD122" s="186"/>
      <c r="IMJ122" s="187"/>
      <c r="IML122" s="186"/>
      <c r="IMR122" s="187"/>
      <c r="IMT122" s="186"/>
      <c r="IMZ122" s="187"/>
      <c r="INB122" s="186"/>
      <c r="INH122" s="187"/>
      <c r="INJ122" s="186"/>
      <c r="INP122" s="187"/>
      <c r="INR122" s="186"/>
      <c r="INX122" s="187"/>
      <c r="INZ122" s="186"/>
      <c r="IOF122" s="187"/>
      <c r="IOH122" s="186"/>
      <c r="ION122" s="187"/>
      <c r="IOP122" s="186"/>
      <c r="IOV122" s="187"/>
      <c r="IOX122" s="186"/>
      <c r="IPD122" s="187"/>
      <c r="IPF122" s="186"/>
      <c r="IPL122" s="187"/>
      <c r="IPN122" s="186"/>
      <c r="IPT122" s="187"/>
      <c r="IPV122" s="186"/>
      <c r="IQB122" s="187"/>
      <c r="IQD122" s="186"/>
      <c r="IQJ122" s="187"/>
      <c r="IQL122" s="186"/>
      <c r="IQR122" s="187"/>
      <c r="IQT122" s="186"/>
      <c r="IQZ122" s="187"/>
      <c r="IRB122" s="186"/>
      <c r="IRH122" s="187"/>
      <c r="IRJ122" s="186"/>
      <c r="IRP122" s="187"/>
      <c r="IRR122" s="186"/>
      <c r="IRX122" s="187"/>
      <c r="IRZ122" s="186"/>
      <c r="ISF122" s="187"/>
      <c r="ISH122" s="186"/>
      <c r="ISN122" s="187"/>
      <c r="ISP122" s="186"/>
      <c r="ISV122" s="187"/>
      <c r="ISX122" s="186"/>
      <c r="ITD122" s="187"/>
      <c r="ITF122" s="186"/>
      <c r="ITL122" s="187"/>
      <c r="ITN122" s="186"/>
      <c r="ITT122" s="187"/>
      <c r="ITV122" s="186"/>
      <c r="IUB122" s="187"/>
      <c r="IUD122" s="186"/>
      <c r="IUJ122" s="187"/>
      <c r="IUL122" s="186"/>
      <c r="IUR122" s="187"/>
      <c r="IUT122" s="186"/>
      <c r="IUZ122" s="187"/>
      <c r="IVB122" s="186"/>
      <c r="IVH122" s="187"/>
      <c r="IVJ122" s="186"/>
      <c r="IVP122" s="187"/>
      <c r="IVR122" s="186"/>
      <c r="IVX122" s="187"/>
      <c r="IVZ122" s="186"/>
      <c r="IWF122" s="187"/>
      <c r="IWH122" s="186"/>
      <c r="IWN122" s="187"/>
      <c r="IWP122" s="186"/>
      <c r="IWV122" s="187"/>
      <c r="IWX122" s="186"/>
      <c r="IXD122" s="187"/>
      <c r="IXF122" s="186"/>
      <c r="IXL122" s="187"/>
      <c r="IXN122" s="186"/>
      <c r="IXT122" s="187"/>
      <c r="IXV122" s="186"/>
      <c r="IYB122" s="187"/>
      <c r="IYD122" s="186"/>
      <c r="IYJ122" s="187"/>
      <c r="IYL122" s="186"/>
      <c r="IYR122" s="187"/>
      <c r="IYT122" s="186"/>
      <c r="IYZ122" s="187"/>
      <c r="IZB122" s="186"/>
      <c r="IZH122" s="187"/>
      <c r="IZJ122" s="186"/>
      <c r="IZP122" s="187"/>
      <c r="IZR122" s="186"/>
      <c r="IZX122" s="187"/>
      <c r="IZZ122" s="186"/>
      <c r="JAF122" s="187"/>
      <c r="JAH122" s="186"/>
      <c r="JAN122" s="187"/>
      <c r="JAP122" s="186"/>
      <c r="JAV122" s="187"/>
      <c r="JAX122" s="186"/>
      <c r="JBD122" s="187"/>
      <c r="JBF122" s="186"/>
      <c r="JBL122" s="187"/>
      <c r="JBN122" s="186"/>
      <c r="JBT122" s="187"/>
      <c r="JBV122" s="186"/>
      <c r="JCB122" s="187"/>
      <c r="JCD122" s="186"/>
      <c r="JCJ122" s="187"/>
      <c r="JCL122" s="186"/>
      <c r="JCR122" s="187"/>
      <c r="JCT122" s="186"/>
      <c r="JCZ122" s="187"/>
      <c r="JDB122" s="186"/>
      <c r="JDH122" s="187"/>
      <c r="JDJ122" s="186"/>
      <c r="JDP122" s="187"/>
      <c r="JDR122" s="186"/>
      <c r="JDX122" s="187"/>
      <c r="JDZ122" s="186"/>
      <c r="JEF122" s="187"/>
      <c r="JEH122" s="186"/>
      <c r="JEN122" s="187"/>
      <c r="JEP122" s="186"/>
      <c r="JEV122" s="187"/>
      <c r="JEX122" s="186"/>
      <c r="JFD122" s="187"/>
      <c r="JFF122" s="186"/>
      <c r="JFL122" s="187"/>
      <c r="JFN122" s="186"/>
      <c r="JFT122" s="187"/>
      <c r="JFV122" s="186"/>
      <c r="JGB122" s="187"/>
      <c r="JGD122" s="186"/>
      <c r="JGJ122" s="187"/>
      <c r="JGL122" s="186"/>
      <c r="JGR122" s="187"/>
      <c r="JGT122" s="186"/>
      <c r="JGZ122" s="187"/>
      <c r="JHB122" s="186"/>
      <c r="JHH122" s="187"/>
      <c r="JHJ122" s="186"/>
      <c r="JHP122" s="187"/>
      <c r="JHR122" s="186"/>
      <c r="JHX122" s="187"/>
      <c r="JHZ122" s="186"/>
      <c r="JIF122" s="187"/>
      <c r="JIH122" s="186"/>
      <c r="JIN122" s="187"/>
      <c r="JIP122" s="186"/>
      <c r="JIV122" s="187"/>
      <c r="JIX122" s="186"/>
      <c r="JJD122" s="187"/>
      <c r="JJF122" s="186"/>
      <c r="JJL122" s="187"/>
      <c r="JJN122" s="186"/>
      <c r="JJT122" s="187"/>
      <c r="JJV122" s="186"/>
      <c r="JKB122" s="187"/>
      <c r="JKD122" s="186"/>
      <c r="JKJ122" s="187"/>
      <c r="JKL122" s="186"/>
      <c r="JKR122" s="187"/>
      <c r="JKT122" s="186"/>
      <c r="JKZ122" s="187"/>
      <c r="JLB122" s="186"/>
      <c r="JLH122" s="187"/>
      <c r="JLJ122" s="186"/>
      <c r="JLP122" s="187"/>
      <c r="JLR122" s="186"/>
      <c r="JLX122" s="187"/>
      <c r="JLZ122" s="186"/>
      <c r="JMF122" s="187"/>
      <c r="JMH122" s="186"/>
      <c r="JMN122" s="187"/>
      <c r="JMP122" s="186"/>
      <c r="JMV122" s="187"/>
      <c r="JMX122" s="186"/>
      <c r="JND122" s="187"/>
      <c r="JNF122" s="186"/>
      <c r="JNL122" s="187"/>
      <c r="JNN122" s="186"/>
      <c r="JNT122" s="187"/>
      <c r="JNV122" s="186"/>
      <c r="JOB122" s="187"/>
      <c r="JOD122" s="186"/>
      <c r="JOJ122" s="187"/>
      <c r="JOL122" s="186"/>
      <c r="JOR122" s="187"/>
      <c r="JOT122" s="186"/>
      <c r="JOZ122" s="187"/>
      <c r="JPB122" s="186"/>
      <c r="JPH122" s="187"/>
      <c r="JPJ122" s="186"/>
      <c r="JPP122" s="187"/>
      <c r="JPR122" s="186"/>
      <c r="JPX122" s="187"/>
      <c r="JPZ122" s="186"/>
      <c r="JQF122" s="187"/>
      <c r="JQH122" s="186"/>
      <c r="JQN122" s="187"/>
      <c r="JQP122" s="186"/>
      <c r="JQV122" s="187"/>
      <c r="JQX122" s="186"/>
      <c r="JRD122" s="187"/>
      <c r="JRF122" s="186"/>
      <c r="JRL122" s="187"/>
      <c r="JRN122" s="186"/>
      <c r="JRT122" s="187"/>
      <c r="JRV122" s="186"/>
      <c r="JSB122" s="187"/>
      <c r="JSD122" s="186"/>
      <c r="JSJ122" s="187"/>
      <c r="JSL122" s="186"/>
      <c r="JSR122" s="187"/>
      <c r="JST122" s="186"/>
      <c r="JSZ122" s="187"/>
      <c r="JTB122" s="186"/>
      <c r="JTH122" s="187"/>
      <c r="JTJ122" s="186"/>
      <c r="JTP122" s="187"/>
      <c r="JTR122" s="186"/>
      <c r="JTX122" s="187"/>
      <c r="JTZ122" s="186"/>
      <c r="JUF122" s="187"/>
      <c r="JUH122" s="186"/>
      <c r="JUN122" s="187"/>
      <c r="JUP122" s="186"/>
      <c r="JUV122" s="187"/>
      <c r="JUX122" s="186"/>
      <c r="JVD122" s="187"/>
      <c r="JVF122" s="186"/>
      <c r="JVL122" s="187"/>
      <c r="JVN122" s="186"/>
      <c r="JVT122" s="187"/>
      <c r="JVV122" s="186"/>
      <c r="JWB122" s="187"/>
      <c r="JWD122" s="186"/>
      <c r="JWJ122" s="187"/>
      <c r="JWL122" s="186"/>
      <c r="JWR122" s="187"/>
      <c r="JWT122" s="186"/>
      <c r="JWZ122" s="187"/>
      <c r="JXB122" s="186"/>
      <c r="JXH122" s="187"/>
      <c r="JXJ122" s="186"/>
      <c r="JXP122" s="187"/>
      <c r="JXR122" s="186"/>
      <c r="JXX122" s="187"/>
      <c r="JXZ122" s="186"/>
      <c r="JYF122" s="187"/>
      <c r="JYH122" s="186"/>
      <c r="JYN122" s="187"/>
      <c r="JYP122" s="186"/>
      <c r="JYV122" s="187"/>
      <c r="JYX122" s="186"/>
      <c r="JZD122" s="187"/>
      <c r="JZF122" s="186"/>
      <c r="JZL122" s="187"/>
      <c r="JZN122" s="186"/>
      <c r="JZT122" s="187"/>
      <c r="JZV122" s="186"/>
      <c r="KAB122" s="187"/>
      <c r="KAD122" s="186"/>
      <c r="KAJ122" s="187"/>
      <c r="KAL122" s="186"/>
      <c r="KAR122" s="187"/>
      <c r="KAT122" s="186"/>
      <c r="KAZ122" s="187"/>
      <c r="KBB122" s="186"/>
      <c r="KBH122" s="187"/>
      <c r="KBJ122" s="186"/>
      <c r="KBP122" s="187"/>
      <c r="KBR122" s="186"/>
      <c r="KBX122" s="187"/>
      <c r="KBZ122" s="186"/>
      <c r="KCF122" s="187"/>
      <c r="KCH122" s="186"/>
      <c r="KCN122" s="187"/>
      <c r="KCP122" s="186"/>
      <c r="KCV122" s="187"/>
      <c r="KCX122" s="186"/>
      <c r="KDD122" s="187"/>
      <c r="KDF122" s="186"/>
      <c r="KDL122" s="187"/>
      <c r="KDN122" s="186"/>
      <c r="KDT122" s="187"/>
      <c r="KDV122" s="186"/>
      <c r="KEB122" s="187"/>
      <c r="KED122" s="186"/>
      <c r="KEJ122" s="187"/>
      <c r="KEL122" s="186"/>
      <c r="KER122" s="187"/>
      <c r="KET122" s="186"/>
      <c r="KEZ122" s="187"/>
      <c r="KFB122" s="186"/>
      <c r="KFH122" s="187"/>
      <c r="KFJ122" s="186"/>
      <c r="KFP122" s="187"/>
      <c r="KFR122" s="186"/>
      <c r="KFX122" s="187"/>
      <c r="KFZ122" s="186"/>
      <c r="KGF122" s="187"/>
      <c r="KGH122" s="186"/>
      <c r="KGN122" s="187"/>
      <c r="KGP122" s="186"/>
      <c r="KGV122" s="187"/>
      <c r="KGX122" s="186"/>
      <c r="KHD122" s="187"/>
      <c r="KHF122" s="186"/>
      <c r="KHL122" s="187"/>
      <c r="KHN122" s="186"/>
      <c r="KHT122" s="187"/>
      <c r="KHV122" s="186"/>
      <c r="KIB122" s="187"/>
      <c r="KID122" s="186"/>
      <c r="KIJ122" s="187"/>
      <c r="KIL122" s="186"/>
      <c r="KIR122" s="187"/>
      <c r="KIT122" s="186"/>
      <c r="KIZ122" s="187"/>
      <c r="KJB122" s="186"/>
      <c r="KJH122" s="187"/>
      <c r="KJJ122" s="186"/>
      <c r="KJP122" s="187"/>
      <c r="KJR122" s="186"/>
      <c r="KJX122" s="187"/>
      <c r="KJZ122" s="186"/>
      <c r="KKF122" s="187"/>
      <c r="KKH122" s="186"/>
      <c r="KKN122" s="187"/>
      <c r="KKP122" s="186"/>
      <c r="KKV122" s="187"/>
      <c r="KKX122" s="186"/>
      <c r="KLD122" s="187"/>
      <c r="KLF122" s="186"/>
      <c r="KLL122" s="187"/>
      <c r="KLN122" s="186"/>
      <c r="KLT122" s="187"/>
      <c r="KLV122" s="186"/>
      <c r="KMB122" s="187"/>
      <c r="KMD122" s="186"/>
      <c r="KMJ122" s="187"/>
      <c r="KML122" s="186"/>
      <c r="KMR122" s="187"/>
      <c r="KMT122" s="186"/>
      <c r="KMZ122" s="187"/>
      <c r="KNB122" s="186"/>
      <c r="KNH122" s="187"/>
      <c r="KNJ122" s="186"/>
      <c r="KNP122" s="187"/>
      <c r="KNR122" s="186"/>
      <c r="KNX122" s="187"/>
      <c r="KNZ122" s="186"/>
      <c r="KOF122" s="187"/>
      <c r="KOH122" s="186"/>
      <c r="KON122" s="187"/>
      <c r="KOP122" s="186"/>
      <c r="KOV122" s="187"/>
      <c r="KOX122" s="186"/>
      <c r="KPD122" s="187"/>
      <c r="KPF122" s="186"/>
      <c r="KPL122" s="187"/>
      <c r="KPN122" s="186"/>
      <c r="KPT122" s="187"/>
      <c r="KPV122" s="186"/>
      <c r="KQB122" s="187"/>
      <c r="KQD122" s="186"/>
      <c r="KQJ122" s="187"/>
      <c r="KQL122" s="186"/>
      <c r="KQR122" s="187"/>
      <c r="KQT122" s="186"/>
      <c r="KQZ122" s="187"/>
      <c r="KRB122" s="186"/>
      <c r="KRH122" s="187"/>
      <c r="KRJ122" s="186"/>
      <c r="KRP122" s="187"/>
      <c r="KRR122" s="186"/>
      <c r="KRX122" s="187"/>
      <c r="KRZ122" s="186"/>
      <c r="KSF122" s="187"/>
      <c r="KSH122" s="186"/>
      <c r="KSN122" s="187"/>
      <c r="KSP122" s="186"/>
      <c r="KSV122" s="187"/>
      <c r="KSX122" s="186"/>
      <c r="KTD122" s="187"/>
      <c r="KTF122" s="186"/>
      <c r="KTL122" s="187"/>
      <c r="KTN122" s="186"/>
      <c r="KTT122" s="187"/>
      <c r="KTV122" s="186"/>
      <c r="KUB122" s="187"/>
      <c r="KUD122" s="186"/>
      <c r="KUJ122" s="187"/>
      <c r="KUL122" s="186"/>
      <c r="KUR122" s="187"/>
      <c r="KUT122" s="186"/>
      <c r="KUZ122" s="187"/>
      <c r="KVB122" s="186"/>
      <c r="KVH122" s="187"/>
      <c r="KVJ122" s="186"/>
      <c r="KVP122" s="187"/>
      <c r="KVR122" s="186"/>
      <c r="KVX122" s="187"/>
      <c r="KVZ122" s="186"/>
      <c r="KWF122" s="187"/>
      <c r="KWH122" s="186"/>
      <c r="KWN122" s="187"/>
      <c r="KWP122" s="186"/>
      <c r="KWV122" s="187"/>
      <c r="KWX122" s="186"/>
      <c r="KXD122" s="187"/>
      <c r="KXF122" s="186"/>
      <c r="KXL122" s="187"/>
      <c r="KXN122" s="186"/>
      <c r="KXT122" s="187"/>
      <c r="KXV122" s="186"/>
      <c r="KYB122" s="187"/>
      <c r="KYD122" s="186"/>
      <c r="KYJ122" s="187"/>
      <c r="KYL122" s="186"/>
      <c r="KYR122" s="187"/>
      <c r="KYT122" s="186"/>
      <c r="KYZ122" s="187"/>
      <c r="KZB122" s="186"/>
      <c r="KZH122" s="187"/>
      <c r="KZJ122" s="186"/>
      <c r="KZP122" s="187"/>
      <c r="KZR122" s="186"/>
      <c r="KZX122" s="187"/>
      <c r="KZZ122" s="186"/>
      <c r="LAF122" s="187"/>
      <c r="LAH122" s="186"/>
      <c r="LAN122" s="187"/>
      <c r="LAP122" s="186"/>
      <c r="LAV122" s="187"/>
      <c r="LAX122" s="186"/>
      <c r="LBD122" s="187"/>
      <c r="LBF122" s="186"/>
      <c r="LBL122" s="187"/>
      <c r="LBN122" s="186"/>
      <c r="LBT122" s="187"/>
      <c r="LBV122" s="186"/>
      <c r="LCB122" s="187"/>
      <c r="LCD122" s="186"/>
      <c r="LCJ122" s="187"/>
      <c r="LCL122" s="186"/>
      <c r="LCR122" s="187"/>
      <c r="LCT122" s="186"/>
      <c r="LCZ122" s="187"/>
      <c r="LDB122" s="186"/>
      <c r="LDH122" s="187"/>
      <c r="LDJ122" s="186"/>
      <c r="LDP122" s="187"/>
      <c r="LDR122" s="186"/>
      <c r="LDX122" s="187"/>
      <c r="LDZ122" s="186"/>
      <c r="LEF122" s="187"/>
      <c r="LEH122" s="186"/>
      <c r="LEN122" s="187"/>
      <c r="LEP122" s="186"/>
      <c r="LEV122" s="187"/>
      <c r="LEX122" s="186"/>
      <c r="LFD122" s="187"/>
      <c r="LFF122" s="186"/>
      <c r="LFL122" s="187"/>
      <c r="LFN122" s="186"/>
      <c r="LFT122" s="187"/>
      <c r="LFV122" s="186"/>
      <c r="LGB122" s="187"/>
      <c r="LGD122" s="186"/>
      <c r="LGJ122" s="187"/>
      <c r="LGL122" s="186"/>
      <c r="LGR122" s="187"/>
      <c r="LGT122" s="186"/>
      <c r="LGZ122" s="187"/>
      <c r="LHB122" s="186"/>
      <c r="LHH122" s="187"/>
      <c r="LHJ122" s="186"/>
      <c r="LHP122" s="187"/>
      <c r="LHR122" s="186"/>
      <c r="LHX122" s="187"/>
      <c r="LHZ122" s="186"/>
      <c r="LIF122" s="187"/>
      <c r="LIH122" s="186"/>
      <c r="LIN122" s="187"/>
      <c r="LIP122" s="186"/>
      <c r="LIV122" s="187"/>
      <c r="LIX122" s="186"/>
      <c r="LJD122" s="187"/>
      <c r="LJF122" s="186"/>
      <c r="LJL122" s="187"/>
      <c r="LJN122" s="186"/>
      <c r="LJT122" s="187"/>
      <c r="LJV122" s="186"/>
      <c r="LKB122" s="187"/>
      <c r="LKD122" s="186"/>
      <c r="LKJ122" s="187"/>
      <c r="LKL122" s="186"/>
      <c r="LKR122" s="187"/>
      <c r="LKT122" s="186"/>
      <c r="LKZ122" s="187"/>
      <c r="LLB122" s="186"/>
      <c r="LLH122" s="187"/>
      <c r="LLJ122" s="186"/>
      <c r="LLP122" s="187"/>
      <c r="LLR122" s="186"/>
      <c r="LLX122" s="187"/>
      <c r="LLZ122" s="186"/>
      <c r="LMF122" s="187"/>
      <c r="LMH122" s="186"/>
      <c r="LMN122" s="187"/>
      <c r="LMP122" s="186"/>
      <c r="LMV122" s="187"/>
      <c r="LMX122" s="186"/>
      <c r="LND122" s="187"/>
      <c r="LNF122" s="186"/>
      <c r="LNL122" s="187"/>
      <c r="LNN122" s="186"/>
      <c r="LNT122" s="187"/>
      <c r="LNV122" s="186"/>
      <c r="LOB122" s="187"/>
      <c r="LOD122" s="186"/>
      <c r="LOJ122" s="187"/>
      <c r="LOL122" s="186"/>
      <c r="LOR122" s="187"/>
      <c r="LOT122" s="186"/>
      <c r="LOZ122" s="187"/>
      <c r="LPB122" s="186"/>
      <c r="LPH122" s="187"/>
      <c r="LPJ122" s="186"/>
      <c r="LPP122" s="187"/>
      <c r="LPR122" s="186"/>
      <c r="LPX122" s="187"/>
      <c r="LPZ122" s="186"/>
      <c r="LQF122" s="187"/>
      <c r="LQH122" s="186"/>
      <c r="LQN122" s="187"/>
      <c r="LQP122" s="186"/>
      <c r="LQV122" s="187"/>
      <c r="LQX122" s="186"/>
      <c r="LRD122" s="187"/>
      <c r="LRF122" s="186"/>
      <c r="LRL122" s="187"/>
      <c r="LRN122" s="186"/>
      <c r="LRT122" s="187"/>
      <c r="LRV122" s="186"/>
      <c r="LSB122" s="187"/>
      <c r="LSD122" s="186"/>
      <c r="LSJ122" s="187"/>
      <c r="LSL122" s="186"/>
      <c r="LSR122" s="187"/>
      <c r="LST122" s="186"/>
      <c r="LSZ122" s="187"/>
      <c r="LTB122" s="186"/>
      <c r="LTH122" s="187"/>
      <c r="LTJ122" s="186"/>
      <c r="LTP122" s="187"/>
      <c r="LTR122" s="186"/>
      <c r="LTX122" s="187"/>
      <c r="LTZ122" s="186"/>
      <c r="LUF122" s="187"/>
      <c r="LUH122" s="186"/>
      <c r="LUN122" s="187"/>
      <c r="LUP122" s="186"/>
      <c r="LUV122" s="187"/>
      <c r="LUX122" s="186"/>
      <c r="LVD122" s="187"/>
      <c r="LVF122" s="186"/>
      <c r="LVL122" s="187"/>
      <c r="LVN122" s="186"/>
      <c r="LVT122" s="187"/>
      <c r="LVV122" s="186"/>
      <c r="LWB122" s="187"/>
      <c r="LWD122" s="186"/>
      <c r="LWJ122" s="187"/>
      <c r="LWL122" s="186"/>
      <c r="LWR122" s="187"/>
      <c r="LWT122" s="186"/>
      <c r="LWZ122" s="187"/>
      <c r="LXB122" s="186"/>
      <c r="LXH122" s="187"/>
      <c r="LXJ122" s="186"/>
      <c r="LXP122" s="187"/>
      <c r="LXR122" s="186"/>
      <c r="LXX122" s="187"/>
      <c r="LXZ122" s="186"/>
      <c r="LYF122" s="187"/>
      <c r="LYH122" s="186"/>
      <c r="LYN122" s="187"/>
      <c r="LYP122" s="186"/>
      <c r="LYV122" s="187"/>
      <c r="LYX122" s="186"/>
      <c r="LZD122" s="187"/>
      <c r="LZF122" s="186"/>
      <c r="LZL122" s="187"/>
      <c r="LZN122" s="186"/>
      <c r="LZT122" s="187"/>
      <c r="LZV122" s="186"/>
      <c r="MAB122" s="187"/>
      <c r="MAD122" s="186"/>
      <c r="MAJ122" s="187"/>
      <c r="MAL122" s="186"/>
      <c r="MAR122" s="187"/>
      <c r="MAT122" s="186"/>
      <c r="MAZ122" s="187"/>
      <c r="MBB122" s="186"/>
      <c r="MBH122" s="187"/>
      <c r="MBJ122" s="186"/>
      <c r="MBP122" s="187"/>
      <c r="MBR122" s="186"/>
      <c r="MBX122" s="187"/>
      <c r="MBZ122" s="186"/>
      <c r="MCF122" s="187"/>
      <c r="MCH122" s="186"/>
      <c r="MCN122" s="187"/>
      <c r="MCP122" s="186"/>
      <c r="MCV122" s="187"/>
      <c r="MCX122" s="186"/>
      <c r="MDD122" s="187"/>
      <c r="MDF122" s="186"/>
      <c r="MDL122" s="187"/>
      <c r="MDN122" s="186"/>
      <c r="MDT122" s="187"/>
      <c r="MDV122" s="186"/>
      <c r="MEB122" s="187"/>
      <c r="MED122" s="186"/>
      <c r="MEJ122" s="187"/>
      <c r="MEL122" s="186"/>
      <c r="MER122" s="187"/>
      <c r="MET122" s="186"/>
      <c r="MEZ122" s="187"/>
      <c r="MFB122" s="186"/>
      <c r="MFH122" s="187"/>
      <c r="MFJ122" s="186"/>
      <c r="MFP122" s="187"/>
      <c r="MFR122" s="186"/>
      <c r="MFX122" s="187"/>
      <c r="MFZ122" s="186"/>
      <c r="MGF122" s="187"/>
      <c r="MGH122" s="186"/>
      <c r="MGN122" s="187"/>
      <c r="MGP122" s="186"/>
      <c r="MGV122" s="187"/>
      <c r="MGX122" s="186"/>
      <c r="MHD122" s="187"/>
      <c r="MHF122" s="186"/>
      <c r="MHL122" s="187"/>
      <c r="MHN122" s="186"/>
      <c r="MHT122" s="187"/>
      <c r="MHV122" s="186"/>
      <c r="MIB122" s="187"/>
      <c r="MID122" s="186"/>
      <c r="MIJ122" s="187"/>
      <c r="MIL122" s="186"/>
      <c r="MIR122" s="187"/>
      <c r="MIT122" s="186"/>
      <c r="MIZ122" s="187"/>
      <c r="MJB122" s="186"/>
      <c r="MJH122" s="187"/>
      <c r="MJJ122" s="186"/>
      <c r="MJP122" s="187"/>
      <c r="MJR122" s="186"/>
      <c r="MJX122" s="187"/>
      <c r="MJZ122" s="186"/>
      <c r="MKF122" s="187"/>
      <c r="MKH122" s="186"/>
      <c r="MKN122" s="187"/>
      <c r="MKP122" s="186"/>
      <c r="MKV122" s="187"/>
      <c r="MKX122" s="186"/>
      <c r="MLD122" s="187"/>
      <c r="MLF122" s="186"/>
      <c r="MLL122" s="187"/>
      <c r="MLN122" s="186"/>
      <c r="MLT122" s="187"/>
      <c r="MLV122" s="186"/>
      <c r="MMB122" s="187"/>
      <c r="MMD122" s="186"/>
      <c r="MMJ122" s="187"/>
      <c r="MML122" s="186"/>
      <c r="MMR122" s="187"/>
      <c r="MMT122" s="186"/>
      <c r="MMZ122" s="187"/>
      <c r="MNB122" s="186"/>
      <c r="MNH122" s="187"/>
      <c r="MNJ122" s="186"/>
      <c r="MNP122" s="187"/>
      <c r="MNR122" s="186"/>
      <c r="MNX122" s="187"/>
      <c r="MNZ122" s="186"/>
      <c r="MOF122" s="187"/>
      <c r="MOH122" s="186"/>
      <c r="MON122" s="187"/>
      <c r="MOP122" s="186"/>
      <c r="MOV122" s="187"/>
      <c r="MOX122" s="186"/>
      <c r="MPD122" s="187"/>
      <c r="MPF122" s="186"/>
      <c r="MPL122" s="187"/>
      <c r="MPN122" s="186"/>
      <c r="MPT122" s="187"/>
      <c r="MPV122" s="186"/>
      <c r="MQB122" s="187"/>
      <c r="MQD122" s="186"/>
      <c r="MQJ122" s="187"/>
      <c r="MQL122" s="186"/>
      <c r="MQR122" s="187"/>
      <c r="MQT122" s="186"/>
      <c r="MQZ122" s="187"/>
      <c r="MRB122" s="186"/>
      <c r="MRH122" s="187"/>
      <c r="MRJ122" s="186"/>
      <c r="MRP122" s="187"/>
      <c r="MRR122" s="186"/>
      <c r="MRX122" s="187"/>
      <c r="MRZ122" s="186"/>
      <c r="MSF122" s="187"/>
      <c r="MSH122" s="186"/>
      <c r="MSN122" s="187"/>
      <c r="MSP122" s="186"/>
      <c r="MSV122" s="187"/>
      <c r="MSX122" s="186"/>
      <c r="MTD122" s="187"/>
      <c r="MTF122" s="186"/>
      <c r="MTL122" s="187"/>
      <c r="MTN122" s="186"/>
      <c r="MTT122" s="187"/>
      <c r="MTV122" s="186"/>
      <c r="MUB122" s="187"/>
      <c r="MUD122" s="186"/>
      <c r="MUJ122" s="187"/>
      <c r="MUL122" s="186"/>
      <c r="MUR122" s="187"/>
      <c r="MUT122" s="186"/>
      <c r="MUZ122" s="187"/>
      <c r="MVB122" s="186"/>
      <c r="MVH122" s="187"/>
      <c r="MVJ122" s="186"/>
      <c r="MVP122" s="187"/>
      <c r="MVR122" s="186"/>
      <c r="MVX122" s="187"/>
      <c r="MVZ122" s="186"/>
      <c r="MWF122" s="187"/>
      <c r="MWH122" s="186"/>
      <c r="MWN122" s="187"/>
      <c r="MWP122" s="186"/>
      <c r="MWV122" s="187"/>
      <c r="MWX122" s="186"/>
      <c r="MXD122" s="187"/>
      <c r="MXF122" s="186"/>
      <c r="MXL122" s="187"/>
      <c r="MXN122" s="186"/>
      <c r="MXT122" s="187"/>
      <c r="MXV122" s="186"/>
      <c r="MYB122" s="187"/>
      <c r="MYD122" s="186"/>
      <c r="MYJ122" s="187"/>
      <c r="MYL122" s="186"/>
      <c r="MYR122" s="187"/>
      <c r="MYT122" s="186"/>
      <c r="MYZ122" s="187"/>
      <c r="MZB122" s="186"/>
      <c r="MZH122" s="187"/>
      <c r="MZJ122" s="186"/>
      <c r="MZP122" s="187"/>
      <c r="MZR122" s="186"/>
      <c r="MZX122" s="187"/>
      <c r="MZZ122" s="186"/>
      <c r="NAF122" s="187"/>
      <c r="NAH122" s="186"/>
      <c r="NAN122" s="187"/>
      <c r="NAP122" s="186"/>
      <c r="NAV122" s="187"/>
      <c r="NAX122" s="186"/>
      <c r="NBD122" s="187"/>
      <c r="NBF122" s="186"/>
      <c r="NBL122" s="187"/>
      <c r="NBN122" s="186"/>
      <c r="NBT122" s="187"/>
      <c r="NBV122" s="186"/>
      <c r="NCB122" s="187"/>
      <c r="NCD122" s="186"/>
      <c r="NCJ122" s="187"/>
      <c r="NCL122" s="186"/>
      <c r="NCR122" s="187"/>
      <c r="NCT122" s="186"/>
      <c r="NCZ122" s="187"/>
      <c r="NDB122" s="186"/>
      <c r="NDH122" s="187"/>
      <c r="NDJ122" s="186"/>
      <c r="NDP122" s="187"/>
      <c r="NDR122" s="186"/>
      <c r="NDX122" s="187"/>
      <c r="NDZ122" s="186"/>
      <c r="NEF122" s="187"/>
      <c r="NEH122" s="186"/>
      <c r="NEN122" s="187"/>
      <c r="NEP122" s="186"/>
      <c r="NEV122" s="187"/>
      <c r="NEX122" s="186"/>
      <c r="NFD122" s="187"/>
      <c r="NFF122" s="186"/>
      <c r="NFL122" s="187"/>
      <c r="NFN122" s="186"/>
      <c r="NFT122" s="187"/>
      <c r="NFV122" s="186"/>
      <c r="NGB122" s="187"/>
      <c r="NGD122" s="186"/>
      <c r="NGJ122" s="187"/>
      <c r="NGL122" s="186"/>
      <c r="NGR122" s="187"/>
      <c r="NGT122" s="186"/>
      <c r="NGZ122" s="187"/>
      <c r="NHB122" s="186"/>
      <c r="NHH122" s="187"/>
      <c r="NHJ122" s="186"/>
      <c r="NHP122" s="187"/>
      <c r="NHR122" s="186"/>
      <c r="NHX122" s="187"/>
      <c r="NHZ122" s="186"/>
      <c r="NIF122" s="187"/>
      <c r="NIH122" s="186"/>
      <c r="NIN122" s="187"/>
      <c r="NIP122" s="186"/>
      <c r="NIV122" s="187"/>
      <c r="NIX122" s="186"/>
      <c r="NJD122" s="187"/>
      <c r="NJF122" s="186"/>
      <c r="NJL122" s="187"/>
      <c r="NJN122" s="186"/>
      <c r="NJT122" s="187"/>
      <c r="NJV122" s="186"/>
      <c r="NKB122" s="187"/>
      <c r="NKD122" s="186"/>
      <c r="NKJ122" s="187"/>
      <c r="NKL122" s="186"/>
      <c r="NKR122" s="187"/>
      <c r="NKT122" s="186"/>
      <c r="NKZ122" s="187"/>
      <c r="NLB122" s="186"/>
      <c r="NLH122" s="187"/>
      <c r="NLJ122" s="186"/>
      <c r="NLP122" s="187"/>
      <c r="NLR122" s="186"/>
      <c r="NLX122" s="187"/>
      <c r="NLZ122" s="186"/>
      <c r="NMF122" s="187"/>
      <c r="NMH122" s="186"/>
      <c r="NMN122" s="187"/>
      <c r="NMP122" s="186"/>
      <c r="NMV122" s="187"/>
      <c r="NMX122" s="186"/>
      <c r="NND122" s="187"/>
      <c r="NNF122" s="186"/>
      <c r="NNL122" s="187"/>
      <c r="NNN122" s="186"/>
      <c r="NNT122" s="187"/>
      <c r="NNV122" s="186"/>
      <c r="NOB122" s="187"/>
      <c r="NOD122" s="186"/>
      <c r="NOJ122" s="187"/>
      <c r="NOL122" s="186"/>
      <c r="NOR122" s="187"/>
      <c r="NOT122" s="186"/>
      <c r="NOZ122" s="187"/>
      <c r="NPB122" s="186"/>
      <c r="NPH122" s="187"/>
      <c r="NPJ122" s="186"/>
      <c r="NPP122" s="187"/>
      <c r="NPR122" s="186"/>
      <c r="NPX122" s="187"/>
      <c r="NPZ122" s="186"/>
      <c r="NQF122" s="187"/>
      <c r="NQH122" s="186"/>
      <c r="NQN122" s="187"/>
      <c r="NQP122" s="186"/>
      <c r="NQV122" s="187"/>
      <c r="NQX122" s="186"/>
      <c r="NRD122" s="187"/>
      <c r="NRF122" s="186"/>
      <c r="NRL122" s="187"/>
      <c r="NRN122" s="186"/>
      <c r="NRT122" s="187"/>
      <c r="NRV122" s="186"/>
      <c r="NSB122" s="187"/>
      <c r="NSD122" s="186"/>
      <c r="NSJ122" s="187"/>
      <c r="NSL122" s="186"/>
      <c r="NSR122" s="187"/>
      <c r="NST122" s="186"/>
      <c r="NSZ122" s="187"/>
      <c r="NTB122" s="186"/>
      <c r="NTH122" s="187"/>
      <c r="NTJ122" s="186"/>
      <c r="NTP122" s="187"/>
      <c r="NTR122" s="186"/>
      <c r="NTX122" s="187"/>
      <c r="NTZ122" s="186"/>
      <c r="NUF122" s="187"/>
      <c r="NUH122" s="186"/>
      <c r="NUN122" s="187"/>
      <c r="NUP122" s="186"/>
      <c r="NUV122" s="187"/>
      <c r="NUX122" s="186"/>
      <c r="NVD122" s="187"/>
      <c r="NVF122" s="186"/>
      <c r="NVL122" s="187"/>
      <c r="NVN122" s="186"/>
      <c r="NVT122" s="187"/>
      <c r="NVV122" s="186"/>
      <c r="NWB122" s="187"/>
      <c r="NWD122" s="186"/>
      <c r="NWJ122" s="187"/>
      <c r="NWL122" s="186"/>
      <c r="NWR122" s="187"/>
      <c r="NWT122" s="186"/>
      <c r="NWZ122" s="187"/>
      <c r="NXB122" s="186"/>
      <c r="NXH122" s="187"/>
      <c r="NXJ122" s="186"/>
      <c r="NXP122" s="187"/>
      <c r="NXR122" s="186"/>
      <c r="NXX122" s="187"/>
      <c r="NXZ122" s="186"/>
      <c r="NYF122" s="187"/>
      <c r="NYH122" s="186"/>
      <c r="NYN122" s="187"/>
      <c r="NYP122" s="186"/>
      <c r="NYV122" s="187"/>
      <c r="NYX122" s="186"/>
      <c r="NZD122" s="187"/>
      <c r="NZF122" s="186"/>
      <c r="NZL122" s="187"/>
      <c r="NZN122" s="186"/>
      <c r="NZT122" s="187"/>
      <c r="NZV122" s="186"/>
      <c r="OAB122" s="187"/>
      <c r="OAD122" s="186"/>
      <c r="OAJ122" s="187"/>
      <c r="OAL122" s="186"/>
      <c r="OAR122" s="187"/>
      <c r="OAT122" s="186"/>
      <c r="OAZ122" s="187"/>
      <c r="OBB122" s="186"/>
      <c r="OBH122" s="187"/>
      <c r="OBJ122" s="186"/>
      <c r="OBP122" s="187"/>
      <c r="OBR122" s="186"/>
      <c r="OBX122" s="187"/>
      <c r="OBZ122" s="186"/>
      <c r="OCF122" s="187"/>
      <c r="OCH122" s="186"/>
      <c r="OCN122" s="187"/>
      <c r="OCP122" s="186"/>
      <c r="OCV122" s="187"/>
      <c r="OCX122" s="186"/>
      <c r="ODD122" s="187"/>
      <c r="ODF122" s="186"/>
      <c r="ODL122" s="187"/>
      <c r="ODN122" s="186"/>
      <c r="ODT122" s="187"/>
      <c r="ODV122" s="186"/>
      <c r="OEB122" s="187"/>
      <c r="OED122" s="186"/>
      <c r="OEJ122" s="187"/>
      <c r="OEL122" s="186"/>
      <c r="OER122" s="187"/>
      <c r="OET122" s="186"/>
      <c r="OEZ122" s="187"/>
      <c r="OFB122" s="186"/>
      <c r="OFH122" s="187"/>
      <c r="OFJ122" s="186"/>
      <c r="OFP122" s="187"/>
      <c r="OFR122" s="186"/>
      <c r="OFX122" s="187"/>
      <c r="OFZ122" s="186"/>
      <c r="OGF122" s="187"/>
      <c r="OGH122" s="186"/>
      <c r="OGN122" s="187"/>
      <c r="OGP122" s="186"/>
      <c r="OGV122" s="187"/>
      <c r="OGX122" s="186"/>
      <c r="OHD122" s="187"/>
      <c r="OHF122" s="186"/>
      <c r="OHL122" s="187"/>
      <c r="OHN122" s="186"/>
      <c r="OHT122" s="187"/>
      <c r="OHV122" s="186"/>
      <c r="OIB122" s="187"/>
      <c r="OID122" s="186"/>
      <c r="OIJ122" s="187"/>
      <c r="OIL122" s="186"/>
      <c r="OIR122" s="187"/>
      <c r="OIT122" s="186"/>
      <c r="OIZ122" s="187"/>
      <c r="OJB122" s="186"/>
      <c r="OJH122" s="187"/>
      <c r="OJJ122" s="186"/>
      <c r="OJP122" s="187"/>
      <c r="OJR122" s="186"/>
      <c r="OJX122" s="187"/>
      <c r="OJZ122" s="186"/>
      <c r="OKF122" s="187"/>
      <c r="OKH122" s="186"/>
      <c r="OKN122" s="187"/>
      <c r="OKP122" s="186"/>
      <c r="OKV122" s="187"/>
      <c r="OKX122" s="186"/>
      <c r="OLD122" s="187"/>
      <c r="OLF122" s="186"/>
      <c r="OLL122" s="187"/>
      <c r="OLN122" s="186"/>
      <c r="OLT122" s="187"/>
      <c r="OLV122" s="186"/>
      <c r="OMB122" s="187"/>
      <c r="OMD122" s="186"/>
      <c r="OMJ122" s="187"/>
      <c r="OML122" s="186"/>
      <c r="OMR122" s="187"/>
      <c r="OMT122" s="186"/>
      <c r="OMZ122" s="187"/>
      <c r="ONB122" s="186"/>
      <c r="ONH122" s="187"/>
      <c r="ONJ122" s="186"/>
      <c r="ONP122" s="187"/>
      <c r="ONR122" s="186"/>
      <c r="ONX122" s="187"/>
      <c r="ONZ122" s="186"/>
      <c r="OOF122" s="187"/>
      <c r="OOH122" s="186"/>
      <c r="OON122" s="187"/>
      <c r="OOP122" s="186"/>
      <c r="OOV122" s="187"/>
      <c r="OOX122" s="186"/>
      <c r="OPD122" s="187"/>
      <c r="OPF122" s="186"/>
      <c r="OPL122" s="187"/>
      <c r="OPN122" s="186"/>
      <c r="OPT122" s="187"/>
      <c r="OPV122" s="186"/>
      <c r="OQB122" s="187"/>
      <c r="OQD122" s="186"/>
      <c r="OQJ122" s="187"/>
      <c r="OQL122" s="186"/>
      <c r="OQR122" s="187"/>
      <c r="OQT122" s="186"/>
      <c r="OQZ122" s="187"/>
      <c r="ORB122" s="186"/>
      <c r="ORH122" s="187"/>
      <c r="ORJ122" s="186"/>
      <c r="ORP122" s="187"/>
      <c r="ORR122" s="186"/>
      <c r="ORX122" s="187"/>
      <c r="ORZ122" s="186"/>
      <c r="OSF122" s="187"/>
      <c r="OSH122" s="186"/>
      <c r="OSN122" s="187"/>
      <c r="OSP122" s="186"/>
      <c r="OSV122" s="187"/>
      <c r="OSX122" s="186"/>
      <c r="OTD122" s="187"/>
      <c r="OTF122" s="186"/>
      <c r="OTL122" s="187"/>
      <c r="OTN122" s="186"/>
      <c r="OTT122" s="187"/>
      <c r="OTV122" s="186"/>
      <c r="OUB122" s="187"/>
      <c r="OUD122" s="186"/>
      <c r="OUJ122" s="187"/>
      <c r="OUL122" s="186"/>
      <c r="OUR122" s="187"/>
      <c r="OUT122" s="186"/>
      <c r="OUZ122" s="187"/>
      <c r="OVB122" s="186"/>
      <c r="OVH122" s="187"/>
      <c r="OVJ122" s="186"/>
      <c r="OVP122" s="187"/>
      <c r="OVR122" s="186"/>
      <c r="OVX122" s="187"/>
      <c r="OVZ122" s="186"/>
      <c r="OWF122" s="187"/>
      <c r="OWH122" s="186"/>
      <c r="OWN122" s="187"/>
      <c r="OWP122" s="186"/>
      <c r="OWV122" s="187"/>
      <c r="OWX122" s="186"/>
      <c r="OXD122" s="187"/>
      <c r="OXF122" s="186"/>
      <c r="OXL122" s="187"/>
      <c r="OXN122" s="186"/>
      <c r="OXT122" s="187"/>
      <c r="OXV122" s="186"/>
      <c r="OYB122" s="187"/>
      <c r="OYD122" s="186"/>
      <c r="OYJ122" s="187"/>
      <c r="OYL122" s="186"/>
      <c r="OYR122" s="187"/>
      <c r="OYT122" s="186"/>
      <c r="OYZ122" s="187"/>
      <c r="OZB122" s="186"/>
      <c r="OZH122" s="187"/>
      <c r="OZJ122" s="186"/>
      <c r="OZP122" s="187"/>
      <c r="OZR122" s="186"/>
      <c r="OZX122" s="187"/>
      <c r="OZZ122" s="186"/>
      <c r="PAF122" s="187"/>
      <c r="PAH122" s="186"/>
      <c r="PAN122" s="187"/>
      <c r="PAP122" s="186"/>
      <c r="PAV122" s="187"/>
      <c r="PAX122" s="186"/>
      <c r="PBD122" s="187"/>
      <c r="PBF122" s="186"/>
      <c r="PBL122" s="187"/>
      <c r="PBN122" s="186"/>
      <c r="PBT122" s="187"/>
      <c r="PBV122" s="186"/>
      <c r="PCB122" s="187"/>
      <c r="PCD122" s="186"/>
      <c r="PCJ122" s="187"/>
      <c r="PCL122" s="186"/>
      <c r="PCR122" s="187"/>
      <c r="PCT122" s="186"/>
      <c r="PCZ122" s="187"/>
      <c r="PDB122" s="186"/>
      <c r="PDH122" s="187"/>
      <c r="PDJ122" s="186"/>
      <c r="PDP122" s="187"/>
      <c r="PDR122" s="186"/>
      <c r="PDX122" s="187"/>
      <c r="PDZ122" s="186"/>
      <c r="PEF122" s="187"/>
      <c r="PEH122" s="186"/>
      <c r="PEN122" s="187"/>
      <c r="PEP122" s="186"/>
      <c r="PEV122" s="187"/>
      <c r="PEX122" s="186"/>
      <c r="PFD122" s="187"/>
      <c r="PFF122" s="186"/>
      <c r="PFL122" s="187"/>
      <c r="PFN122" s="186"/>
      <c r="PFT122" s="187"/>
      <c r="PFV122" s="186"/>
      <c r="PGB122" s="187"/>
      <c r="PGD122" s="186"/>
      <c r="PGJ122" s="187"/>
      <c r="PGL122" s="186"/>
      <c r="PGR122" s="187"/>
      <c r="PGT122" s="186"/>
      <c r="PGZ122" s="187"/>
      <c r="PHB122" s="186"/>
      <c r="PHH122" s="187"/>
      <c r="PHJ122" s="186"/>
      <c r="PHP122" s="187"/>
      <c r="PHR122" s="186"/>
      <c r="PHX122" s="187"/>
      <c r="PHZ122" s="186"/>
      <c r="PIF122" s="187"/>
      <c r="PIH122" s="186"/>
      <c r="PIN122" s="187"/>
      <c r="PIP122" s="186"/>
      <c r="PIV122" s="187"/>
      <c r="PIX122" s="186"/>
      <c r="PJD122" s="187"/>
      <c r="PJF122" s="186"/>
      <c r="PJL122" s="187"/>
      <c r="PJN122" s="186"/>
      <c r="PJT122" s="187"/>
      <c r="PJV122" s="186"/>
      <c r="PKB122" s="187"/>
      <c r="PKD122" s="186"/>
      <c r="PKJ122" s="187"/>
      <c r="PKL122" s="186"/>
      <c r="PKR122" s="187"/>
      <c r="PKT122" s="186"/>
      <c r="PKZ122" s="187"/>
      <c r="PLB122" s="186"/>
      <c r="PLH122" s="187"/>
      <c r="PLJ122" s="186"/>
      <c r="PLP122" s="187"/>
      <c r="PLR122" s="186"/>
      <c r="PLX122" s="187"/>
      <c r="PLZ122" s="186"/>
      <c r="PMF122" s="187"/>
      <c r="PMH122" s="186"/>
      <c r="PMN122" s="187"/>
      <c r="PMP122" s="186"/>
      <c r="PMV122" s="187"/>
      <c r="PMX122" s="186"/>
      <c r="PND122" s="187"/>
      <c r="PNF122" s="186"/>
      <c r="PNL122" s="187"/>
      <c r="PNN122" s="186"/>
      <c r="PNT122" s="187"/>
      <c r="PNV122" s="186"/>
      <c r="POB122" s="187"/>
      <c r="POD122" s="186"/>
      <c r="POJ122" s="187"/>
      <c r="POL122" s="186"/>
      <c r="POR122" s="187"/>
      <c r="POT122" s="186"/>
      <c r="POZ122" s="187"/>
      <c r="PPB122" s="186"/>
      <c r="PPH122" s="187"/>
      <c r="PPJ122" s="186"/>
      <c r="PPP122" s="187"/>
      <c r="PPR122" s="186"/>
      <c r="PPX122" s="187"/>
      <c r="PPZ122" s="186"/>
      <c r="PQF122" s="187"/>
      <c r="PQH122" s="186"/>
      <c r="PQN122" s="187"/>
      <c r="PQP122" s="186"/>
      <c r="PQV122" s="187"/>
      <c r="PQX122" s="186"/>
      <c r="PRD122" s="187"/>
      <c r="PRF122" s="186"/>
      <c r="PRL122" s="187"/>
      <c r="PRN122" s="186"/>
      <c r="PRT122" s="187"/>
      <c r="PRV122" s="186"/>
      <c r="PSB122" s="187"/>
      <c r="PSD122" s="186"/>
      <c r="PSJ122" s="187"/>
      <c r="PSL122" s="186"/>
      <c r="PSR122" s="187"/>
      <c r="PST122" s="186"/>
      <c r="PSZ122" s="187"/>
      <c r="PTB122" s="186"/>
      <c r="PTH122" s="187"/>
      <c r="PTJ122" s="186"/>
      <c r="PTP122" s="187"/>
      <c r="PTR122" s="186"/>
      <c r="PTX122" s="187"/>
      <c r="PTZ122" s="186"/>
      <c r="PUF122" s="187"/>
      <c r="PUH122" s="186"/>
      <c r="PUN122" s="187"/>
      <c r="PUP122" s="186"/>
      <c r="PUV122" s="187"/>
      <c r="PUX122" s="186"/>
      <c r="PVD122" s="187"/>
      <c r="PVF122" s="186"/>
      <c r="PVL122" s="187"/>
      <c r="PVN122" s="186"/>
      <c r="PVT122" s="187"/>
      <c r="PVV122" s="186"/>
      <c r="PWB122" s="187"/>
      <c r="PWD122" s="186"/>
      <c r="PWJ122" s="187"/>
      <c r="PWL122" s="186"/>
      <c r="PWR122" s="187"/>
      <c r="PWT122" s="186"/>
      <c r="PWZ122" s="187"/>
      <c r="PXB122" s="186"/>
      <c r="PXH122" s="187"/>
      <c r="PXJ122" s="186"/>
      <c r="PXP122" s="187"/>
      <c r="PXR122" s="186"/>
      <c r="PXX122" s="187"/>
      <c r="PXZ122" s="186"/>
      <c r="PYF122" s="187"/>
      <c r="PYH122" s="186"/>
      <c r="PYN122" s="187"/>
      <c r="PYP122" s="186"/>
      <c r="PYV122" s="187"/>
      <c r="PYX122" s="186"/>
      <c r="PZD122" s="187"/>
      <c r="PZF122" s="186"/>
      <c r="PZL122" s="187"/>
      <c r="PZN122" s="186"/>
      <c r="PZT122" s="187"/>
      <c r="PZV122" s="186"/>
      <c r="QAB122" s="187"/>
      <c r="QAD122" s="186"/>
      <c r="QAJ122" s="187"/>
      <c r="QAL122" s="186"/>
      <c r="QAR122" s="187"/>
      <c r="QAT122" s="186"/>
      <c r="QAZ122" s="187"/>
      <c r="QBB122" s="186"/>
      <c r="QBH122" s="187"/>
      <c r="QBJ122" s="186"/>
      <c r="QBP122" s="187"/>
      <c r="QBR122" s="186"/>
      <c r="QBX122" s="187"/>
      <c r="QBZ122" s="186"/>
      <c r="QCF122" s="187"/>
      <c r="QCH122" s="186"/>
      <c r="QCN122" s="187"/>
      <c r="QCP122" s="186"/>
      <c r="QCV122" s="187"/>
      <c r="QCX122" s="186"/>
      <c r="QDD122" s="187"/>
      <c r="QDF122" s="186"/>
      <c r="QDL122" s="187"/>
      <c r="QDN122" s="186"/>
      <c r="QDT122" s="187"/>
      <c r="QDV122" s="186"/>
      <c r="QEB122" s="187"/>
      <c r="QED122" s="186"/>
      <c r="QEJ122" s="187"/>
      <c r="QEL122" s="186"/>
      <c r="QER122" s="187"/>
      <c r="QET122" s="186"/>
      <c r="QEZ122" s="187"/>
      <c r="QFB122" s="186"/>
      <c r="QFH122" s="187"/>
      <c r="QFJ122" s="186"/>
      <c r="QFP122" s="187"/>
      <c r="QFR122" s="186"/>
      <c r="QFX122" s="187"/>
      <c r="QFZ122" s="186"/>
      <c r="QGF122" s="187"/>
      <c r="QGH122" s="186"/>
      <c r="QGN122" s="187"/>
      <c r="QGP122" s="186"/>
      <c r="QGV122" s="187"/>
      <c r="QGX122" s="186"/>
      <c r="QHD122" s="187"/>
      <c r="QHF122" s="186"/>
      <c r="QHL122" s="187"/>
      <c r="QHN122" s="186"/>
      <c r="QHT122" s="187"/>
      <c r="QHV122" s="186"/>
      <c r="QIB122" s="187"/>
      <c r="QID122" s="186"/>
      <c r="QIJ122" s="187"/>
      <c r="QIL122" s="186"/>
      <c r="QIR122" s="187"/>
      <c r="QIT122" s="186"/>
      <c r="QIZ122" s="187"/>
      <c r="QJB122" s="186"/>
      <c r="QJH122" s="187"/>
      <c r="QJJ122" s="186"/>
      <c r="QJP122" s="187"/>
      <c r="QJR122" s="186"/>
      <c r="QJX122" s="187"/>
      <c r="QJZ122" s="186"/>
      <c r="QKF122" s="187"/>
      <c r="QKH122" s="186"/>
      <c r="QKN122" s="187"/>
      <c r="QKP122" s="186"/>
      <c r="QKV122" s="187"/>
      <c r="QKX122" s="186"/>
      <c r="QLD122" s="187"/>
      <c r="QLF122" s="186"/>
      <c r="QLL122" s="187"/>
      <c r="QLN122" s="186"/>
      <c r="QLT122" s="187"/>
      <c r="QLV122" s="186"/>
      <c r="QMB122" s="187"/>
      <c r="QMD122" s="186"/>
      <c r="QMJ122" s="187"/>
      <c r="QML122" s="186"/>
      <c r="QMR122" s="187"/>
      <c r="QMT122" s="186"/>
      <c r="QMZ122" s="187"/>
      <c r="QNB122" s="186"/>
      <c r="QNH122" s="187"/>
      <c r="QNJ122" s="186"/>
      <c r="QNP122" s="187"/>
      <c r="QNR122" s="186"/>
      <c r="QNX122" s="187"/>
      <c r="QNZ122" s="186"/>
      <c r="QOF122" s="187"/>
      <c r="QOH122" s="186"/>
      <c r="QON122" s="187"/>
      <c r="QOP122" s="186"/>
      <c r="QOV122" s="187"/>
      <c r="QOX122" s="186"/>
      <c r="QPD122" s="187"/>
      <c r="QPF122" s="186"/>
      <c r="QPL122" s="187"/>
      <c r="QPN122" s="186"/>
      <c r="QPT122" s="187"/>
      <c r="QPV122" s="186"/>
      <c r="QQB122" s="187"/>
      <c r="QQD122" s="186"/>
      <c r="QQJ122" s="187"/>
      <c r="QQL122" s="186"/>
      <c r="QQR122" s="187"/>
      <c r="QQT122" s="186"/>
      <c r="QQZ122" s="187"/>
      <c r="QRB122" s="186"/>
      <c r="QRH122" s="187"/>
      <c r="QRJ122" s="186"/>
      <c r="QRP122" s="187"/>
      <c r="QRR122" s="186"/>
      <c r="QRX122" s="187"/>
      <c r="QRZ122" s="186"/>
      <c r="QSF122" s="187"/>
      <c r="QSH122" s="186"/>
      <c r="QSN122" s="187"/>
      <c r="QSP122" s="186"/>
      <c r="QSV122" s="187"/>
      <c r="QSX122" s="186"/>
      <c r="QTD122" s="187"/>
      <c r="QTF122" s="186"/>
      <c r="QTL122" s="187"/>
      <c r="QTN122" s="186"/>
      <c r="QTT122" s="187"/>
      <c r="QTV122" s="186"/>
      <c r="QUB122" s="187"/>
      <c r="QUD122" s="186"/>
      <c r="QUJ122" s="187"/>
      <c r="QUL122" s="186"/>
      <c r="QUR122" s="187"/>
      <c r="QUT122" s="186"/>
      <c r="QUZ122" s="187"/>
      <c r="QVB122" s="186"/>
      <c r="QVH122" s="187"/>
      <c r="QVJ122" s="186"/>
      <c r="QVP122" s="187"/>
      <c r="QVR122" s="186"/>
      <c r="QVX122" s="187"/>
      <c r="QVZ122" s="186"/>
      <c r="QWF122" s="187"/>
      <c r="QWH122" s="186"/>
      <c r="QWN122" s="187"/>
      <c r="QWP122" s="186"/>
      <c r="QWV122" s="187"/>
      <c r="QWX122" s="186"/>
      <c r="QXD122" s="187"/>
      <c r="QXF122" s="186"/>
      <c r="QXL122" s="187"/>
      <c r="QXN122" s="186"/>
      <c r="QXT122" s="187"/>
      <c r="QXV122" s="186"/>
      <c r="QYB122" s="187"/>
      <c r="QYD122" s="186"/>
      <c r="QYJ122" s="187"/>
      <c r="QYL122" s="186"/>
      <c r="QYR122" s="187"/>
      <c r="QYT122" s="186"/>
      <c r="QYZ122" s="187"/>
      <c r="QZB122" s="186"/>
      <c r="QZH122" s="187"/>
      <c r="QZJ122" s="186"/>
      <c r="QZP122" s="187"/>
      <c r="QZR122" s="186"/>
      <c r="QZX122" s="187"/>
      <c r="QZZ122" s="186"/>
      <c r="RAF122" s="187"/>
      <c r="RAH122" s="186"/>
      <c r="RAN122" s="187"/>
      <c r="RAP122" s="186"/>
      <c r="RAV122" s="187"/>
      <c r="RAX122" s="186"/>
      <c r="RBD122" s="187"/>
      <c r="RBF122" s="186"/>
      <c r="RBL122" s="187"/>
      <c r="RBN122" s="186"/>
      <c r="RBT122" s="187"/>
      <c r="RBV122" s="186"/>
      <c r="RCB122" s="187"/>
      <c r="RCD122" s="186"/>
      <c r="RCJ122" s="187"/>
      <c r="RCL122" s="186"/>
      <c r="RCR122" s="187"/>
      <c r="RCT122" s="186"/>
      <c r="RCZ122" s="187"/>
      <c r="RDB122" s="186"/>
      <c r="RDH122" s="187"/>
      <c r="RDJ122" s="186"/>
      <c r="RDP122" s="187"/>
      <c r="RDR122" s="186"/>
      <c r="RDX122" s="187"/>
      <c r="RDZ122" s="186"/>
      <c r="REF122" s="187"/>
      <c r="REH122" s="186"/>
      <c r="REN122" s="187"/>
      <c r="REP122" s="186"/>
      <c r="REV122" s="187"/>
      <c r="REX122" s="186"/>
      <c r="RFD122" s="187"/>
      <c r="RFF122" s="186"/>
      <c r="RFL122" s="187"/>
      <c r="RFN122" s="186"/>
      <c r="RFT122" s="187"/>
      <c r="RFV122" s="186"/>
      <c r="RGB122" s="187"/>
      <c r="RGD122" s="186"/>
      <c r="RGJ122" s="187"/>
      <c r="RGL122" s="186"/>
      <c r="RGR122" s="187"/>
      <c r="RGT122" s="186"/>
      <c r="RGZ122" s="187"/>
      <c r="RHB122" s="186"/>
      <c r="RHH122" s="187"/>
      <c r="RHJ122" s="186"/>
      <c r="RHP122" s="187"/>
      <c r="RHR122" s="186"/>
      <c r="RHX122" s="187"/>
      <c r="RHZ122" s="186"/>
      <c r="RIF122" s="187"/>
      <c r="RIH122" s="186"/>
      <c r="RIN122" s="187"/>
      <c r="RIP122" s="186"/>
      <c r="RIV122" s="187"/>
      <c r="RIX122" s="186"/>
      <c r="RJD122" s="187"/>
      <c r="RJF122" s="186"/>
      <c r="RJL122" s="187"/>
      <c r="RJN122" s="186"/>
      <c r="RJT122" s="187"/>
      <c r="RJV122" s="186"/>
      <c r="RKB122" s="187"/>
      <c r="RKD122" s="186"/>
      <c r="RKJ122" s="187"/>
      <c r="RKL122" s="186"/>
      <c r="RKR122" s="187"/>
      <c r="RKT122" s="186"/>
      <c r="RKZ122" s="187"/>
      <c r="RLB122" s="186"/>
      <c r="RLH122" s="187"/>
      <c r="RLJ122" s="186"/>
      <c r="RLP122" s="187"/>
      <c r="RLR122" s="186"/>
      <c r="RLX122" s="187"/>
      <c r="RLZ122" s="186"/>
      <c r="RMF122" s="187"/>
      <c r="RMH122" s="186"/>
      <c r="RMN122" s="187"/>
      <c r="RMP122" s="186"/>
      <c r="RMV122" s="187"/>
      <c r="RMX122" s="186"/>
      <c r="RND122" s="187"/>
      <c r="RNF122" s="186"/>
      <c r="RNL122" s="187"/>
      <c r="RNN122" s="186"/>
      <c r="RNT122" s="187"/>
      <c r="RNV122" s="186"/>
      <c r="ROB122" s="187"/>
      <c r="ROD122" s="186"/>
      <c r="ROJ122" s="187"/>
      <c r="ROL122" s="186"/>
      <c r="ROR122" s="187"/>
      <c r="ROT122" s="186"/>
      <c r="ROZ122" s="187"/>
      <c r="RPB122" s="186"/>
      <c r="RPH122" s="187"/>
      <c r="RPJ122" s="186"/>
      <c r="RPP122" s="187"/>
      <c r="RPR122" s="186"/>
      <c r="RPX122" s="187"/>
      <c r="RPZ122" s="186"/>
      <c r="RQF122" s="187"/>
      <c r="RQH122" s="186"/>
      <c r="RQN122" s="187"/>
      <c r="RQP122" s="186"/>
      <c r="RQV122" s="187"/>
      <c r="RQX122" s="186"/>
      <c r="RRD122" s="187"/>
      <c r="RRF122" s="186"/>
      <c r="RRL122" s="187"/>
      <c r="RRN122" s="186"/>
      <c r="RRT122" s="187"/>
      <c r="RRV122" s="186"/>
      <c r="RSB122" s="187"/>
      <c r="RSD122" s="186"/>
      <c r="RSJ122" s="187"/>
      <c r="RSL122" s="186"/>
      <c r="RSR122" s="187"/>
      <c r="RST122" s="186"/>
      <c r="RSZ122" s="187"/>
      <c r="RTB122" s="186"/>
      <c r="RTH122" s="187"/>
      <c r="RTJ122" s="186"/>
      <c r="RTP122" s="187"/>
      <c r="RTR122" s="186"/>
      <c r="RTX122" s="187"/>
      <c r="RTZ122" s="186"/>
      <c r="RUF122" s="187"/>
      <c r="RUH122" s="186"/>
      <c r="RUN122" s="187"/>
      <c r="RUP122" s="186"/>
      <c r="RUV122" s="187"/>
      <c r="RUX122" s="186"/>
      <c r="RVD122" s="187"/>
      <c r="RVF122" s="186"/>
      <c r="RVL122" s="187"/>
      <c r="RVN122" s="186"/>
      <c r="RVT122" s="187"/>
      <c r="RVV122" s="186"/>
      <c r="RWB122" s="187"/>
      <c r="RWD122" s="186"/>
      <c r="RWJ122" s="187"/>
      <c r="RWL122" s="186"/>
      <c r="RWR122" s="187"/>
      <c r="RWT122" s="186"/>
      <c r="RWZ122" s="187"/>
      <c r="RXB122" s="186"/>
      <c r="RXH122" s="187"/>
      <c r="RXJ122" s="186"/>
      <c r="RXP122" s="187"/>
      <c r="RXR122" s="186"/>
      <c r="RXX122" s="187"/>
      <c r="RXZ122" s="186"/>
      <c r="RYF122" s="187"/>
      <c r="RYH122" s="186"/>
      <c r="RYN122" s="187"/>
      <c r="RYP122" s="186"/>
      <c r="RYV122" s="187"/>
      <c r="RYX122" s="186"/>
      <c r="RZD122" s="187"/>
      <c r="RZF122" s="186"/>
      <c r="RZL122" s="187"/>
      <c r="RZN122" s="186"/>
      <c r="RZT122" s="187"/>
      <c r="RZV122" s="186"/>
      <c r="SAB122" s="187"/>
      <c r="SAD122" s="186"/>
      <c r="SAJ122" s="187"/>
      <c r="SAL122" s="186"/>
      <c r="SAR122" s="187"/>
      <c r="SAT122" s="186"/>
      <c r="SAZ122" s="187"/>
      <c r="SBB122" s="186"/>
      <c r="SBH122" s="187"/>
      <c r="SBJ122" s="186"/>
      <c r="SBP122" s="187"/>
      <c r="SBR122" s="186"/>
      <c r="SBX122" s="187"/>
      <c r="SBZ122" s="186"/>
      <c r="SCF122" s="187"/>
      <c r="SCH122" s="186"/>
      <c r="SCN122" s="187"/>
      <c r="SCP122" s="186"/>
      <c r="SCV122" s="187"/>
      <c r="SCX122" s="186"/>
      <c r="SDD122" s="187"/>
      <c r="SDF122" s="186"/>
      <c r="SDL122" s="187"/>
      <c r="SDN122" s="186"/>
      <c r="SDT122" s="187"/>
      <c r="SDV122" s="186"/>
      <c r="SEB122" s="187"/>
      <c r="SED122" s="186"/>
      <c r="SEJ122" s="187"/>
      <c r="SEL122" s="186"/>
      <c r="SER122" s="187"/>
      <c r="SET122" s="186"/>
      <c r="SEZ122" s="187"/>
      <c r="SFB122" s="186"/>
      <c r="SFH122" s="187"/>
      <c r="SFJ122" s="186"/>
      <c r="SFP122" s="187"/>
      <c r="SFR122" s="186"/>
      <c r="SFX122" s="187"/>
      <c r="SFZ122" s="186"/>
      <c r="SGF122" s="187"/>
      <c r="SGH122" s="186"/>
      <c r="SGN122" s="187"/>
      <c r="SGP122" s="186"/>
      <c r="SGV122" s="187"/>
      <c r="SGX122" s="186"/>
      <c r="SHD122" s="187"/>
      <c r="SHF122" s="186"/>
      <c r="SHL122" s="187"/>
      <c r="SHN122" s="186"/>
      <c r="SHT122" s="187"/>
      <c r="SHV122" s="186"/>
      <c r="SIB122" s="187"/>
      <c r="SID122" s="186"/>
      <c r="SIJ122" s="187"/>
      <c r="SIL122" s="186"/>
      <c r="SIR122" s="187"/>
      <c r="SIT122" s="186"/>
      <c r="SIZ122" s="187"/>
      <c r="SJB122" s="186"/>
      <c r="SJH122" s="187"/>
      <c r="SJJ122" s="186"/>
      <c r="SJP122" s="187"/>
      <c r="SJR122" s="186"/>
      <c r="SJX122" s="187"/>
      <c r="SJZ122" s="186"/>
      <c r="SKF122" s="187"/>
      <c r="SKH122" s="186"/>
      <c r="SKN122" s="187"/>
      <c r="SKP122" s="186"/>
      <c r="SKV122" s="187"/>
      <c r="SKX122" s="186"/>
      <c r="SLD122" s="187"/>
      <c r="SLF122" s="186"/>
      <c r="SLL122" s="187"/>
      <c r="SLN122" s="186"/>
      <c r="SLT122" s="187"/>
      <c r="SLV122" s="186"/>
      <c r="SMB122" s="187"/>
      <c r="SMD122" s="186"/>
      <c r="SMJ122" s="187"/>
      <c r="SML122" s="186"/>
      <c r="SMR122" s="187"/>
      <c r="SMT122" s="186"/>
      <c r="SMZ122" s="187"/>
      <c r="SNB122" s="186"/>
      <c r="SNH122" s="187"/>
      <c r="SNJ122" s="186"/>
      <c r="SNP122" s="187"/>
      <c r="SNR122" s="186"/>
      <c r="SNX122" s="187"/>
      <c r="SNZ122" s="186"/>
      <c r="SOF122" s="187"/>
      <c r="SOH122" s="186"/>
      <c r="SON122" s="187"/>
      <c r="SOP122" s="186"/>
      <c r="SOV122" s="187"/>
      <c r="SOX122" s="186"/>
      <c r="SPD122" s="187"/>
      <c r="SPF122" s="186"/>
      <c r="SPL122" s="187"/>
      <c r="SPN122" s="186"/>
      <c r="SPT122" s="187"/>
      <c r="SPV122" s="186"/>
      <c r="SQB122" s="187"/>
      <c r="SQD122" s="186"/>
      <c r="SQJ122" s="187"/>
      <c r="SQL122" s="186"/>
      <c r="SQR122" s="187"/>
      <c r="SQT122" s="186"/>
      <c r="SQZ122" s="187"/>
      <c r="SRB122" s="186"/>
      <c r="SRH122" s="187"/>
      <c r="SRJ122" s="186"/>
      <c r="SRP122" s="187"/>
      <c r="SRR122" s="186"/>
      <c r="SRX122" s="187"/>
      <c r="SRZ122" s="186"/>
      <c r="SSF122" s="187"/>
      <c r="SSH122" s="186"/>
      <c r="SSN122" s="187"/>
      <c r="SSP122" s="186"/>
      <c r="SSV122" s="187"/>
      <c r="SSX122" s="186"/>
      <c r="STD122" s="187"/>
      <c r="STF122" s="186"/>
      <c r="STL122" s="187"/>
      <c r="STN122" s="186"/>
      <c r="STT122" s="187"/>
      <c r="STV122" s="186"/>
      <c r="SUB122" s="187"/>
      <c r="SUD122" s="186"/>
      <c r="SUJ122" s="187"/>
      <c r="SUL122" s="186"/>
      <c r="SUR122" s="187"/>
      <c r="SUT122" s="186"/>
      <c r="SUZ122" s="187"/>
      <c r="SVB122" s="186"/>
      <c r="SVH122" s="187"/>
      <c r="SVJ122" s="186"/>
      <c r="SVP122" s="187"/>
      <c r="SVR122" s="186"/>
      <c r="SVX122" s="187"/>
      <c r="SVZ122" s="186"/>
      <c r="SWF122" s="187"/>
      <c r="SWH122" s="186"/>
      <c r="SWN122" s="187"/>
      <c r="SWP122" s="186"/>
      <c r="SWV122" s="187"/>
      <c r="SWX122" s="186"/>
      <c r="SXD122" s="187"/>
      <c r="SXF122" s="186"/>
      <c r="SXL122" s="187"/>
      <c r="SXN122" s="186"/>
      <c r="SXT122" s="187"/>
      <c r="SXV122" s="186"/>
      <c r="SYB122" s="187"/>
      <c r="SYD122" s="186"/>
      <c r="SYJ122" s="187"/>
      <c r="SYL122" s="186"/>
      <c r="SYR122" s="187"/>
      <c r="SYT122" s="186"/>
      <c r="SYZ122" s="187"/>
      <c r="SZB122" s="186"/>
      <c r="SZH122" s="187"/>
      <c r="SZJ122" s="186"/>
      <c r="SZP122" s="187"/>
      <c r="SZR122" s="186"/>
      <c r="SZX122" s="187"/>
      <c r="SZZ122" s="186"/>
      <c r="TAF122" s="187"/>
      <c r="TAH122" s="186"/>
      <c r="TAN122" s="187"/>
      <c r="TAP122" s="186"/>
      <c r="TAV122" s="187"/>
      <c r="TAX122" s="186"/>
      <c r="TBD122" s="187"/>
      <c r="TBF122" s="186"/>
      <c r="TBL122" s="187"/>
      <c r="TBN122" s="186"/>
      <c r="TBT122" s="187"/>
      <c r="TBV122" s="186"/>
      <c r="TCB122" s="187"/>
      <c r="TCD122" s="186"/>
      <c r="TCJ122" s="187"/>
      <c r="TCL122" s="186"/>
      <c r="TCR122" s="187"/>
      <c r="TCT122" s="186"/>
      <c r="TCZ122" s="187"/>
      <c r="TDB122" s="186"/>
      <c r="TDH122" s="187"/>
      <c r="TDJ122" s="186"/>
      <c r="TDP122" s="187"/>
      <c r="TDR122" s="186"/>
      <c r="TDX122" s="187"/>
      <c r="TDZ122" s="186"/>
      <c r="TEF122" s="187"/>
      <c r="TEH122" s="186"/>
      <c r="TEN122" s="187"/>
      <c r="TEP122" s="186"/>
      <c r="TEV122" s="187"/>
      <c r="TEX122" s="186"/>
      <c r="TFD122" s="187"/>
      <c r="TFF122" s="186"/>
      <c r="TFL122" s="187"/>
      <c r="TFN122" s="186"/>
      <c r="TFT122" s="187"/>
      <c r="TFV122" s="186"/>
      <c r="TGB122" s="187"/>
      <c r="TGD122" s="186"/>
      <c r="TGJ122" s="187"/>
      <c r="TGL122" s="186"/>
      <c r="TGR122" s="187"/>
      <c r="TGT122" s="186"/>
      <c r="TGZ122" s="187"/>
      <c r="THB122" s="186"/>
      <c r="THH122" s="187"/>
      <c r="THJ122" s="186"/>
      <c r="THP122" s="187"/>
      <c r="THR122" s="186"/>
      <c r="THX122" s="187"/>
      <c r="THZ122" s="186"/>
      <c r="TIF122" s="187"/>
      <c r="TIH122" s="186"/>
      <c r="TIN122" s="187"/>
      <c r="TIP122" s="186"/>
      <c r="TIV122" s="187"/>
      <c r="TIX122" s="186"/>
      <c r="TJD122" s="187"/>
      <c r="TJF122" s="186"/>
      <c r="TJL122" s="187"/>
      <c r="TJN122" s="186"/>
      <c r="TJT122" s="187"/>
      <c r="TJV122" s="186"/>
      <c r="TKB122" s="187"/>
      <c r="TKD122" s="186"/>
      <c r="TKJ122" s="187"/>
      <c r="TKL122" s="186"/>
      <c r="TKR122" s="187"/>
      <c r="TKT122" s="186"/>
      <c r="TKZ122" s="187"/>
      <c r="TLB122" s="186"/>
      <c r="TLH122" s="187"/>
      <c r="TLJ122" s="186"/>
      <c r="TLP122" s="187"/>
      <c r="TLR122" s="186"/>
      <c r="TLX122" s="187"/>
      <c r="TLZ122" s="186"/>
      <c r="TMF122" s="187"/>
      <c r="TMH122" s="186"/>
      <c r="TMN122" s="187"/>
      <c r="TMP122" s="186"/>
      <c r="TMV122" s="187"/>
      <c r="TMX122" s="186"/>
      <c r="TND122" s="187"/>
      <c r="TNF122" s="186"/>
      <c r="TNL122" s="187"/>
      <c r="TNN122" s="186"/>
      <c r="TNT122" s="187"/>
      <c r="TNV122" s="186"/>
      <c r="TOB122" s="187"/>
      <c r="TOD122" s="186"/>
      <c r="TOJ122" s="187"/>
      <c r="TOL122" s="186"/>
      <c r="TOR122" s="187"/>
      <c r="TOT122" s="186"/>
      <c r="TOZ122" s="187"/>
      <c r="TPB122" s="186"/>
      <c r="TPH122" s="187"/>
      <c r="TPJ122" s="186"/>
      <c r="TPP122" s="187"/>
      <c r="TPR122" s="186"/>
      <c r="TPX122" s="187"/>
      <c r="TPZ122" s="186"/>
      <c r="TQF122" s="187"/>
      <c r="TQH122" s="186"/>
      <c r="TQN122" s="187"/>
      <c r="TQP122" s="186"/>
      <c r="TQV122" s="187"/>
      <c r="TQX122" s="186"/>
      <c r="TRD122" s="187"/>
      <c r="TRF122" s="186"/>
      <c r="TRL122" s="187"/>
      <c r="TRN122" s="186"/>
      <c r="TRT122" s="187"/>
      <c r="TRV122" s="186"/>
      <c r="TSB122" s="187"/>
      <c r="TSD122" s="186"/>
      <c r="TSJ122" s="187"/>
      <c r="TSL122" s="186"/>
      <c r="TSR122" s="187"/>
      <c r="TST122" s="186"/>
      <c r="TSZ122" s="187"/>
      <c r="TTB122" s="186"/>
      <c r="TTH122" s="187"/>
      <c r="TTJ122" s="186"/>
      <c r="TTP122" s="187"/>
      <c r="TTR122" s="186"/>
      <c r="TTX122" s="187"/>
      <c r="TTZ122" s="186"/>
      <c r="TUF122" s="187"/>
      <c r="TUH122" s="186"/>
      <c r="TUN122" s="187"/>
      <c r="TUP122" s="186"/>
      <c r="TUV122" s="187"/>
      <c r="TUX122" s="186"/>
      <c r="TVD122" s="187"/>
      <c r="TVF122" s="186"/>
      <c r="TVL122" s="187"/>
      <c r="TVN122" s="186"/>
      <c r="TVT122" s="187"/>
      <c r="TVV122" s="186"/>
      <c r="TWB122" s="187"/>
      <c r="TWD122" s="186"/>
      <c r="TWJ122" s="187"/>
      <c r="TWL122" s="186"/>
      <c r="TWR122" s="187"/>
      <c r="TWT122" s="186"/>
      <c r="TWZ122" s="187"/>
      <c r="TXB122" s="186"/>
      <c r="TXH122" s="187"/>
      <c r="TXJ122" s="186"/>
      <c r="TXP122" s="187"/>
      <c r="TXR122" s="186"/>
      <c r="TXX122" s="187"/>
      <c r="TXZ122" s="186"/>
      <c r="TYF122" s="187"/>
      <c r="TYH122" s="186"/>
      <c r="TYN122" s="187"/>
      <c r="TYP122" s="186"/>
      <c r="TYV122" s="187"/>
      <c r="TYX122" s="186"/>
      <c r="TZD122" s="187"/>
      <c r="TZF122" s="186"/>
      <c r="TZL122" s="187"/>
      <c r="TZN122" s="186"/>
      <c r="TZT122" s="187"/>
      <c r="TZV122" s="186"/>
      <c r="UAB122" s="187"/>
      <c r="UAD122" s="186"/>
      <c r="UAJ122" s="187"/>
      <c r="UAL122" s="186"/>
      <c r="UAR122" s="187"/>
      <c r="UAT122" s="186"/>
      <c r="UAZ122" s="187"/>
      <c r="UBB122" s="186"/>
      <c r="UBH122" s="187"/>
      <c r="UBJ122" s="186"/>
      <c r="UBP122" s="187"/>
      <c r="UBR122" s="186"/>
      <c r="UBX122" s="187"/>
      <c r="UBZ122" s="186"/>
      <c r="UCF122" s="187"/>
      <c r="UCH122" s="186"/>
      <c r="UCN122" s="187"/>
      <c r="UCP122" s="186"/>
      <c r="UCV122" s="187"/>
      <c r="UCX122" s="186"/>
      <c r="UDD122" s="187"/>
      <c r="UDF122" s="186"/>
      <c r="UDL122" s="187"/>
      <c r="UDN122" s="186"/>
      <c r="UDT122" s="187"/>
      <c r="UDV122" s="186"/>
      <c r="UEB122" s="187"/>
      <c r="UED122" s="186"/>
      <c r="UEJ122" s="187"/>
      <c r="UEL122" s="186"/>
      <c r="UER122" s="187"/>
      <c r="UET122" s="186"/>
      <c r="UEZ122" s="187"/>
      <c r="UFB122" s="186"/>
      <c r="UFH122" s="187"/>
      <c r="UFJ122" s="186"/>
      <c r="UFP122" s="187"/>
      <c r="UFR122" s="186"/>
      <c r="UFX122" s="187"/>
      <c r="UFZ122" s="186"/>
      <c r="UGF122" s="187"/>
      <c r="UGH122" s="186"/>
      <c r="UGN122" s="187"/>
      <c r="UGP122" s="186"/>
      <c r="UGV122" s="187"/>
      <c r="UGX122" s="186"/>
      <c r="UHD122" s="187"/>
      <c r="UHF122" s="186"/>
      <c r="UHL122" s="187"/>
      <c r="UHN122" s="186"/>
      <c r="UHT122" s="187"/>
      <c r="UHV122" s="186"/>
      <c r="UIB122" s="187"/>
      <c r="UID122" s="186"/>
      <c r="UIJ122" s="187"/>
      <c r="UIL122" s="186"/>
      <c r="UIR122" s="187"/>
      <c r="UIT122" s="186"/>
      <c r="UIZ122" s="187"/>
      <c r="UJB122" s="186"/>
      <c r="UJH122" s="187"/>
      <c r="UJJ122" s="186"/>
      <c r="UJP122" s="187"/>
      <c r="UJR122" s="186"/>
      <c r="UJX122" s="187"/>
      <c r="UJZ122" s="186"/>
      <c r="UKF122" s="187"/>
      <c r="UKH122" s="186"/>
      <c r="UKN122" s="187"/>
      <c r="UKP122" s="186"/>
      <c r="UKV122" s="187"/>
      <c r="UKX122" s="186"/>
      <c r="ULD122" s="187"/>
      <c r="ULF122" s="186"/>
      <c r="ULL122" s="187"/>
      <c r="ULN122" s="186"/>
      <c r="ULT122" s="187"/>
      <c r="ULV122" s="186"/>
      <c r="UMB122" s="187"/>
      <c r="UMD122" s="186"/>
      <c r="UMJ122" s="187"/>
      <c r="UML122" s="186"/>
      <c r="UMR122" s="187"/>
      <c r="UMT122" s="186"/>
      <c r="UMZ122" s="187"/>
      <c r="UNB122" s="186"/>
      <c r="UNH122" s="187"/>
      <c r="UNJ122" s="186"/>
      <c r="UNP122" s="187"/>
      <c r="UNR122" s="186"/>
      <c r="UNX122" s="187"/>
      <c r="UNZ122" s="186"/>
      <c r="UOF122" s="187"/>
      <c r="UOH122" s="186"/>
      <c r="UON122" s="187"/>
      <c r="UOP122" s="186"/>
      <c r="UOV122" s="187"/>
      <c r="UOX122" s="186"/>
      <c r="UPD122" s="187"/>
      <c r="UPF122" s="186"/>
      <c r="UPL122" s="187"/>
      <c r="UPN122" s="186"/>
      <c r="UPT122" s="187"/>
      <c r="UPV122" s="186"/>
      <c r="UQB122" s="187"/>
      <c r="UQD122" s="186"/>
      <c r="UQJ122" s="187"/>
      <c r="UQL122" s="186"/>
      <c r="UQR122" s="187"/>
      <c r="UQT122" s="186"/>
      <c r="UQZ122" s="187"/>
      <c r="URB122" s="186"/>
      <c r="URH122" s="187"/>
      <c r="URJ122" s="186"/>
      <c r="URP122" s="187"/>
      <c r="URR122" s="186"/>
      <c r="URX122" s="187"/>
      <c r="URZ122" s="186"/>
      <c r="USF122" s="187"/>
      <c r="USH122" s="186"/>
      <c r="USN122" s="187"/>
      <c r="USP122" s="186"/>
      <c r="USV122" s="187"/>
      <c r="USX122" s="186"/>
      <c r="UTD122" s="187"/>
      <c r="UTF122" s="186"/>
      <c r="UTL122" s="187"/>
      <c r="UTN122" s="186"/>
      <c r="UTT122" s="187"/>
      <c r="UTV122" s="186"/>
      <c r="UUB122" s="187"/>
      <c r="UUD122" s="186"/>
      <c r="UUJ122" s="187"/>
      <c r="UUL122" s="186"/>
      <c r="UUR122" s="187"/>
      <c r="UUT122" s="186"/>
      <c r="UUZ122" s="187"/>
      <c r="UVB122" s="186"/>
      <c r="UVH122" s="187"/>
      <c r="UVJ122" s="186"/>
      <c r="UVP122" s="187"/>
      <c r="UVR122" s="186"/>
      <c r="UVX122" s="187"/>
      <c r="UVZ122" s="186"/>
      <c r="UWF122" s="187"/>
      <c r="UWH122" s="186"/>
      <c r="UWN122" s="187"/>
      <c r="UWP122" s="186"/>
      <c r="UWV122" s="187"/>
      <c r="UWX122" s="186"/>
      <c r="UXD122" s="187"/>
      <c r="UXF122" s="186"/>
      <c r="UXL122" s="187"/>
      <c r="UXN122" s="186"/>
      <c r="UXT122" s="187"/>
      <c r="UXV122" s="186"/>
      <c r="UYB122" s="187"/>
      <c r="UYD122" s="186"/>
      <c r="UYJ122" s="187"/>
      <c r="UYL122" s="186"/>
      <c r="UYR122" s="187"/>
      <c r="UYT122" s="186"/>
      <c r="UYZ122" s="187"/>
      <c r="UZB122" s="186"/>
      <c r="UZH122" s="187"/>
      <c r="UZJ122" s="186"/>
      <c r="UZP122" s="187"/>
      <c r="UZR122" s="186"/>
      <c r="UZX122" s="187"/>
      <c r="UZZ122" s="186"/>
      <c r="VAF122" s="187"/>
      <c r="VAH122" s="186"/>
      <c r="VAN122" s="187"/>
      <c r="VAP122" s="186"/>
      <c r="VAV122" s="187"/>
      <c r="VAX122" s="186"/>
      <c r="VBD122" s="187"/>
      <c r="VBF122" s="186"/>
      <c r="VBL122" s="187"/>
      <c r="VBN122" s="186"/>
      <c r="VBT122" s="187"/>
      <c r="VBV122" s="186"/>
      <c r="VCB122" s="187"/>
      <c r="VCD122" s="186"/>
      <c r="VCJ122" s="187"/>
      <c r="VCL122" s="186"/>
      <c r="VCR122" s="187"/>
      <c r="VCT122" s="186"/>
      <c r="VCZ122" s="187"/>
      <c r="VDB122" s="186"/>
      <c r="VDH122" s="187"/>
      <c r="VDJ122" s="186"/>
      <c r="VDP122" s="187"/>
      <c r="VDR122" s="186"/>
      <c r="VDX122" s="187"/>
      <c r="VDZ122" s="186"/>
      <c r="VEF122" s="187"/>
      <c r="VEH122" s="186"/>
      <c r="VEN122" s="187"/>
      <c r="VEP122" s="186"/>
      <c r="VEV122" s="187"/>
      <c r="VEX122" s="186"/>
      <c r="VFD122" s="187"/>
      <c r="VFF122" s="186"/>
      <c r="VFL122" s="187"/>
      <c r="VFN122" s="186"/>
      <c r="VFT122" s="187"/>
      <c r="VFV122" s="186"/>
      <c r="VGB122" s="187"/>
      <c r="VGD122" s="186"/>
      <c r="VGJ122" s="187"/>
      <c r="VGL122" s="186"/>
      <c r="VGR122" s="187"/>
      <c r="VGT122" s="186"/>
      <c r="VGZ122" s="187"/>
      <c r="VHB122" s="186"/>
      <c r="VHH122" s="187"/>
      <c r="VHJ122" s="186"/>
      <c r="VHP122" s="187"/>
      <c r="VHR122" s="186"/>
      <c r="VHX122" s="187"/>
      <c r="VHZ122" s="186"/>
      <c r="VIF122" s="187"/>
      <c r="VIH122" s="186"/>
      <c r="VIN122" s="187"/>
      <c r="VIP122" s="186"/>
      <c r="VIV122" s="187"/>
      <c r="VIX122" s="186"/>
      <c r="VJD122" s="187"/>
      <c r="VJF122" s="186"/>
      <c r="VJL122" s="187"/>
      <c r="VJN122" s="186"/>
      <c r="VJT122" s="187"/>
      <c r="VJV122" s="186"/>
      <c r="VKB122" s="187"/>
      <c r="VKD122" s="186"/>
      <c r="VKJ122" s="187"/>
      <c r="VKL122" s="186"/>
      <c r="VKR122" s="187"/>
      <c r="VKT122" s="186"/>
      <c r="VKZ122" s="187"/>
      <c r="VLB122" s="186"/>
      <c r="VLH122" s="187"/>
      <c r="VLJ122" s="186"/>
      <c r="VLP122" s="187"/>
      <c r="VLR122" s="186"/>
      <c r="VLX122" s="187"/>
      <c r="VLZ122" s="186"/>
      <c r="VMF122" s="187"/>
      <c r="VMH122" s="186"/>
      <c r="VMN122" s="187"/>
      <c r="VMP122" s="186"/>
      <c r="VMV122" s="187"/>
      <c r="VMX122" s="186"/>
      <c r="VND122" s="187"/>
      <c r="VNF122" s="186"/>
      <c r="VNL122" s="187"/>
      <c r="VNN122" s="186"/>
      <c r="VNT122" s="187"/>
      <c r="VNV122" s="186"/>
      <c r="VOB122" s="187"/>
      <c r="VOD122" s="186"/>
      <c r="VOJ122" s="187"/>
      <c r="VOL122" s="186"/>
      <c r="VOR122" s="187"/>
      <c r="VOT122" s="186"/>
      <c r="VOZ122" s="187"/>
      <c r="VPB122" s="186"/>
      <c r="VPH122" s="187"/>
      <c r="VPJ122" s="186"/>
      <c r="VPP122" s="187"/>
      <c r="VPR122" s="186"/>
      <c r="VPX122" s="187"/>
      <c r="VPZ122" s="186"/>
      <c r="VQF122" s="187"/>
      <c r="VQH122" s="186"/>
      <c r="VQN122" s="187"/>
      <c r="VQP122" s="186"/>
      <c r="VQV122" s="187"/>
      <c r="VQX122" s="186"/>
      <c r="VRD122" s="187"/>
      <c r="VRF122" s="186"/>
      <c r="VRL122" s="187"/>
      <c r="VRN122" s="186"/>
      <c r="VRT122" s="187"/>
      <c r="VRV122" s="186"/>
      <c r="VSB122" s="187"/>
      <c r="VSD122" s="186"/>
      <c r="VSJ122" s="187"/>
      <c r="VSL122" s="186"/>
      <c r="VSR122" s="187"/>
      <c r="VST122" s="186"/>
      <c r="VSZ122" s="187"/>
      <c r="VTB122" s="186"/>
      <c r="VTH122" s="187"/>
      <c r="VTJ122" s="186"/>
      <c r="VTP122" s="187"/>
      <c r="VTR122" s="186"/>
      <c r="VTX122" s="187"/>
      <c r="VTZ122" s="186"/>
      <c r="VUF122" s="187"/>
      <c r="VUH122" s="186"/>
      <c r="VUN122" s="187"/>
      <c r="VUP122" s="186"/>
      <c r="VUV122" s="187"/>
      <c r="VUX122" s="186"/>
      <c r="VVD122" s="187"/>
      <c r="VVF122" s="186"/>
      <c r="VVL122" s="187"/>
      <c r="VVN122" s="186"/>
      <c r="VVT122" s="187"/>
      <c r="VVV122" s="186"/>
      <c r="VWB122" s="187"/>
      <c r="VWD122" s="186"/>
      <c r="VWJ122" s="187"/>
      <c r="VWL122" s="186"/>
      <c r="VWR122" s="187"/>
      <c r="VWT122" s="186"/>
      <c r="VWZ122" s="187"/>
      <c r="VXB122" s="186"/>
      <c r="VXH122" s="187"/>
      <c r="VXJ122" s="186"/>
      <c r="VXP122" s="187"/>
      <c r="VXR122" s="186"/>
      <c r="VXX122" s="187"/>
      <c r="VXZ122" s="186"/>
      <c r="VYF122" s="187"/>
      <c r="VYH122" s="186"/>
      <c r="VYN122" s="187"/>
      <c r="VYP122" s="186"/>
      <c r="VYV122" s="187"/>
      <c r="VYX122" s="186"/>
      <c r="VZD122" s="187"/>
      <c r="VZF122" s="186"/>
      <c r="VZL122" s="187"/>
      <c r="VZN122" s="186"/>
      <c r="VZT122" s="187"/>
      <c r="VZV122" s="186"/>
      <c r="WAB122" s="187"/>
      <c r="WAD122" s="186"/>
      <c r="WAJ122" s="187"/>
      <c r="WAL122" s="186"/>
      <c r="WAR122" s="187"/>
      <c r="WAT122" s="186"/>
      <c r="WAZ122" s="187"/>
      <c r="WBB122" s="186"/>
      <c r="WBH122" s="187"/>
      <c r="WBJ122" s="186"/>
      <c r="WBP122" s="187"/>
      <c r="WBR122" s="186"/>
      <c r="WBX122" s="187"/>
      <c r="WBZ122" s="186"/>
      <c r="WCF122" s="187"/>
      <c r="WCH122" s="186"/>
      <c r="WCN122" s="187"/>
      <c r="WCP122" s="186"/>
      <c r="WCV122" s="187"/>
      <c r="WCX122" s="186"/>
      <c r="WDD122" s="187"/>
      <c r="WDF122" s="186"/>
      <c r="WDL122" s="187"/>
      <c r="WDN122" s="186"/>
      <c r="WDT122" s="187"/>
      <c r="WDV122" s="186"/>
      <c r="WEB122" s="187"/>
      <c r="WED122" s="186"/>
      <c r="WEJ122" s="187"/>
      <c r="WEL122" s="186"/>
      <c r="WER122" s="187"/>
      <c r="WET122" s="186"/>
      <c r="WEZ122" s="187"/>
      <c r="WFB122" s="186"/>
      <c r="WFH122" s="187"/>
      <c r="WFJ122" s="186"/>
      <c r="WFP122" s="187"/>
      <c r="WFR122" s="186"/>
      <c r="WFX122" s="187"/>
      <c r="WFZ122" s="186"/>
      <c r="WGF122" s="187"/>
      <c r="WGH122" s="186"/>
      <c r="WGN122" s="187"/>
      <c r="WGP122" s="186"/>
      <c r="WGV122" s="187"/>
      <c r="WGX122" s="186"/>
      <c r="WHD122" s="187"/>
      <c r="WHF122" s="186"/>
      <c r="WHL122" s="187"/>
      <c r="WHN122" s="186"/>
      <c r="WHT122" s="187"/>
      <c r="WHV122" s="186"/>
      <c r="WIB122" s="187"/>
      <c r="WID122" s="186"/>
      <c r="WIJ122" s="187"/>
      <c r="WIL122" s="186"/>
      <c r="WIR122" s="187"/>
      <c r="WIT122" s="186"/>
      <c r="WIZ122" s="187"/>
      <c r="WJB122" s="186"/>
      <c r="WJH122" s="187"/>
      <c r="WJJ122" s="186"/>
      <c r="WJP122" s="187"/>
      <c r="WJR122" s="186"/>
      <c r="WJX122" s="187"/>
      <c r="WJZ122" s="186"/>
      <c r="WKF122" s="187"/>
      <c r="WKH122" s="186"/>
      <c r="WKN122" s="187"/>
      <c r="WKP122" s="186"/>
      <c r="WKV122" s="187"/>
      <c r="WKX122" s="186"/>
      <c r="WLD122" s="187"/>
      <c r="WLF122" s="186"/>
      <c r="WLL122" s="187"/>
      <c r="WLN122" s="186"/>
      <c r="WLT122" s="187"/>
      <c r="WLV122" s="186"/>
      <c r="WMB122" s="187"/>
      <c r="WMD122" s="186"/>
      <c r="WMJ122" s="187"/>
      <c r="WML122" s="186"/>
      <c r="WMR122" s="187"/>
      <c r="WMT122" s="186"/>
      <c r="WMZ122" s="187"/>
      <c r="WNB122" s="186"/>
      <c r="WNH122" s="187"/>
      <c r="WNJ122" s="186"/>
      <c r="WNP122" s="187"/>
      <c r="WNR122" s="186"/>
      <c r="WNX122" s="187"/>
      <c r="WNZ122" s="186"/>
      <c r="WOF122" s="187"/>
      <c r="WOH122" s="186"/>
      <c r="WON122" s="187"/>
      <c r="WOP122" s="186"/>
      <c r="WOV122" s="187"/>
      <c r="WOX122" s="186"/>
      <c r="WPD122" s="187"/>
      <c r="WPF122" s="186"/>
      <c r="WPL122" s="187"/>
      <c r="WPN122" s="186"/>
      <c r="WPT122" s="187"/>
      <c r="WPV122" s="186"/>
      <c r="WQB122" s="187"/>
      <c r="WQD122" s="186"/>
      <c r="WQJ122" s="187"/>
      <c r="WQL122" s="186"/>
      <c r="WQR122" s="187"/>
      <c r="WQT122" s="186"/>
      <c r="WQZ122" s="187"/>
      <c r="WRB122" s="186"/>
      <c r="WRH122" s="187"/>
      <c r="WRJ122" s="186"/>
      <c r="WRP122" s="187"/>
      <c r="WRR122" s="186"/>
      <c r="WRX122" s="187"/>
      <c r="WRZ122" s="186"/>
      <c r="WSF122" s="187"/>
      <c r="WSH122" s="186"/>
      <c r="WSN122" s="187"/>
      <c r="WSP122" s="186"/>
      <c r="WSV122" s="187"/>
      <c r="WSX122" s="186"/>
      <c r="WTD122" s="187"/>
      <c r="WTF122" s="186"/>
      <c r="WTL122" s="187"/>
      <c r="WTN122" s="186"/>
      <c r="WTT122" s="187"/>
      <c r="WTV122" s="186"/>
      <c r="WUB122" s="187"/>
      <c r="WUD122" s="186"/>
      <c r="WUJ122" s="187"/>
      <c r="WUL122" s="186"/>
      <c r="WUR122" s="187"/>
      <c r="WUT122" s="186"/>
      <c r="WUZ122" s="187"/>
      <c r="WVB122" s="186"/>
      <c r="WVH122" s="187"/>
      <c r="WVJ122" s="186"/>
      <c r="WVP122" s="187"/>
      <c r="WVR122" s="186"/>
      <c r="WVX122" s="187"/>
      <c r="WVZ122" s="186"/>
      <c r="WWF122" s="187"/>
      <c r="WWH122" s="186"/>
      <c r="WWN122" s="187"/>
      <c r="WWP122" s="186"/>
      <c r="WWV122" s="187"/>
      <c r="WWX122" s="186"/>
      <c r="WXD122" s="187"/>
      <c r="WXF122" s="186"/>
      <c r="WXL122" s="187"/>
      <c r="WXN122" s="186"/>
      <c r="WXT122" s="187"/>
      <c r="WXV122" s="186"/>
      <c r="WYB122" s="187"/>
      <c r="WYD122" s="186"/>
      <c r="WYJ122" s="187"/>
      <c r="WYL122" s="186"/>
      <c r="WYR122" s="187"/>
      <c r="WYT122" s="186"/>
      <c r="WYZ122" s="187"/>
      <c r="WZB122" s="186"/>
      <c r="WZH122" s="187"/>
      <c r="WZJ122" s="186"/>
      <c r="WZP122" s="187"/>
      <c r="WZR122" s="186"/>
      <c r="WZX122" s="187"/>
      <c r="WZZ122" s="186"/>
      <c r="XAF122" s="187"/>
      <c r="XAH122" s="186"/>
      <c r="XAN122" s="187"/>
      <c r="XAP122" s="186"/>
      <c r="XAV122" s="187"/>
      <c r="XAX122" s="186"/>
      <c r="XBD122" s="187"/>
      <c r="XBF122" s="186"/>
      <c r="XBL122" s="187"/>
      <c r="XBN122" s="186"/>
      <c r="XBT122" s="187"/>
      <c r="XBV122" s="186"/>
      <c r="XCB122" s="187"/>
      <c r="XCD122" s="186"/>
      <c r="XCJ122" s="187"/>
      <c r="XCL122" s="186"/>
      <c r="XCR122" s="187"/>
      <c r="XCT122" s="186"/>
      <c r="XCZ122" s="187"/>
      <c r="XDB122" s="186"/>
      <c r="XDH122" s="187"/>
      <c r="XDJ122" s="186"/>
      <c r="XDP122" s="187"/>
      <c r="XDR122" s="186"/>
      <c r="XDX122" s="187"/>
      <c r="XDZ122" s="186"/>
      <c r="XEF122" s="187"/>
      <c r="XEH122" s="186"/>
      <c r="XEN122" s="187"/>
      <c r="XEP122" s="186"/>
      <c r="XEV122" s="187"/>
      <c r="XEX122" s="186"/>
      <c r="XFD122" s="187"/>
    </row>
    <row r="123" spans="1:1024 1026:2048 2050:3072 3074:4096 4098:5120 5122:6144 6146:7168 7170:8192 8194:9216 9218:10240 10242:11264 11266:12288 12290:13312 13314:14336 14338:15360 15362:16384" s="150" customFormat="1" x14ac:dyDescent="0.2">
      <c r="A123" s="99" t="s">
        <v>114</v>
      </c>
      <c r="B123" s="99">
        <v>1.09E-2</v>
      </c>
      <c r="C123" s="99" t="s">
        <v>114</v>
      </c>
      <c r="D123" s="99" t="s">
        <v>4</v>
      </c>
      <c r="E123" s="99" t="s">
        <v>5</v>
      </c>
      <c r="F123" s="99"/>
      <c r="G123" s="99" t="s">
        <v>13</v>
      </c>
      <c r="H123" s="104" t="str">
        <f t="shared" si="4"/>
        <v>eol_case1_consq</v>
      </c>
      <c r="J123" s="187"/>
      <c r="P123" s="187"/>
      <c r="R123" s="187"/>
      <c r="X123" s="187"/>
      <c r="Z123" s="187"/>
      <c r="AF123" s="187"/>
      <c r="AH123" s="187"/>
      <c r="AN123" s="187"/>
      <c r="AP123" s="187"/>
      <c r="AV123" s="187"/>
      <c r="AX123" s="187"/>
      <c r="BD123" s="187"/>
      <c r="BF123" s="187"/>
      <c r="BL123" s="187"/>
      <c r="BN123" s="187"/>
      <c r="BT123" s="187"/>
      <c r="BV123" s="187"/>
      <c r="CB123" s="187"/>
      <c r="CD123" s="187"/>
      <c r="CJ123" s="187"/>
      <c r="CL123" s="187"/>
      <c r="CR123" s="187"/>
      <c r="CT123" s="187"/>
      <c r="CZ123" s="187"/>
      <c r="DB123" s="187"/>
      <c r="DH123" s="187"/>
      <c r="DJ123" s="187"/>
      <c r="DP123" s="187"/>
      <c r="DR123" s="187"/>
      <c r="DX123" s="187"/>
      <c r="DZ123" s="187"/>
      <c r="EF123" s="187"/>
      <c r="EH123" s="187"/>
      <c r="EN123" s="187"/>
      <c r="EP123" s="187"/>
      <c r="EV123" s="187"/>
      <c r="EX123" s="187"/>
      <c r="FD123" s="187"/>
      <c r="FF123" s="187"/>
      <c r="FL123" s="187"/>
      <c r="FN123" s="187"/>
      <c r="FT123" s="187"/>
      <c r="FV123" s="187"/>
      <c r="GB123" s="187"/>
      <c r="GD123" s="187"/>
      <c r="GJ123" s="187"/>
      <c r="GL123" s="187"/>
      <c r="GR123" s="187"/>
      <c r="GT123" s="187"/>
      <c r="GZ123" s="187"/>
      <c r="HB123" s="187"/>
      <c r="HH123" s="187"/>
      <c r="HJ123" s="187"/>
      <c r="HP123" s="187"/>
      <c r="HR123" s="187"/>
      <c r="HX123" s="187"/>
      <c r="HZ123" s="187"/>
      <c r="IF123" s="187"/>
      <c r="IH123" s="187"/>
      <c r="IN123" s="187"/>
      <c r="IP123" s="187"/>
      <c r="IV123" s="187"/>
      <c r="IX123" s="187"/>
      <c r="JD123" s="187"/>
      <c r="JF123" s="187"/>
      <c r="JL123" s="187"/>
      <c r="JN123" s="187"/>
      <c r="JT123" s="187"/>
      <c r="JV123" s="187"/>
      <c r="KB123" s="187"/>
      <c r="KD123" s="187"/>
      <c r="KJ123" s="187"/>
      <c r="KL123" s="187"/>
      <c r="KR123" s="187"/>
      <c r="KT123" s="187"/>
      <c r="KZ123" s="187"/>
      <c r="LB123" s="187"/>
      <c r="LH123" s="187"/>
      <c r="LJ123" s="187"/>
      <c r="LP123" s="187"/>
      <c r="LR123" s="187"/>
      <c r="LX123" s="187"/>
      <c r="LZ123" s="187"/>
      <c r="MF123" s="187"/>
      <c r="MH123" s="187"/>
      <c r="MN123" s="187"/>
      <c r="MP123" s="187"/>
      <c r="MV123" s="187"/>
      <c r="MX123" s="187"/>
      <c r="ND123" s="187"/>
      <c r="NF123" s="187"/>
      <c r="NL123" s="187"/>
      <c r="NN123" s="187"/>
      <c r="NT123" s="187"/>
      <c r="NV123" s="187"/>
      <c r="OB123" s="187"/>
      <c r="OD123" s="187"/>
      <c r="OJ123" s="187"/>
      <c r="OL123" s="187"/>
      <c r="OR123" s="187"/>
      <c r="OT123" s="187"/>
      <c r="OZ123" s="187"/>
      <c r="PB123" s="187"/>
      <c r="PH123" s="187"/>
      <c r="PJ123" s="187"/>
      <c r="PP123" s="187"/>
      <c r="PR123" s="187"/>
      <c r="PX123" s="187"/>
      <c r="PZ123" s="187"/>
      <c r="QF123" s="187"/>
      <c r="QH123" s="187"/>
      <c r="QN123" s="187"/>
      <c r="QP123" s="187"/>
      <c r="QV123" s="187"/>
      <c r="QX123" s="187"/>
      <c r="RD123" s="187"/>
      <c r="RF123" s="187"/>
      <c r="RL123" s="187"/>
      <c r="RN123" s="187"/>
      <c r="RT123" s="187"/>
      <c r="RV123" s="187"/>
      <c r="SB123" s="187"/>
      <c r="SD123" s="187"/>
      <c r="SJ123" s="187"/>
      <c r="SL123" s="187"/>
      <c r="SR123" s="187"/>
      <c r="ST123" s="187"/>
      <c r="SZ123" s="187"/>
      <c r="TB123" s="187"/>
      <c r="TH123" s="187"/>
      <c r="TJ123" s="187"/>
      <c r="TP123" s="187"/>
      <c r="TR123" s="187"/>
      <c r="TX123" s="187"/>
      <c r="TZ123" s="187"/>
      <c r="UF123" s="187"/>
      <c r="UH123" s="187"/>
      <c r="UN123" s="187"/>
      <c r="UP123" s="187"/>
      <c r="UV123" s="187"/>
      <c r="UX123" s="187"/>
      <c r="VD123" s="187"/>
      <c r="VF123" s="187"/>
      <c r="VL123" s="187"/>
      <c r="VN123" s="187"/>
      <c r="VT123" s="187"/>
      <c r="VV123" s="187"/>
      <c r="WB123" s="187"/>
      <c r="WD123" s="187"/>
      <c r="WJ123" s="187"/>
      <c r="WL123" s="187"/>
      <c r="WR123" s="187"/>
      <c r="WT123" s="187"/>
      <c r="WZ123" s="187"/>
      <c r="XB123" s="187"/>
      <c r="XH123" s="187"/>
      <c r="XJ123" s="187"/>
      <c r="XP123" s="187"/>
      <c r="XR123" s="187"/>
      <c r="XX123" s="187"/>
      <c r="XZ123" s="187"/>
      <c r="YF123" s="187"/>
      <c r="YH123" s="187"/>
      <c r="YN123" s="187"/>
      <c r="YP123" s="187"/>
      <c r="YV123" s="187"/>
      <c r="YX123" s="187"/>
      <c r="ZD123" s="187"/>
      <c r="ZF123" s="187"/>
      <c r="ZL123" s="187"/>
      <c r="ZN123" s="187"/>
      <c r="ZT123" s="187"/>
      <c r="ZV123" s="187"/>
      <c r="AAB123" s="187"/>
      <c r="AAD123" s="187"/>
      <c r="AAJ123" s="187"/>
      <c r="AAL123" s="187"/>
      <c r="AAR123" s="187"/>
      <c r="AAT123" s="187"/>
      <c r="AAZ123" s="187"/>
      <c r="ABB123" s="187"/>
      <c r="ABH123" s="187"/>
      <c r="ABJ123" s="187"/>
      <c r="ABP123" s="187"/>
      <c r="ABR123" s="187"/>
      <c r="ABX123" s="187"/>
      <c r="ABZ123" s="187"/>
      <c r="ACF123" s="187"/>
      <c r="ACH123" s="187"/>
      <c r="ACN123" s="187"/>
      <c r="ACP123" s="187"/>
      <c r="ACV123" s="187"/>
      <c r="ACX123" s="187"/>
      <c r="ADD123" s="187"/>
      <c r="ADF123" s="187"/>
      <c r="ADL123" s="187"/>
      <c r="ADN123" s="187"/>
      <c r="ADT123" s="187"/>
      <c r="ADV123" s="187"/>
      <c r="AEB123" s="187"/>
      <c r="AED123" s="187"/>
      <c r="AEJ123" s="187"/>
      <c r="AEL123" s="187"/>
      <c r="AER123" s="187"/>
      <c r="AET123" s="187"/>
      <c r="AEZ123" s="187"/>
      <c r="AFB123" s="187"/>
      <c r="AFH123" s="187"/>
      <c r="AFJ123" s="187"/>
      <c r="AFP123" s="187"/>
      <c r="AFR123" s="187"/>
      <c r="AFX123" s="187"/>
      <c r="AFZ123" s="187"/>
      <c r="AGF123" s="187"/>
      <c r="AGH123" s="187"/>
      <c r="AGN123" s="187"/>
      <c r="AGP123" s="187"/>
      <c r="AGV123" s="187"/>
      <c r="AGX123" s="187"/>
      <c r="AHD123" s="187"/>
      <c r="AHF123" s="187"/>
      <c r="AHL123" s="187"/>
      <c r="AHN123" s="187"/>
      <c r="AHT123" s="187"/>
      <c r="AHV123" s="187"/>
      <c r="AIB123" s="187"/>
      <c r="AID123" s="187"/>
      <c r="AIJ123" s="187"/>
      <c r="AIL123" s="187"/>
      <c r="AIR123" s="187"/>
      <c r="AIT123" s="187"/>
      <c r="AIZ123" s="187"/>
      <c r="AJB123" s="187"/>
      <c r="AJH123" s="187"/>
      <c r="AJJ123" s="187"/>
      <c r="AJP123" s="187"/>
      <c r="AJR123" s="187"/>
      <c r="AJX123" s="187"/>
      <c r="AJZ123" s="187"/>
      <c r="AKF123" s="187"/>
      <c r="AKH123" s="187"/>
      <c r="AKN123" s="187"/>
      <c r="AKP123" s="187"/>
      <c r="AKV123" s="187"/>
      <c r="AKX123" s="187"/>
      <c r="ALD123" s="187"/>
      <c r="ALF123" s="187"/>
      <c r="ALL123" s="187"/>
      <c r="ALN123" s="187"/>
      <c r="ALT123" s="187"/>
      <c r="ALV123" s="187"/>
      <c r="AMB123" s="187"/>
      <c r="AMD123" s="187"/>
      <c r="AMJ123" s="187"/>
      <c r="AML123" s="187"/>
      <c r="AMR123" s="187"/>
      <c r="AMT123" s="187"/>
      <c r="AMZ123" s="187"/>
      <c r="ANB123" s="187"/>
      <c r="ANH123" s="187"/>
      <c r="ANJ123" s="187"/>
      <c r="ANP123" s="187"/>
      <c r="ANR123" s="187"/>
      <c r="ANX123" s="187"/>
      <c r="ANZ123" s="187"/>
      <c r="AOF123" s="187"/>
      <c r="AOH123" s="187"/>
      <c r="AON123" s="187"/>
      <c r="AOP123" s="187"/>
      <c r="AOV123" s="187"/>
      <c r="AOX123" s="187"/>
      <c r="APD123" s="187"/>
      <c r="APF123" s="187"/>
      <c r="APL123" s="187"/>
      <c r="APN123" s="187"/>
      <c r="APT123" s="187"/>
      <c r="APV123" s="187"/>
      <c r="AQB123" s="187"/>
      <c r="AQD123" s="187"/>
      <c r="AQJ123" s="187"/>
      <c r="AQL123" s="187"/>
      <c r="AQR123" s="187"/>
      <c r="AQT123" s="187"/>
      <c r="AQZ123" s="187"/>
      <c r="ARB123" s="187"/>
      <c r="ARH123" s="187"/>
      <c r="ARJ123" s="187"/>
      <c r="ARP123" s="187"/>
      <c r="ARR123" s="187"/>
      <c r="ARX123" s="187"/>
      <c r="ARZ123" s="187"/>
      <c r="ASF123" s="187"/>
      <c r="ASH123" s="187"/>
      <c r="ASN123" s="187"/>
      <c r="ASP123" s="187"/>
      <c r="ASV123" s="187"/>
      <c r="ASX123" s="187"/>
      <c r="ATD123" s="187"/>
      <c r="ATF123" s="187"/>
      <c r="ATL123" s="187"/>
      <c r="ATN123" s="187"/>
      <c r="ATT123" s="187"/>
      <c r="ATV123" s="187"/>
      <c r="AUB123" s="187"/>
      <c r="AUD123" s="187"/>
      <c r="AUJ123" s="187"/>
      <c r="AUL123" s="187"/>
      <c r="AUR123" s="187"/>
      <c r="AUT123" s="187"/>
      <c r="AUZ123" s="187"/>
      <c r="AVB123" s="187"/>
      <c r="AVH123" s="187"/>
      <c r="AVJ123" s="187"/>
      <c r="AVP123" s="187"/>
      <c r="AVR123" s="187"/>
      <c r="AVX123" s="187"/>
      <c r="AVZ123" s="187"/>
      <c r="AWF123" s="187"/>
      <c r="AWH123" s="187"/>
      <c r="AWN123" s="187"/>
      <c r="AWP123" s="187"/>
      <c r="AWV123" s="187"/>
      <c r="AWX123" s="187"/>
      <c r="AXD123" s="187"/>
      <c r="AXF123" s="187"/>
      <c r="AXL123" s="187"/>
      <c r="AXN123" s="187"/>
      <c r="AXT123" s="187"/>
      <c r="AXV123" s="187"/>
      <c r="AYB123" s="187"/>
      <c r="AYD123" s="187"/>
      <c r="AYJ123" s="187"/>
      <c r="AYL123" s="187"/>
      <c r="AYR123" s="187"/>
      <c r="AYT123" s="187"/>
      <c r="AYZ123" s="187"/>
      <c r="AZB123" s="187"/>
      <c r="AZH123" s="187"/>
      <c r="AZJ123" s="187"/>
      <c r="AZP123" s="187"/>
      <c r="AZR123" s="187"/>
      <c r="AZX123" s="187"/>
      <c r="AZZ123" s="187"/>
      <c r="BAF123" s="187"/>
      <c r="BAH123" s="187"/>
      <c r="BAN123" s="187"/>
      <c r="BAP123" s="187"/>
      <c r="BAV123" s="187"/>
      <c r="BAX123" s="187"/>
      <c r="BBD123" s="187"/>
      <c r="BBF123" s="187"/>
      <c r="BBL123" s="187"/>
      <c r="BBN123" s="187"/>
      <c r="BBT123" s="187"/>
      <c r="BBV123" s="187"/>
      <c r="BCB123" s="187"/>
      <c r="BCD123" s="187"/>
      <c r="BCJ123" s="187"/>
      <c r="BCL123" s="187"/>
      <c r="BCR123" s="187"/>
      <c r="BCT123" s="187"/>
      <c r="BCZ123" s="187"/>
      <c r="BDB123" s="187"/>
      <c r="BDH123" s="187"/>
      <c r="BDJ123" s="187"/>
      <c r="BDP123" s="187"/>
      <c r="BDR123" s="187"/>
      <c r="BDX123" s="187"/>
      <c r="BDZ123" s="187"/>
      <c r="BEF123" s="187"/>
      <c r="BEH123" s="187"/>
      <c r="BEN123" s="187"/>
      <c r="BEP123" s="187"/>
      <c r="BEV123" s="187"/>
      <c r="BEX123" s="187"/>
      <c r="BFD123" s="187"/>
      <c r="BFF123" s="187"/>
      <c r="BFL123" s="187"/>
      <c r="BFN123" s="187"/>
      <c r="BFT123" s="187"/>
      <c r="BFV123" s="187"/>
      <c r="BGB123" s="187"/>
      <c r="BGD123" s="187"/>
      <c r="BGJ123" s="187"/>
      <c r="BGL123" s="187"/>
      <c r="BGR123" s="187"/>
      <c r="BGT123" s="187"/>
      <c r="BGZ123" s="187"/>
      <c r="BHB123" s="187"/>
      <c r="BHH123" s="187"/>
      <c r="BHJ123" s="187"/>
      <c r="BHP123" s="187"/>
      <c r="BHR123" s="187"/>
      <c r="BHX123" s="187"/>
      <c r="BHZ123" s="187"/>
      <c r="BIF123" s="187"/>
      <c r="BIH123" s="187"/>
      <c r="BIN123" s="187"/>
      <c r="BIP123" s="187"/>
      <c r="BIV123" s="187"/>
      <c r="BIX123" s="187"/>
      <c r="BJD123" s="187"/>
      <c r="BJF123" s="187"/>
      <c r="BJL123" s="187"/>
      <c r="BJN123" s="187"/>
      <c r="BJT123" s="187"/>
      <c r="BJV123" s="187"/>
      <c r="BKB123" s="187"/>
      <c r="BKD123" s="187"/>
      <c r="BKJ123" s="187"/>
      <c r="BKL123" s="187"/>
      <c r="BKR123" s="187"/>
      <c r="BKT123" s="187"/>
      <c r="BKZ123" s="187"/>
      <c r="BLB123" s="187"/>
      <c r="BLH123" s="187"/>
      <c r="BLJ123" s="187"/>
      <c r="BLP123" s="187"/>
      <c r="BLR123" s="187"/>
      <c r="BLX123" s="187"/>
      <c r="BLZ123" s="187"/>
      <c r="BMF123" s="187"/>
      <c r="BMH123" s="187"/>
      <c r="BMN123" s="187"/>
      <c r="BMP123" s="187"/>
      <c r="BMV123" s="187"/>
      <c r="BMX123" s="187"/>
      <c r="BND123" s="187"/>
      <c r="BNF123" s="187"/>
      <c r="BNL123" s="187"/>
      <c r="BNN123" s="187"/>
      <c r="BNT123" s="187"/>
      <c r="BNV123" s="187"/>
      <c r="BOB123" s="187"/>
      <c r="BOD123" s="187"/>
      <c r="BOJ123" s="187"/>
      <c r="BOL123" s="187"/>
      <c r="BOR123" s="187"/>
      <c r="BOT123" s="187"/>
      <c r="BOZ123" s="187"/>
      <c r="BPB123" s="187"/>
      <c r="BPH123" s="187"/>
      <c r="BPJ123" s="187"/>
      <c r="BPP123" s="187"/>
      <c r="BPR123" s="187"/>
      <c r="BPX123" s="187"/>
      <c r="BPZ123" s="187"/>
      <c r="BQF123" s="187"/>
      <c r="BQH123" s="187"/>
      <c r="BQN123" s="187"/>
      <c r="BQP123" s="187"/>
      <c r="BQV123" s="187"/>
      <c r="BQX123" s="187"/>
      <c r="BRD123" s="187"/>
      <c r="BRF123" s="187"/>
      <c r="BRL123" s="187"/>
      <c r="BRN123" s="187"/>
      <c r="BRT123" s="187"/>
      <c r="BRV123" s="187"/>
      <c r="BSB123" s="187"/>
      <c r="BSD123" s="187"/>
      <c r="BSJ123" s="187"/>
      <c r="BSL123" s="187"/>
      <c r="BSR123" s="187"/>
      <c r="BST123" s="187"/>
      <c r="BSZ123" s="187"/>
      <c r="BTB123" s="187"/>
      <c r="BTH123" s="187"/>
      <c r="BTJ123" s="187"/>
      <c r="BTP123" s="187"/>
      <c r="BTR123" s="187"/>
      <c r="BTX123" s="187"/>
      <c r="BTZ123" s="187"/>
      <c r="BUF123" s="187"/>
      <c r="BUH123" s="187"/>
      <c r="BUN123" s="187"/>
      <c r="BUP123" s="187"/>
      <c r="BUV123" s="187"/>
      <c r="BUX123" s="187"/>
      <c r="BVD123" s="187"/>
      <c r="BVF123" s="187"/>
      <c r="BVL123" s="187"/>
      <c r="BVN123" s="187"/>
      <c r="BVT123" s="187"/>
      <c r="BVV123" s="187"/>
      <c r="BWB123" s="187"/>
      <c r="BWD123" s="187"/>
      <c r="BWJ123" s="187"/>
      <c r="BWL123" s="187"/>
      <c r="BWR123" s="187"/>
      <c r="BWT123" s="187"/>
      <c r="BWZ123" s="187"/>
      <c r="BXB123" s="187"/>
      <c r="BXH123" s="187"/>
      <c r="BXJ123" s="187"/>
      <c r="BXP123" s="187"/>
      <c r="BXR123" s="187"/>
      <c r="BXX123" s="187"/>
      <c r="BXZ123" s="187"/>
      <c r="BYF123" s="187"/>
      <c r="BYH123" s="187"/>
      <c r="BYN123" s="187"/>
      <c r="BYP123" s="187"/>
      <c r="BYV123" s="187"/>
      <c r="BYX123" s="187"/>
      <c r="BZD123" s="187"/>
      <c r="BZF123" s="187"/>
      <c r="BZL123" s="187"/>
      <c r="BZN123" s="187"/>
      <c r="BZT123" s="187"/>
      <c r="BZV123" s="187"/>
      <c r="CAB123" s="187"/>
      <c r="CAD123" s="187"/>
      <c r="CAJ123" s="187"/>
      <c r="CAL123" s="187"/>
      <c r="CAR123" s="187"/>
      <c r="CAT123" s="187"/>
      <c r="CAZ123" s="187"/>
      <c r="CBB123" s="187"/>
      <c r="CBH123" s="187"/>
      <c r="CBJ123" s="187"/>
      <c r="CBP123" s="187"/>
      <c r="CBR123" s="187"/>
      <c r="CBX123" s="187"/>
      <c r="CBZ123" s="187"/>
      <c r="CCF123" s="187"/>
      <c r="CCH123" s="187"/>
      <c r="CCN123" s="187"/>
      <c r="CCP123" s="187"/>
      <c r="CCV123" s="187"/>
      <c r="CCX123" s="187"/>
      <c r="CDD123" s="187"/>
      <c r="CDF123" s="187"/>
      <c r="CDL123" s="187"/>
      <c r="CDN123" s="187"/>
      <c r="CDT123" s="187"/>
      <c r="CDV123" s="187"/>
      <c r="CEB123" s="187"/>
      <c r="CED123" s="187"/>
      <c r="CEJ123" s="187"/>
      <c r="CEL123" s="187"/>
      <c r="CER123" s="187"/>
      <c r="CET123" s="187"/>
      <c r="CEZ123" s="187"/>
      <c r="CFB123" s="187"/>
      <c r="CFH123" s="187"/>
      <c r="CFJ123" s="187"/>
      <c r="CFP123" s="187"/>
      <c r="CFR123" s="187"/>
      <c r="CFX123" s="187"/>
      <c r="CFZ123" s="187"/>
      <c r="CGF123" s="187"/>
      <c r="CGH123" s="187"/>
      <c r="CGN123" s="187"/>
      <c r="CGP123" s="187"/>
      <c r="CGV123" s="187"/>
      <c r="CGX123" s="187"/>
      <c r="CHD123" s="187"/>
      <c r="CHF123" s="187"/>
      <c r="CHL123" s="187"/>
      <c r="CHN123" s="187"/>
      <c r="CHT123" s="187"/>
      <c r="CHV123" s="187"/>
      <c r="CIB123" s="187"/>
      <c r="CID123" s="187"/>
      <c r="CIJ123" s="187"/>
      <c r="CIL123" s="187"/>
      <c r="CIR123" s="187"/>
      <c r="CIT123" s="187"/>
      <c r="CIZ123" s="187"/>
      <c r="CJB123" s="187"/>
      <c r="CJH123" s="187"/>
      <c r="CJJ123" s="187"/>
      <c r="CJP123" s="187"/>
      <c r="CJR123" s="187"/>
      <c r="CJX123" s="187"/>
      <c r="CJZ123" s="187"/>
      <c r="CKF123" s="187"/>
      <c r="CKH123" s="187"/>
      <c r="CKN123" s="187"/>
      <c r="CKP123" s="187"/>
      <c r="CKV123" s="187"/>
      <c r="CKX123" s="187"/>
      <c r="CLD123" s="187"/>
      <c r="CLF123" s="187"/>
      <c r="CLL123" s="187"/>
      <c r="CLN123" s="187"/>
      <c r="CLT123" s="187"/>
      <c r="CLV123" s="187"/>
      <c r="CMB123" s="187"/>
      <c r="CMD123" s="187"/>
      <c r="CMJ123" s="187"/>
      <c r="CML123" s="187"/>
      <c r="CMR123" s="187"/>
      <c r="CMT123" s="187"/>
      <c r="CMZ123" s="187"/>
      <c r="CNB123" s="187"/>
      <c r="CNH123" s="187"/>
      <c r="CNJ123" s="187"/>
      <c r="CNP123" s="187"/>
      <c r="CNR123" s="187"/>
      <c r="CNX123" s="187"/>
      <c r="CNZ123" s="187"/>
      <c r="COF123" s="187"/>
      <c r="COH123" s="187"/>
      <c r="CON123" s="187"/>
      <c r="COP123" s="187"/>
      <c r="COV123" s="187"/>
      <c r="COX123" s="187"/>
      <c r="CPD123" s="187"/>
      <c r="CPF123" s="187"/>
      <c r="CPL123" s="187"/>
      <c r="CPN123" s="187"/>
      <c r="CPT123" s="187"/>
      <c r="CPV123" s="187"/>
      <c r="CQB123" s="187"/>
      <c r="CQD123" s="187"/>
      <c r="CQJ123" s="187"/>
      <c r="CQL123" s="187"/>
      <c r="CQR123" s="187"/>
      <c r="CQT123" s="187"/>
      <c r="CQZ123" s="187"/>
      <c r="CRB123" s="187"/>
      <c r="CRH123" s="187"/>
      <c r="CRJ123" s="187"/>
      <c r="CRP123" s="187"/>
      <c r="CRR123" s="187"/>
      <c r="CRX123" s="187"/>
      <c r="CRZ123" s="187"/>
      <c r="CSF123" s="187"/>
      <c r="CSH123" s="187"/>
      <c r="CSN123" s="187"/>
      <c r="CSP123" s="187"/>
      <c r="CSV123" s="187"/>
      <c r="CSX123" s="187"/>
      <c r="CTD123" s="187"/>
      <c r="CTF123" s="187"/>
      <c r="CTL123" s="187"/>
      <c r="CTN123" s="187"/>
      <c r="CTT123" s="187"/>
      <c r="CTV123" s="187"/>
      <c r="CUB123" s="187"/>
      <c r="CUD123" s="187"/>
      <c r="CUJ123" s="187"/>
      <c r="CUL123" s="187"/>
      <c r="CUR123" s="187"/>
      <c r="CUT123" s="187"/>
      <c r="CUZ123" s="187"/>
      <c r="CVB123" s="187"/>
      <c r="CVH123" s="187"/>
      <c r="CVJ123" s="187"/>
      <c r="CVP123" s="187"/>
      <c r="CVR123" s="187"/>
      <c r="CVX123" s="187"/>
      <c r="CVZ123" s="187"/>
      <c r="CWF123" s="187"/>
      <c r="CWH123" s="187"/>
      <c r="CWN123" s="187"/>
      <c r="CWP123" s="187"/>
      <c r="CWV123" s="187"/>
      <c r="CWX123" s="187"/>
      <c r="CXD123" s="187"/>
      <c r="CXF123" s="187"/>
      <c r="CXL123" s="187"/>
      <c r="CXN123" s="187"/>
      <c r="CXT123" s="187"/>
      <c r="CXV123" s="187"/>
      <c r="CYB123" s="187"/>
      <c r="CYD123" s="187"/>
      <c r="CYJ123" s="187"/>
      <c r="CYL123" s="187"/>
      <c r="CYR123" s="187"/>
      <c r="CYT123" s="187"/>
      <c r="CYZ123" s="187"/>
      <c r="CZB123" s="187"/>
      <c r="CZH123" s="187"/>
      <c r="CZJ123" s="187"/>
      <c r="CZP123" s="187"/>
      <c r="CZR123" s="187"/>
      <c r="CZX123" s="187"/>
      <c r="CZZ123" s="187"/>
      <c r="DAF123" s="187"/>
      <c r="DAH123" s="187"/>
      <c r="DAN123" s="187"/>
      <c r="DAP123" s="187"/>
      <c r="DAV123" s="187"/>
      <c r="DAX123" s="187"/>
      <c r="DBD123" s="187"/>
      <c r="DBF123" s="187"/>
      <c r="DBL123" s="187"/>
      <c r="DBN123" s="187"/>
      <c r="DBT123" s="187"/>
      <c r="DBV123" s="187"/>
      <c r="DCB123" s="187"/>
      <c r="DCD123" s="187"/>
      <c r="DCJ123" s="187"/>
      <c r="DCL123" s="187"/>
      <c r="DCR123" s="187"/>
      <c r="DCT123" s="187"/>
      <c r="DCZ123" s="187"/>
      <c r="DDB123" s="187"/>
      <c r="DDH123" s="187"/>
      <c r="DDJ123" s="187"/>
      <c r="DDP123" s="187"/>
      <c r="DDR123" s="187"/>
      <c r="DDX123" s="187"/>
      <c r="DDZ123" s="187"/>
      <c r="DEF123" s="187"/>
      <c r="DEH123" s="187"/>
      <c r="DEN123" s="187"/>
      <c r="DEP123" s="187"/>
      <c r="DEV123" s="187"/>
      <c r="DEX123" s="187"/>
      <c r="DFD123" s="187"/>
      <c r="DFF123" s="187"/>
      <c r="DFL123" s="187"/>
      <c r="DFN123" s="187"/>
      <c r="DFT123" s="187"/>
      <c r="DFV123" s="187"/>
      <c r="DGB123" s="187"/>
      <c r="DGD123" s="187"/>
      <c r="DGJ123" s="187"/>
      <c r="DGL123" s="187"/>
      <c r="DGR123" s="187"/>
      <c r="DGT123" s="187"/>
      <c r="DGZ123" s="187"/>
      <c r="DHB123" s="187"/>
      <c r="DHH123" s="187"/>
      <c r="DHJ123" s="187"/>
      <c r="DHP123" s="187"/>
      <c r="DHR123" s="187"/>
      <c r="DHX123" s="187"/>
      <c r="DHZ123" s="187"/>
      <c r="DIF123" s="187"/>
      <c r="DIH123" s="187"/>
      <c r="DIN123" s="187"/>
      <c r="DIP123" s="187"/>
      <c r="DIV123" s="187"/>
      <c r="DIX123" s="187"/>
      <c r="DJD123" s="187"/>
      <c r="DJF123" s="187"/>
      <c r="DJL123" s="187"/>
      <c r="DJN123" s="187"/>
      <c r="DJT123" s="187"/>
      <c r="DJV123" s="187"/>
      <c r="DKB123" s="187"/>
      <c r="DKD123" s="187"/>
      <c r="DKJ123" s="187"/>
      <c r="DKL123" s="187"/>
      <c r="DKR123" s="187"/>
      <c r="DKT123" s="187"/>
      <c r="DKZ123" s="187"/>
      <c r="DLB123" s="187"/>
      <c r="DLH123" s="187"/>
      <c r="DLJ123" s="187"/>
      <c r="DLP123" s="187"/>
      <c r="DLR123" s="187"/>
      <c r="DLX123" s="187"/>
      <c r="DLZ123" s="187"/>
      <c r="DMF123" s="187"/>
      <c r="DMH123" s="187"/>
      <c r="DMN123" s="187"/>
      <c r="DMP123" s="187"/>
      <c r="DMV123" s="187"/>
      <c r="DMX123" s="187"/>
      <c r="DND123" s="187"/>
      <c r="DNF123" s="187"/>
      <c r="DNL123" s="187"/>
      <c r="DNN123" s="187"/>
      <c r="DNT123" s="187"/>
      <c r="DNV123" s="187"/>
      <c r="DOB123" s="187"/>
      <c r="DOD123" s="187"/>
      <c r="DOJ123" s="187"/>
      <c r="DOL123" s="187"/>
      <c r="DOR123" s="187"/>
      <c r="DOT123" s="187"/>
      <c r="DOZ123" s="187"/>
      <c r="DPB123" s="187"/>
      <c r="DPH123" s="187"/>
      <c r="DPJ123" s="187"/>
      <c r="DPP123" s="187"/>
      <c r="DPR123" s="187"/>
      <c r="DPX123" s="187"/>
      <c r="DPZ123" s="187"/>
      <c r="DQF123" s="187"/>
      <c r="DQH123" s="187"/>
      <c r="DQN123" s="187"/>
      <c r="DQP123" s="187"/>
      <c r="DQV123" s="187"/>
      <c r="DQX123" s="187"/>
      <c r="DRD123" s="187"/>
      <c r="DRF123" s="187"/>
      <c r="DRL123" s="187"/>
      <c r="DRN123" s="187"/>
      <c r="DRT123" s="187"/>
      <c r="DRV123" s="187"/>
      <c r="DSB123" s="187"/>
      <c r="DSD123" s="187"/>
      <c r="DSJ123" s="187"/>
      <c r="DSL123" s="187"/>
      <c r="DSR123" s="187"/>
      <c r="DST123" s="187"/>
      <c r="DSZ123" s="187"/>
      <c r="DTB123" s="187"/>
      <c r="DTH123" s="187"/>
      <c r="DTJ123" s="187"/>
      <c r="DTP123" s="187"/>
      <c r="DTR123" s="187"/>
      <c r="DTX123" s="187"/>
      <c r="DTZ123" s="187"/>
      <c r="DUF123" s="187"/>
      <c r="DUH123" s="187"/>
      <c r="DUN123" s="187"/>
      <c r="DUP123" s="187"/>
      <c r="DUV123" s="187"/>
      <c r="DUX123" s="187"/>
      <c r="DVD123" s="187"/>
      <c r="DVF123" s="187"/>
      <c r="DVL123" s="187"/>
      <c r="DVN123" s="187"/>
      <c r="DVT123" s="187"/>
      <c r="DVV123" s="187"/>
      <c r="DWB123" s="187"/>
      <c r="DWD123" s="187"/>
      <c r="DWJ123" s="187"/>
      <c r="DWL123" s="187"/>
      <c r="DWR123" s="187"/>
      <c r="DWT123" s="187"/>
      <c r="DWZ123" s="187"/>
      <c r="DXB123" s="187"/>
      <c r="DXH123" s="187"/>
      <c r="DXJ123" s="187"/>
      <c r="DXP123" s="187"/>
      <c r="DXR123" s="187"/>
      <c r="DXX123" s="187"/>
      <c r="DXZ123" s="187"/>
      <c r="DYF123" s="187"/>
      <c r="DYH123" s="187"/>
      <c r="DYN123" s="187"/>
      <c r="DYP123" s="187"/>
      <c r="DYV123" s="187"/>
      <c r="DYX123" s="187"/>
      <c r="DZD123" s="187"/>
      <c r="DZF123" s="187"/>
      <c r="DZL123" s="187"/>
      <c r="DZN123" s="187"/>
      <c r="DZT123" s="187"/>
      <c r="DZV123" s="187"/>
      <c r="EAB123" s="187"/>
      <c r="EAD123" s="187"/>
      <c r="EAJ123" s="187"/>
      <c r="EAL123" s="187"/>
      <c r="EAR123" s="187"/>
      <c r="EAT123" s="187"/>
      <c r="EAZ123" s="187"/>
      <c r="EBB123" s="187"/>
      <c r="EBH123" s="187"/>
      <c r="EBJ123" s="187"/>
      <c r="EBP123" s="187"/>
      <c r="EBR123" s="187"/>
      <c r="EBX123" s="187"/>
      <c r="EBZ123" s="187"/>
      <c r="ECF123" s="187"/>
      <c r="ECH123" s="187"/>
      <c r="ECN123" s="187"/>
      <c r="ECP123" s="187"/>
      <c r="ECV123" s="187"/>
      <c r="ECX123" s="187"/>
      <c r="EDD123" s="187"/>
      <c r="EDF123" s="187"/>
      <c r="EDL123" s="187"/>
      <c r="EDN123" s="187"/>
      <c r="EDT123" s="187"/>
      <c r="EDV123" s="187"/>
      <c r="EEB123" s="187"/>
      <c r="EED123" s="187"/>
      <c r="EEJ123" s="187"/>
      <c r="EEL123" s="187"/>
      <c r="EER123" s="187"/>
      <c r="EET123" s="187"/>
      <c r="EEZ123" s="187"/>
      <c r="EFB123" s="187"/>
      <c r="EFH123" s="187"/>
      <c r="EFJ123" s="187"/>
      <c r="EFP123" s="187"/>
      <c r="EFR123" s="187"/>
      <c r="EFX123" s="187"/>
      <c r="EFZ123" s="187"/>
      <c r="EGF123" s="187"/>
      <c r="EGH123" s="187"/>
      <c r="EGN123" s="187"/>
      <c r="EGP123" s="187"/>
      <c r="EGV123" s="187"/>
      <c r="EGX123" s="187"/>
      <c r="EHD123" s="187"/>
      <c r="EHF123" s="187"/>
      <c r="EHL123" s="187"/>
      <c r="EHN123" s="187"/>
      <c r="EHT123" s="187"/>
      <c r="EHV123" s="187"/>
      <c r="EIB123" s="187"/>
      <c r="EID123" s="187"/>
      <c r="EIJ123" s="187"/>
      <c r="EIL123" s="187"/>
      <c r="EIR123" s="187"/>
      <c r="EIT123" s="187"/>
      <c r="EIZ123" s="187"/>
      <c r="EJB123" s="187"/>
      <c r="EJH123" s="187"/>
      <c r="EJJ123" s="187"/>
      <c r="EJP123" s="187"/>
      <c r="EJR123" s="187"/>
      <c r="EJX123" s="187"/>
      <c r="EJZ123" s="187"/>
      <c r="EKF123" s="187"/>
      <c r="EKH123" s="187"/>
      <c r="EKN123" s="187"/>
      <c r="EKP123" s="187"/>
      <c r="EKV123" s="187"/>
      <c r="EKX123" s="187"/>
      <c r="ELD123" s="187"/>
      <c r="ELF123" s="187"/>
      <c r="ELL123" s="187"/>
      <c r="ELN123" s="187"/>
      <c r="ELT123" s="187"/>
      <c r="ELV123" s="187"/>
      <c r="EMB123" s="187"/>
      <c r="EMD123" s="187"/>
      <c r="EMJ123" s="187"/>
      <c r="EML123" s="187"/>
      <c r="EMR123" s="187"/>
      <c r="EMT123" s="187"/>
      <c r="EMZ123" s="187"/>
      <c r="ENB123" s="187"/>
      <c r="ENH123" s="187"/>
      <c r="ENJ123" s="187"/>
      <c r="ENP123" s="187"/>
      <c r="ENR123" s="187"/>
      <c r="ENX123" s="187"/>
      <c r="ENZ123" s="187"/>
      <c r="EOF123" s="187"/>
      <c r="EOH123" s="187"/>
      <c r="EON123" s="187"/>
      <c r="EOP123" s="187"/>
      <c r="EOV123" s="187"/>
      <c r="EOX123" s="187"/>
      <c r="EPD123" s="187"/>
      <c r="EPF123" s="187"/>
      <c r="EPL123" s="187"/>
      <c r="EPN123" s="187"/>
      <c r="EPT123" s="187"/>
      <c r="EPV123" s="187"/>
      <c r="EQB123" s="187"/>
      <c r="EQD123" s="187"/>
      <c r="EQJ123" s="187"/>
      <c r="EQL123" s="187"/>
      <c r="EQR123" s="187"/>
      <c r="EQT123" s="187"/>
      <c r="EQZ123" s="187"/>
      <c r="ERB123" s="187"/>
      <c r="ERH123" s="187"/>
      <c r="ERJ123" s="187"/>
      <c r="ERP123" s="187"/>
      <c r="ERR123" s="187"/>
      <c r="ERX123" s="187"/>
      <c r="ERZ123" s="187"/>
      <c r="ESF123" s="187"/>
      <c r="ESH123" s="187"/>
      <c r="ESN123" s="187"/>
      <c r="ESP123" s="187"/>
      <c r="ESV123" s="187"/>
      <c r="ESX123" s="187"/>
      <c r="ETD123" s="187"/>
      <c r="ETF123" s="187"/>
      <c r="ETL123" s="187"/>
      <c r="ETN123" s="187"/>
      <c r="ETT123" s="187"/>
      <c r="ETV123" s="187"/>
      <c r="EUB123" s="187"/>
      <c r="EUD123" s="187"/>
      <c r="EUJ123" s="187"/>
      <c r="EUL123" s="187"/>
      <c r="EUR123" s="187"/>
      <c r="EUT123" s="187"/>
      <c r="EUZ123" s="187"/>
      <c r="EVB123" s="187"/>
      <c r="EVH123" s="187"/>
      <c r="EVJ123" s="187"/>
      <c r="EVP123" s="187"/>
      <c r="EVR123" s="187"/>
      <c r="EVX123" s="187"/>
      <c r="EVZ123" s="187"/>
      <c r="EWF123" s="187"/>
      <c r="EWH123" s="187"/>
      <c r="EWN123" s="187"/>
      <c r="EWP123" s="187"/>
      <c r="EWV123" s="187"/>
      <c r="EWX123" s="187"/>
      <c r="EXD123" s="187"/>
      <c r="EXF123" s="187"/>
      <c r="EXL123" s="187"/>
      <c r="EXN123" s="187"/>
      <c r="EXT123" s="187"/>
      <c r="EXV123" s="187"/>
      <c r="EYB123" s="187"/>
      <c r="EYD123" s="187"/>
      <c r="EYJ123" s="187"/>
      <c r="EYL123" s="187"/>
      <c r="EYR123" s="187"/>
      <c r="EYT123" s="187"/>
      <c r="EYZ123" s="187"/>
      <c r="EZB123" s="187"/>
      <c r="EZH123" s="187"/>
      <c r="EZJ123" s="187"/>
      <c r="EZP123" s="187"/>
      <c r="EZR123" s="187"/>
      <c r="EZX123" s="187"/>
      <c r="EZZ123" s="187"/>
      <c r="FAF123" s="187"/>
      <c r="FAH123" s="187"/>
      <c r="FAN123" s="187"/>
      <c r="FAP123" s="187"/>
      <c r="FAV123" s="187"/>
      <c r="FAX123" s="187"/>
      <c r="FBD123" s="187"/>
      <c r="FBF123" s="187"/>
      <c r="FBL123" s="187"/>
      <c r="FBN123" s="187"/>
      <c r="FBT123" s="187"/>
      <c r="FBV123" s="187"/>
      <c r="FCB123" s="187"/>
      <c r="FCD123" s="187"/>
      <c r="FCJ123" s="187"/>
      <c r="FCL123" s="187"/>
      <c r="FCR123" s="187"/>
      <c r="FCT123" s="187"/>
      <c r="FCZ123" s="187"/>
      <c r="FDB123" s="187"/>
      <c r="FDH123" s="187"/>
      <c r="FDJ123" s="187"/>
      <c r="FDP123" s="187"/>
      <c r="FDR123" s="187"/>
      <c r="FDX123" s="187"/>
      <c r="FDZ123" s="187"/>
      <c r="FEF123" s="187"/>
      <c r="FEH123" s="187"/>
      <c r="FEN123" s="187"/>
      <c r="FEP123" s="187"/>
      <c r="FEV123" s="187"/>
      <c r="FEX123" s="187"/>
      <c r="FFD123" s="187"/>
      <c r="FFF123" s="187"/>
      <c r="FFL123" s="187"/>
      <c r="FFN123" s="187"/>
      <c r="FFT123" s="187"/>
      <c r="FFV123" s="187"/>
      <c r="FGB123" s="187"/>
      <c r="FGD123" s="187"/>
      <c r="FGJ123" s="187"/>
      <c r="FGL123" s="187"/>
      <c r="FGR123" s="187"/>
      <c r="FGT123" s="187"/>
      <c r="FGZ123" s="187"/>
      <c r="FHB123" s="187"/>
      <c r="FHH123" s="187"/>
      <c r="FHJ123" s="187"/>
      <c r="FHP123" s="187"/>
      <c r="FHR123" s="187"/>
      <c r="FHX123" s="187"/>
      <c r="FHZ123" s="187"/>
      <c r="FIF123" s="187"/>
      <c r="FIH123" s="187"/>
      <c r="FIN123" s="187"/>
      <c r="FIP123" s="187"/>
      <c r="FIV123" s="187"/>
      <c r="FIX123" s="187"/>
      <c r="FJD123" s="187"/>
      <c r="FJF123" s="187"/>
      <c r="FJL123" s="187"/>
      <c r="FJN123" s="187"/>
      <c r="FJT123" s="187"/>
      <c r="FJV123" s="187"/>
      <c r="FKB123" s="187"/>
      <c r="FKD123" s="187"/>
      <c r="FKJ123" s="187"/>
      <c r="FKL123" s="187"/>
      <c r="FKR123" s="187"/>
      <c r="FKT123" s="187"/>
      <c r="FKZ123" s="187"/>
      <c r="FLB123" s="187"/>
      <c r="FLH123" s="187"/>
      <c r="FLJ123" s="187"/>
      <c r="FLP123" s="187"/>
      <c r="FLR123" s="187"/>
      <c r="FLX123" s="187"/>
      <c r="FLZ123" s="187"/>
      <c r="FMF123" s="187"/>
      <c r="FMH123" s="187"/>
      <c r="FMN123" s="187"/>
      <c r="FMP123" s="187"/>
      <c r="FMV123" s="187"/>
      <c r="FMX123" s="187"/>
      <c r="FND123" s="187"/>
      <c r="FNF123" s="187"/>
      <c r="FNL123" s="187"/>
      <c r="FNN123" s="187"/>
      <c r="FNT123" s="187"/>
      <c r="FNV123" s="187"/>
      <c r="FOB123" s="187"/>
      <c r="FOD123" s="187"/>
      <c r="FOJ123" s="187"/>
      <c r="FOL123" s="187"/>
      <c r="FOR123" s="187"/>
      <c r="FOT123" s="187"/>
      <c r="FOZ123" s="187"/>
      <c r="FPB123" s="187"/>
      <c r="FPH123" s="187"/>
      <c r="FPJ123" s="187"/>
      <c r="FPP123" s="187"/>
      <c r="FPR123" s="187"/>
      <c r="FPX123" s="187"/>
      <c r="FPZ123" s="187"/>
      <c r="FQF123" s="187"/>
      <c r="FQH123" s="187"/>
      <c r="FQN123" s="187"/>
      <c r="FQP123" s="187"/>
      <c r="FQV123" s="187"/>
      <c r="FQX123" s="187"/>
      <c r="FRD123" s="187"/>
      <c r="FRF123" s="187"/>
      <c r="FRL123" s="187"/>
      <c r="FRN123" s="187"/>
      <c r="FRT123" s="187"/>
      <c r="FRV123" s="187"/>
      <c r="FSB123" s="187"/>
      <c r="FSD123" s="187"/>
      <c r="FSJ123" s="187"/>
      <c r="FSL123" s="187"/>
      <c r="FSR123" s="187"/>
      <c r="FST123" s="187"/>
      <c r="FSZ123" s="187"/>
      <c r="FTB123" s="187"/>
      <c r="FTH123" s="187"/>
      <c r="FTJ123" s="187"/>
      <c r="FTP123" s="187"/>
      <c r="FTR123" s="187"/>
      <c r="FTX123" s="187"/>
      <c r="FTZ123" s="187"/>
      <c r="FUF123" s="187"/>
      <c r="FUH123" s="187"/>
      <c r="FUN123" s="187"/>
      <c r="FUP123" s="187"/>
      <c r="FUV123" s="187"/>
      <c r="FUX123" s="187"/>
      <c r="FVD123" s="187"/>
      <c r="FVF123" s="187"/>
      <c r="FVL123" s="187"/>
      <c r="FVN123" s="187"/>
      <c r="FVT123" s="187"/>
      <c r="FVV123" s="187"/>
      <c r="FWB123" s="187"/>
      <c r="FWD123" s="187"/>
      <c r="FWJ123" s="187"/>
      <c r="FWL123" s="187"/>
      <c r="FWR123" s="187"/>
      <c r="FWT123" s="187"/>
      <c r="FWZ123" s="187"/>
      <c r="FXB123" s="187"/>
      <c r="FXH123" s="187"/>
      <c r="FXJ123" s="187"/>
      <c r="FXP123" s="187"/>
      <c r="FXR123" s="187"/>
      <c r="FXX123" s="187"/>
      <c r="FXZ123" s="187"/>
      <c r="FYF123" s="187"/>
      <c r="FYH123" s="187"/>
      <c r="FYN123" s="187"/>
      <c r="FYP123" s="187"/>
      <c r="FYV123" s="187"/>
      <c r="FYX123" s="187"/>
      <c r="FZD123" s="187"/>
      <c r="FZF123" s="187"/>
      <c r="FZL123" s="187"/>
      <c r="FZN123" s="187"/>
      <c r="FZT123" s="187"/>
      <c r="FZV123" s="187"/>
      <c r="GAB123" s="187"/>
      <c r="GAD123" s="187"/>
      <c r="GAJ123" s="187"/>
      <c r="GAL123" s="187"/>
      <c r="GAR123" s="187"/>
      <c r="GAT123" s="187"/>
      <c r="GAZ123" s="187"/>
      <c r="GBB123" s="187"/>
      <c r="GBH123" s="187"/>
      <c r="GBJ123" s="187"/>
      <c r="GBP123" s="187"/>
      <c r="GBR123" s="187"/>
      <c r="GBX123" s="187"/>
      <c r="GBZ123" s="187"/>
      <c r="GCF123" s="187"/>
      <c r="GCH123" s="187"/>
      <c r="GCN123" s="187"/>
      <c r="GCP123" s="187"/>
      <c r="GCV123" s="187"/>
      <c r="GCX123" s="187"/>
      <c r="GDD123" s="187"/>
      <c r="GDF123" s="187"/>
      <c r="GDL123" s="187"/>
      <c r="GDN123" s="187"/>
      <c r="GDT123" s="187"/>
      <c r="GDV123" s="187"/>
      <c r="GEB123" s="187"/>
      <c r="GED123" s="187"/>
      <c r="GEJ123" s="187"/>
      <c r="GEL123" s="187"/>
      <c r="GER123" s="187"/>
      <c r="GET123" s="187"/>
      <c r="GEZ123" s="187"/>
      <c r="GFB123" s="187"/>
      <c r="GFH123" s="187"/>
      <c r="GFJ123" s="187"/>
      <c r="GFP123" s="187"/>
      <c r="GFR123" s="187"/>
      <c r="GFX123" s="187"/>
      <c r="GFZ123" s="187"/>
      <c r="GGF123" s="187"/>
      <c r="GGH123" s="187"/>
      <c r="GGN123" s="187"/>
      <c r="GGP123" s="187"/>
      <c r="GGV123" s="187"/>
      <c r="GGX123" s="187"/>
      <c r="GHD123" s="187"/>
      <c r="GHF123" s="187"/>
      <c r="GHL123" s="187"/>
      <c r="GHN123" s="187"/>
      <c r="GHT123" s="187"/>
      <c r="GHV123" s="187"/>
      <c r="GIB123" s="187"/>
      <c r="GID123" s="187"/>
      <c r="GIJ123" s="187"/>
      <c r="GIL123" s="187"/>
      <c r="GIR123" s="187"/>
      <c r="GIT123" s="187"/>
      <c r="GIZ123" s="187"/>
      <c r="GJB123" s="187"/>
      <c r="GJH123" s="187"/>
      <c r="GJJ123" s="187"/>
      <c r="GJP123" s="187"/>
      <c r="GJR123" s="187"/>
      <c r="GJX123" s="187"/>
      <c r="GJZ123" s="187"/>
      <c r="GKF123" s="187"/>
      <c r="GKH123" s="187"/>
      <c r="GKN123" s="187"/>
      <c r="GKP123" s="187"/>
      <c r="GKV123" s="187"/>
      <c r="GKX123" s="187"/>
      <c r="GLD123" s="187"/>
      <c r="GLF123" s="187"/>
      <c r="GLL123" s="187"/>
      <c r="GLN123" s="187"/>
      <c r="GLT123" s="187"/>
      <c r="GLV123" s="187"/>
      <c r="GMB123" s="187"/>
      <c r="GMD123" s="187"/>
      <c r="GMJ123" s="187"/>
      <c r="GML123" s="187"/>
      <c r="GMR123" s="187"/>
      <c r="GMT123" s="187"/>
      <c r="GMZ123" s="187"/>
      <c r="GNB123" s="187"/>
      <c r="GNH123" s="187"/>
      <c r="GNJ123" s="187"/>
      <c r="GNP123" s="187"/>
      <c r="GNR123" s="187"/>
      <c r="GNX123" s="187"/>
      <c r="GNZ123" s="187"/>
      <c r="GOF123" s="187"/>
      <c r="GOH123" s="187"/>
      <c r="GON123" s="187"/>
      <c r="GOP123" s="187"/>
      <c r="GOV123" s="187"/>
      <c r="GOX123" s="187"/>
      <c r="GPD123" s="187"/>
      <c r="GPF123" s="187"/>
      <c r="GPL123" s="187"/>
      <c r="GPN123" s="187"/>
      <c r="GPT123" s="187"/>
      <c r="GPV123" s="187"/>
      <c r="GQB123" s="187"/>
      <c r="GQD123" s="187"/>
      <c r="GQJ123" s="187"/>
      <c r="GQL123" s="187"/>
      <c r="GQR123" s="187"/>
      <c r="GQT123" s="187"/>
      <c r="GQZ123" s="187"/>
      <c r="GRB123" s="187"/>
      <c r="GRH123" s="187"/>
      <c r="GRJ123" s="187"/>
      <c r="GRP123" s="187"/>
      <c r="GRR123" s="187"/>
      <c r="GRX123" s="187"/>
      <c r="GRZ123" s="187"/>
      <c r="GSF123" s="187"/>
      <c r="GSH123" s="187"/>
      <c r="GSN123" s="187"/>
      <c r="GSP123" s="187"/>
      <c r="GSV123" s="187"/>
      <c r="GSX123" s="187"/>
      <c r="GTD123" s="187"/>
      <c r="GTF123" s="187"/>
      <c r="GTL123" s="187"/>
      <c r="GTN123" s="187"/>
      <c r="GTT123" s="187"/>
      <c r="GTV123" s="187"/>
      <c r="GUB123" s="187"/>
      <c r="GUD123" s="187"/>
      <c r="GUJ123" s="187"/>
      <c r="GUL123" s="187"/>
      <c r="GUR123" s="187"/>
      <c r="GUT123" s="187"/>
      <c r="GUZ123" s="187"/>
      <c r="GVB123" s="187"/>
      <c r="GVH123" s="187"/>
      <c r="GVJ123" s="187"/>
      <c r="GVP123" s="187"/>
      <c r="GVR123" s="187"/>
      <c r="GVX123" s="187"/>
      <c r="GVZ123" s="187"/>
      <c r="GWF123" s="187"/>
      <c r="GWH123" s="187"/>
      <c r="GWN123" s="187"/>
      <c r="GWP123" s="187"/>
      <c r="GWV123" s="187"/>
      <c r="GWX123" s="187"/>
      <c r="GXD123" s="187"/>
      <c r="GXF123" s="187"/>
      <c r="GXL123" s="187"/>
      <c r="GXN123" s="187"/>
      <c r="GXT123" s="187"/>
      <c r="GXV123" s="187"/>
      <c r="GYB123" s="187"/>
      <c r="GYD123" s="187"/>
      <c r="GYJ123" s="187"/>
      <c r="GYL123" s="187"/>
      <c r="GYR123" s="187"/>
      <c r="GYT123" s="187"/>
      <c r="GYZ123" s="187"/>
      <c r="GZB123" s="187"/>
      <c r="GZH123" s="187"/>
      <c r="GZJ123" s="187"/>
      <c r="GZP123" s="187"/>
      <c r="GZR123" s="187"/>
      <c r="GZX123" s="187"/>
      <c r="GZZ123" s="187"/>
      <c r="HAF123" s="187"/>
      <c r="HAH123" s="187"/>
      <c r="HAN123" s="187"/>
      <c r="HAP123" s="187"/>
      <c r="HAV123" s="187"/>
      <c r="HAX123" s="187"/>
      <c r="HBD123" s="187"/>
      <c r="HBF123" s="187"/>
      <c r="HBL123" s="187"/>
      <c r="HBN123" s="187"/>
      <c r="HBT123" s="187"/>
      <c r="HBV123" s="187"/>
      <c r="HCB123" s="187"/>
      <c r="HCD123" s="187"/>
      <c r="HCJ123" s="187"/>
      <c r="HCL123" s="187"/>
      <c r="HCR123" s="187"/>
      <c r="HCT123" s="187"/>
      <c r="HCZ123" s="187"/>
      <c r="HDB123" s="187"/>
      <c r="HDH123" s="187"/>
      <c r="HDJ123" s="187"/>
      <c r="HDP123" s="187"/>
      <c r="HDR123" s="187"/>
      <c r="HDX123" s="187"/>
      <c r="HDZ123" s="187"/>
      <c r="HEF123" s="187"/>
      <c r="HEH123" s="187"/>
      <c r="HEN123" s="187"/>
      <c r="HEP123" s="187"/>
      <c r="HEV123" s="187"/>
      <c r="HEX123" s="187"/>
      <c r="HFD123" s="187"/>
      <c r="HFF123" s="187"/>
      <c r="HFL123" s="187"/>
      <c r="HFN123" s="187"/>
      <c r="HFT123" s="187"/>
      <c r="HFV123" s="187"/>
      <c r="HGB123" s="187"/>
      <c r="HGD123" s="187"/>
      <c r="HGJ123" s="187"/>
      <c r="HGL123" s="187"/>
      <c r="HGR123" s="187"/>
      <c r="HGT123" s="187"/>
      <c r="HGZ123" s="187"/>
      <c r="HHB123" s="187"/>
      <c r="HHH123" s="187"/>
      <c r="HHJ123" s="187"/>
      <c r="HHP123" s="187"/>
      <c r="HHR123" s="187"/>
      <c r="HHX123" s="187"/>
      <c r="HHZ123" s="187"/>
      <c r="HIF123" s="187"/>
      <c r="HIH123" s="187"/>
      <c r="HIN123" s="187"/>
      <c r="HIP123" s="187"/>
      <c r="HIV123" s="187"/>
      <c r="HIX123" s="187"/>
      <c r="HJD123" s="187"/>
      <c r="HJF123" s="187"/>
      <c r="HJL123" s="187"/>
      <c r="HJN123" s="187"/>
      <c r="HJT123" s="187"/>
      <c r="HJV123" s="187"/>
      <c r="HKB123" s="187"/>
      <c r="HKD123" s="187"/>
      <c r="HKJ123" s="187"/>
      <c r="HKL123" s="187"/>
      <c r="HKR123" s="187"/>
      <c r="HKT123" s="187"/>
      <c r="HKZ123" s="187"/>
      <c r="HLB123" s="187"/>
      <c r="HLH123" s="187"/>
      <c r="HLJ123" s="187"/>
      <c r="HLP123" s="187"/>
      <c r="HLR123" s="187"/>
      <c r="HLX123" s="187"/>
      <c r="HLZ123" s="187"/>
      <c r="HMF123" s="187"/>
      <c r="HMH123" s="187"/>
      <c r="HMN123" s="187"/>
      <c r="HMP123" s="187"/>
      <c r="HMV123" s="187"/>
      <c r="HMX123" s="187"/>
      <c r="HND123" s="187"/>
      <c r="HNF123" s="187"/>
      <c r="HNL123" s="187"/>
      <c r="HNN123" s="187"/>
      <c r="HNT123" s="187"/>
      <c r="HNV123" s="187"/>
      <c r="HOB123" s="187"/>
      <c r="HOD123" s="187"/>
      <c r="HOJ123" s="187"/>
      <c r="HOL123" s="187"/>
      <c r="HOR123" s="187"/>
      <c r="HOT123" s="187"/>
      <c r="HOZ123" s="187"/>
      <c r="HPB123" s="187"/>
      <c r="HPH123" s="187"/>
      <c r="HPJ123" s="187"/>
      <c r="HPP123" s="187"/>
      <c r="HPR123" s="187"/>
      <c r="HPX123" s="187"/>
      <c r="HPZ123" s="187"/>
      <c r="HQF123" s="187"/>
      <c r="HQH123" s="187"/>
      <c r="HQN123" s="187"/>
      <c r="HQP123" s="187"/>
      <c r="HQV123" s="187"/>
      <c r="HQX123" s="187"/>
      <c r="HRD123" s="187"/>
      <c r="HRF123" s="187"/>
      <c r="HRL123" s="187"/>
      <c r="HRN123" s="187"/>
      <c r="HRT123" s="187"/>
      <c r="HRV123" s="187"/>
      <c r="HSB123" s="187"/>
      <c r="HSD123" s="187"/>
      <c r="HSJ123" s="187"/>
      <c r="HSL123" s="187"/>
      <c r="HSR123" s="187"/>
      <c r="HST123" s="187"/>
      <c r="HSZ123" s="187"/>
      <c r="HTB123" s="187"/>
      <c r="HTH123" s="187"/>
      <c r="HTJ123" s="187"/>
      <c r="HTP123" s="187"/>
      <c r="HTR123" s="187"/>
      <c r="HTX123" s="187"/>
      <c r="HTZ123" s="187"/>
      <c r="HUF123" s="187"/>
      <c r="HUH123" s="187"/>
      <c r="HUN123" s="187"/>
      <c r="HUP123" s="187"/>
      <c r="HUV123" s="187"/>
      <c r="HUX123" s="187"/>
      <c r="HVD123" s="187"/>
      <c r="HVF123" s="187"/>
      <c r="HVL123" s="187"/>
      <c r="HVN123" s="187"/>
      <c r="HVT123" s="187"/>
      <c r="HVV123" s="187"/>
      <c r="HWB123" s="187"/>
      <c r="HWD123" s="187"/>
      <c r="HWJ123" s="187"/>
      <c r="HWL123" s="187"/>
      <c r="HWR123" s="187"/>
      <c r="HWT123" s="187"/>
      <c r="HWZ123" s="187"/>
      <c r="HXB123" s="187"/>
      <c r="HXH123" s="187"/>
      <c r="HXJ123" s="187"/>
      <c r="HXP123" s="187"/>
      <c r="HXR123" s="187"/>
      <c r="HXX123" s="187"/>
      <c r="HXZ123" s="187"/>
      <c r="HYF123" s="187"/>
      <c r="HYH123" s="187"/>
      <c r="HYN123" s="187"/>
      <c r="HYP123" s="187"/>
      <c r="HYV123" s="187"/>
      <c r="HYX123" s="187"/>
      <c r="HZD123" s="187"/>
      <c r="HZF123" s="187"/>
      <c r="HZL123" s="187"/>
      <c r="HZN123" s="187"/>
      <c r="HZT123" s="187"/>
      <c r="HZV123" s="187"/>
      <c r="IAB123" s="187"/>
      <c r="IAD123" s="187"/>
      <c r="IAJ123" s="187"/>
      <c r="IAL123" s="187"/>
      <c r="IAR123" s="187"/>
      <c r="IAT123" s="187"/>
      <c r="IAZ123" s="187"/>
      <c r="IBB123" s="187"/>
      <c r="IBH123" s="187"/>
      <c r="IBJ123" s="187"/>
      <c r="IBP123" s="187"/>
      <c r="IBR123" s="187"/>
      <c r="IBX123" s="187"/>
      <c r="IBZ123" s="187"/>
      <c r="ICF123" s="187"/>
      <c r="ICH123" s="187"/>
      <c r="ICN123" s="187"/>
      <c r="ICP123" s="187"/>
      <c r="ICV123" s="187"/>
      <c r="ICX123" s="187"/>
      <c r="IDD123" s="187"/>
      <c r="IDF123" s="187"/>
      <c r="IDL123" s="187"/>
      <c r="IDN123" s="187"/>
      <c r="IDT123" s="187"/>
      <c r="IDV123" s="187"/>
      <c r="IEB123" s="187"/>
      <c r="IED123" s="187"/>
      <c r="IEJ123" s="187"/>
      <c r="IEL123" s="187"/>
      <c r="IER123" s="187"/>
      <c r="IET123" s="187"/>
      <c r="IEZ123" s="187"/>
      <c r="IFB123" s="187"/>
      <c r="IFH123" s="187"/>
      <c r="IFJ123" s="187"/>
      <c r="IFP123" s="187"/>
      <c r="IFR123" s="187"/>
      <c r="IFX123" s="187"/>
      <c r="IFZ123" s="187"/>
      <c r="IGF123" s="187"/>
      <c r="IGH123" s="187"/>
      <c r="IGN123" s="187"/>
      <c r="IGP123" s="187"/>
      <c r="IGV123" s="187"/>
      <c r="IGX123" s="187"/>
      <c r="IHD123" s="187"/>
      <c r="IHF123" s="187"/>
      <c r="IHL123" s="187"/>
      <c r="IHN123" s="187"/>
      <c r="IHT123" s="187"/>
      <c r="IHV123" s="187"/>
      <c r="IIB123" s="187"/>
      <c r="IID123" s="187"/>
      <c r="IIJ123" s="187"/>
      <c r="IIL123" s="187"/>
      <c r="IIR123" s="187"/>
      <c r="IIT123" s="187"/>
      <c r="IIZ123" s="187"/>
      <c r="IJB123" s="187"/>
      <c r="IJH123" s="187"/>
      <c r="IJJ123" s="187"/>
      <c r="IJP123" s="187"/>
      <c r="IJR123" s="187"/>
      <c r="IJX123" s="187"/>
      <c r="IJZ123" s="187"/>
      <c r="IKF123" s="187"/>
      <c r="IKH123" s="187"/>
      <c r="IKN123" s="187"/>
      <c r="IKP123" s="187"/>
      <c r="IKV123" s="187"/>
      <c r="IKX123" s="187"/>
      <c r="ILD123" s="187"/>
      <c r="ILF123" s="187"/>
      <c r="ILL123" s="187"/>
      <c r="ILN123" s="187"/>
      <c r="ILT123" s="187"/>
      <c r="ILV123" s="187"/>
      <c r="IMB123" s="187"/>
      <c r="IMD123" s="187"/>
      <c r="IMJ123" s="187"/>
      <c r="IML123" s="187"/>
      <c r="IMR123" s="187"/>
      <c r="IMT123" s="187"/>
      <c r="IMZ123" s="187"/>
      <c r="INB123" s="187"/>
      <c r="INH123" s="187"/>
      <c r="INJ123" s="187"/>
      <c r="INP123" s="187"/>
      <c r="INR123" s="187"/>
      <c r="INX123" s="187"/>
      <c r="INZ123" s="187"/>
      <c r="IOF123" s="187"/>
      <c r="IOH123" s="187"/>
      <c r="ION123" s="187"/>
      <c r="IOP123" s="187"/>
      <c r="IOV123" s="187"/>
      <c r="IOX123" s="187"/>
      <c r="IPD123" s="187"/>
      <c r="IPF123" s="187"/>
      <c r="IPL123" s="187"/>
      <c r="IPN123" s="187"/>
      <c r="IPT123" s="187"/>
      <c r="IPV123" s="187"/>
      <c r="IQB123" s="187"/>
      <c r="IQD123" s="187"/>
      <c r="IQJ123" s="187"/>
      <c r="IQL123" s="187"/>
      <c r="IQR123" s="187"/>
      <c r="IQT123" s="187"/>
      <c r="IQZ123" s="187"/>
      <c r="IRB123" s="187"/>
      <c r="IRH123" s="187"/>
      <c r="IRJ123" s="187"/>
      <c r="IRP123" s="187"/>
      <c r="IRR123" s="187"/>
      <c r="IRX123" s="187"/>
      <c r="IRZ123" s="187"/>
      <c r="ISF123" s="187"/>
      <c r="ISH123" s="187"/>
      <c r="ISN123" s="187"/>
      <c r="ISP123" s="187"/>
      <c r="ISV123" s="187"/>
      <c r="ISX123" s="187"/>
      <c r="ITD123" s="187"/>
      <c r="ITF123" s="187"/>
      <c r="ITL123" s="187"/>
      <c r="ITN123" s="187"/>
      <c r="ITT123" s="187"/>
      <c r="ITV123" s="187"/>
      <c r="IUB123" s="187"/>
      <c r="IUD123" s="187"/>
      <c r="IUJ123" s="187"/>
      <c r="IUL123" s="187"/>
      <c r="IUR123" s="187"/>
      <c r="IUT123" s="187"/>
      <c r="IUZ123" s="187"/>
      <c r="IVB123" s="187"/>
      <c r="IVH123" s="187"/>
      <c r="IVJ123" s="187"/>
      <c r="IVP123" s="187"/>
      <c r="IVR123" s="187"/>
      <c r="IVX123" s="187"/>
      <c r="IVZ123" s="187"/>
      <c r="IWF123" s="187"/>
      <c r="IWH123" s="187"/>
      <c r="IWN123" s="187"/>
      <c r="IWP123" s="187"/>
      <c r="IWV123" s="187"/>
      <c r="IWX123" s="187"/>
      <c r="IXD123" s="187"/>
      <c r="IXF123" s="187"/>
      <c r="IXL123" s="187"/>
      <c r="IXN123" s="187"/>
      <c r="IXT123" s="187"/>
      <c r="IXV123" s="187"/>
      <c r="IYB123" s="187"/>
      <c r="IYD123" s="187"/>
      <c r="IYJ123" s="187"/>
      <c r="IYL123" s="187"/>
      <c r="IYR123" s="187"/>
      <c r="IYT123" s="187"/>
      <c r="IYZ123" s="187"/>
      <c r="IZB123" s="187"/>
      <c r="IZH123" s="187"/>
      <c r="IZJ123" s="187"/>
      <c r="IZP123" s="187"/>
      <c r="IZR123" s="187"/>
      <c r="IZX123" s="187"/>
      <c r="IZZ123" s="187"/>
      <c r="JAF123" s="187"/>
      <c r="JAH123" s="187"/>
      <c r="JAN123" s="187"/>
      <c r="JAP123" s="187"/>
      <c r="JAV123" s="187"/>
      <c r="JAX123" s="187"/>
      <c r="JBD123" s="187"/>
      <c r="JBF123" s="187"/>
      <c r="JBL123" s="187"/>
      <c r="JBN123" s="187"/>
      <c r="JBT123" s="187"/>
      <c r="JBV123" s="187"/>
      <c r="JCB123" s="187"/>
      <c r="JCD123" s="187"/>
      <c r="JCJ123" s="187"/>
      <c r="JCL123" s="187"/>
      <c r="JCR123" s="187"/>
      <c r="JCT123" s="187"/>
      <c r="JCZ123" s="187"/>
      <c r="JDB123" s="187"/>
      <c r="JDH123" s="187"/>
      <c r="JDJ123" s="187"/>
      <c r="JDP123" s="187"/>
      <c r="JDR123" s="187"/>
      <c r="JDX123" s="187"/>
      <c r="JDZ123" s="187"/>
      <c r="JEF123" s="187"/>
      <c r="JEH123" s="187"/>
      <c r="JEN123" s="187"/>
      <c r="JEP123" s="187"/>
      <c r="JEV123" s="187"/>
      <c r="JEX123" s="187"/>
      <c r="JFD123" s="187"/>
      <c r="JFF123" s="187"/>
      <c r="JFL123" s="187"/>
      <c r="JFN123" s="187"/>
      <c r="JFT123" s="187"/>
      <c r="JFV123" s="187"/>
      <c r="JGB123" s="187"/>
      <c r="JGD123" s="187"/>
      <c r="JGJ123" s="187"/>
      <c r="JGL123" s="187"/>
      <c r="JGR123" s="187"/>
      <c r="JGT123" s="187"/>
      <c r="JGZ123" s="187"/>
      <c r="JHB123" s="187"/>
      <c r="JHH123" s="187"/>
      <c r="JHJ123" s="187"/>
      <c r="JHP123" s="187"/>
      <c r="JHR123" s="187"/>
      <c r="JHX123" s="187"/>
      <c r="JHZ123" s="187"/>
      <c r="JIF123" s="187"/>
      <c r="JIH123" s="187"/>
      <c r="JIN123" s="187"/>
      <c r="JIP123" s="187"/>
      <c r="JIV123" s="187"/>
      <c r="JIX123" s="187"/>
      <c r="JJD123" s="187"/>
      <c r="JJF123" s="187"/>
      <c r="JJL123" s="187"/>
      <c r="JJN123" s="187"/>
      <c r="JJT123" s="187"/>
      <c r="JJV123" s="187"/>
      <c r="JKB123" s="187"/>
      <c r="JKD123" s="187"/>
      <c r="JKJ123" s="187"/>
      <c r="JKL123" s="187"/>
      <c r="JKR123" s="187"/>
      <c r="JKT123" s="187"/>
      <c r="JKZ123" s="187"/>
      <c r="JLB123" s="187"/>
      <c r="JLH123" s="187"/>
      <c r="JLJ123" s="187"/>
      <c r="JLP123" s="187"/>
      <c r="JLR123" s="187"/>
      <c r="JLX123" s="187"/>
      <c r="JLZ123" s="187"/>
      <c r="JMF123" s="187"/>
      <c r="JMH123" s="187"/>
      <c r="JMN123" s="187"/>
      <c r="JMP123" s="187"/>
      <c r="JMV123" s="187"/>
      <c r="JMX123" s="187"/>
      <c r="JND123" s="187"/>
      <c r="JNF123" s="187"/>
      <c r="JNL123" s="187"/>
      <c r="JNN123" s="187"/>
      <c r="JNT123" s="187"/>
      <c r="JNV123" s="187"/>
      <c r="JOB123" s="187"/>
      <c r="JOD123" s="187"/>
      <c r="JOJ123" s="187"/>
      <c r="JOL123" s="187"/>
      <c r="JOR123" s="187"/>
      <c r="JOT123" s="187"/>
      <c r="JOZ123" s="187"/>
      <c r="JPB123" s="187"/>
      <c r="JPH123" s="187"/>
      <c r="JPJ123" s="187"/>
      <c r="JPP123" s="187"/>
      <c r="JPR123" s="187"/>
      <c r="JPX123" s="187"/>
      <c r="JPZ123" s="187"/>
      <c r="JQF123" s="187"/>
      <c r="JQH123" s="187"/>
      <c r="JQN123" s="187"/>
      <c r="JQP123" s="187"/>
      <c r="JQV123" s="187"/>
      <c r="JQX123" s="187"/>
      <c r="JRD123" s="187"/>
      <c r="JRF123" s="187"/>
      <c r="JRL123" s="187"/>
      <c r="JRN123" s="187"/>
      <c r="JRT123" s="187"/>
      <c r="JRV123" s="187"/>
      <c r="JSB123" s="187"/>
      <c r="JSD123" s="187"/>
      <c r="JSJ123" s="187"/>
      <c r="JSL123" s="187"/>
      <c r="JSR123" s="187"/>
      <c r="JST123" s="187"/>
      <c r="JSZ123" s="187"/>
      <c r="JTB123" s="187"/>
      <c r="JTH123" s="187"/>
      <c r="JTJ123" s="187"/>
      <c r="JTP123" s="187"/>
      <c r="JTR123" s="187"/>
      <c r="JTX123" s="187"/>
      <c r="JTZ123" s="187"/>
      <c r="JUF123" s="187"/>
      <c r="JUH123" s="187"/>
      <c r="JUN123" s="187"/>
      <c r="JUP123" s="187"/>
      <c r="JUV123" s="187"/>
      <c r="JUX123" s="187"/>
      <c r="JVD123" s="187"/>
      <c r="JVF123" s="187"/>
      <c r="JVL123" s="187"/>
      <c r="JVN123" s="187"/>
      <c r="JVT123" s="187"/>
      <c r="JVV123" s="187"/>
      <c r="JWB123" s="187"/>
      <c r="JWD123" s="187"/>
      <c r="JWJ123" s="187"/>
      <c r="JWL123" s="187"/>
      <c r="JWR123" s="187"/>
      <c r="JWT123" s="187"/>
      <c r="JWZ123" s="187"/>
      <c r="JXB123" s="187"/>
      <c r="JXH123" s="187"/>
      <c r="JXJ123" s="187"/>
      <c r="JXP123" s="187"/>
      <c r="JXR123" s="187"/>
      <c r="JXX123" s="187"/>
      <c r="JXZ123" s="187"/>
      <c r="JYF123" s="187"/>
      <c r="JYH123" s="187"/>
      <c r="JYN123" s="187"/>
      <c r="JYP123" s="187"/>
      <c r="JYV123" s="187"/>
      <c r="JYX123" s="187"/>
      <c r="JZD123" s="187"/>
      <c r="JZF123" s="187"/>
      <c r="JZL123" s="187"/>
      <c r="JZN123" s="187"/>
      <c r="JZT123" s="187"/>
      <c r="JZV123" s="187"/>
      <c r="KAB123" s="187"/>
      <c r="KAD123" s="187"/>
      <c r="KAJ123" s="187"/>
      <c r="KAL123" s="187"/>
      <c r="KAR123" s="187"/>
      <c r="KAT123" s="187"/>
      <c r="KAZ123" s="187"/>
      <c r="KBB123" s="187"/>
      <c r="KBH123" s="187"/>
      <c r="KBJ123" s="187"/>
      <c r="KBP123" s="187"/>
      <c r="KBR123" s="187"/>
      <c r="KBX123" s="187"/>
      <c r="KBZ123" s="187"/>
      <c r="KCF123" s="187"/>
      <c r="KCH123" s="187"/>
      <c r="KCN123" s="187"/>
      <c r="KCP123" s="187"/>
      <c r="KCV123" s="187"/>
      <c r="KCX123" s="187"/>
      <c r="KDD123" s="187"/>
      <c r="KDF123" s="187"/>
      <c r="KDL123" s="187"/>
      <c r="KDN123" s="187"/>
      <c r="KDT123" s="187"/>
      <c r="KDV123" s="187"/>
      <c r="KEB123" s="187"/>
      <c r="KED123" s="187"/>
      <c r="KEJ123" s="187"/>
      <c r="KEL123" s="187"/>
      <c r="KER123" s="187"/>
      <c r="KET123" s="187"/>
      <c r="KEZ123" s="187"/>
      <c r="KFB123" s="187"/>
      <c r="KFH123" s="187"/>
      <c r="KFJ123" s="187"/>
      <c r="KFP123" s="187"/>
      <c r="KFR123" s="187"/>
      <c r="KFX123" s="187"/>
      <c r="KFZ123" s="187"/>
      <c r="KGF123" s="187"/>
      <c r="KGH123" s="187"/>
      <c r="KGN123" s="187"/>
      <c r="KGP123" s="187"/>
      <c r="KGV123" s="187"/>
      <c r="KGX123" s="187"/>
      <c r="KHD123" s="187"/>
      <c r="KHF123" s="187"/>
      <c r="KHL123" s="187"/>
      <c r="KHN123" s="187"/>
      <c r="KHT123" s="187"/>
      <c r="KHV123" s="187"/>
      <c r="KIB123" s="187"/>
      <c r="KID123" s="187"/>
      <c r="KIJ123" s="187"/>
      <c r="KIL123" s="187"/>
      <c r="KIR123" s="187"/>
      <c r="KIT123" s="187"/>
      <c r="KIZ123" s="187"/>
      <c r="KJB123" s="187"/>
      <c r="KJH123" s="187"/>
      <c r="KJJ123" s="187"/>
      <c r="KJP123" s="187"/>
      <c r="KJR123" s="187"/>
      <c r="KJX123" s="187"/>
      <c r="KJZ123" s="187"/>
      <c r="KKF123" s="187"/>
      <c r="KKH123" s="187"/>
      <c r="KKN123" s="187"/>
      <c r="KKP123" s="187"/>
      <c r="KKV123" s="187"/>
      <c r="KKX123" s="187"/>
      <c r="KLD123" s="187"/>
      <c r="KLF123" s="187"/>
      <c r="KLL123" s="187"/>
      <c r="KLN123" s="187"/>
      <c r="KLT123" s="187"/>
      <c r="KLV123" s="187"/>
      <c r="KMB123" s="187"/>
      <c r="KMD123" s="187"/>
      <c r="KMJ123" s="187"/>
      <c r="KML123" s="187"/>
      <c r="KMR123" s="187"/>
      <c r="KMT123" s="187"/>
      <c r="KMZ123" s="187"/>
      <c r="KNB123" s="187"/>
      <c r="KNH123" s="187"/>
      <c r="KNJ123" s="187"/>
      <c r="KNP123" s="187"/>
      <c r="KNR123" s="187"/>
      <c r="KNX123" s="187"/>
      <c r="KNZ123" s="187"/>
      <c r="KOF123" s="187"/>
      <c r="KOH123" s="187"/>
      <c r="KON123" s="187"/>
      <c r="KOP123" s="187"/>
      <c r="KOV123" s="187"/>
      <c r="KOX123" s="187"/>
      <c r="KPD123" s="187"/>
      <c r="KPF123" s="187"/>
      <c r="KPL123" s="187"/>
      <c r="KPN123" s="187"/>
      <c r="KPT123" s="187"/>
      <c r="KPV123" s="187"/>
      <c r="KQB123" s="187"/>
      <c r="KQD123" s="187"/>
      <c r="KQJ123" s="187"/>
      <c r="KQL123" s="187"/>
      <c r="KQR123" s="187"/>
      <c r="KQT123" s="187"/>
      <c r="KQZ123" s="187"/>
      <c r="KRB123" s="187"/>
      <c r="KRH123" s="187"/>
      <c r="KRJ123" s="187"/>
      <c r="KRP123" s="187"/>
      <c r="KRR123" s="187"/>
      <c r="KRX123" s="187"/>
      <c r="KRZ123" s="187"/>
      <c r="KSF123" s="187"/>
      <c r="KSH123" s="187"/>
      <c r="KSN123" s="187"/>
      <c r="KSP123" s="187"/>
      <c r="KSV123" s="187"/>
      <c r="KSX123" s="187"/>
      <c r="KTD123" s="187"/>
      <c r="KTF123" s="187"/>
      <c r="KTL123" s="187"/>
      <c r="KTN123" s="187"/>
      <c r="KTT123" s="187"/>
      <c r="KTV123" s="187"/>
      <c r="KUB123" s="187"/>
      <c r="KUD123" s="187"/>
      <c r="KUJ123" s="187"/>
      <c r="KUL123" s="187"/>
      <c r="KUR123" s="187"/>
      <c r="KUT123" s="187"/>
      <c r="KUZ123" s="187"/>
      <c r="KVB123" s="187"/>
      <c r="KVH123" s="187"/>
      <c r="KVJ123" s="187"/>
      <c r="KVP123" s="187"/>
      <c r="KVR123" s="187"/>
      <c r="KVX123" s="187"/>
      <c r="KVZ123" s="187"/>
      <c r="KWF123" s="187"/>
      <c r="KWH123" s="187"/>
      <c r="KWN123" s="187"/>
      <c r="KWP123" s="187"/>
      <c r="KWV123" s="187"/>
      <c r="KWX123" s="187"/>
      <c r="KXD123" s="187"/>
      <c r="KXF123" s="187"/>
      <c r="KXL123" s="187"/>
      <c r="KXN123" s="187"/>
      <c r="KXT123" s="187"/>
      <c r="KXV123" s="187"/>
      <c r="KYB123" s="187"/>
      <c r="KYD123" s="187"/>
      <c r="KYJ123" s="187"/>
      <c r="KYL123" s="187"/>
      <c r="KYR123" s="187"/>
      <c r="KYT123" s="187"/>
      <c r="KYZ123" s="187"/>
      <c r="KZB123" s="187"/>
      <c r="KZH123" s="187"/>
      <c r="KZJ123" s="187"/>
      <c r="KZP123" s="187"/>
      <c r="KZR123" s="187"/>
      <c r="KZX123" s="187"/>
      <c r="KZZ123" s="187"/>
      <c r="LAF123" s="187"/>
      <c r="LAH123" s="187"/>
      <c r="LAN123" s="187"/>
      <c r="LAP123" s="187"/>
      <c r="LAV123" s="187"/>
      <c r="LAX123" s="187"/>
      <c r="LBD123" s="187"/>
      <c r="LBF123" s="187"/>
      <c r="LBL123" s="187"/>
      <c r="LBN123" s="187"/>
      <c r="LBT123" s="187"/>
      <c r="LBV123" s="187"/>
      <c r="LCB123" s="187"/>
      <c r="LCD123" s="187"/>
      <c r="LCJ123" s="187"/>
      <c r="LCL123" s="187"/>
      <c r="LCR123" s="187"/>
      <c r="LCT123" s="187"/>
      <c r="LCZ123" s="187"/>
      <c r="LDB123" s="187"/>
      <c r="LDH123" s="187"/>
      <c r="LDJ123" s="187"/>
      <c r="LDP123" s="187"/>
      <c r="LDR123" s="187"/>
      <c r="LDX123" s="187"/>
      <c r="LDZ123" s="187"/>
      <c r="LEF123" s="187"/>
      <c r="LEH123" s="187"/>
      <c r="LEN123" s="187"/>
      <c r="LEP123" s="187"/>
      <c r="LEV123" s="187"/>
      <c r="LEX123" s="187"/>
      <c r="LFD123" s="187"/>
      <c r="LFF123" s="187"/>
      <c r="LFL123" s="187"/>
      <c r="LFN123" s="187"/>
      <c r="LFT123" s="187"/>
      <c r="LFV123" s="187"/>
      <c r="LGB123" s="187"/>
      <c r="LGD123" s="187"/>
      <c r="LGJ123" s="187"/>
      <c r="LGL123" s="187"/>
      <c r="LGR123" s="187"/>
      <c r="LGT123" s="187"/>
      <c r="LGZ123" s="187"/>
      <c r="LHB123" s="187"/>
      <c r="LHH123" s="187"/>
      <c r="LHJ123" s="187"/>
      <c r="LHP123" s="187"/>
      <c r="LHR123" s="187"/>
      <c r="LHX123" s="187"/>
      <c r="LHZ123" s="187"/>
      <c r="LIF123" s="187"/>
      <c r="LIH123" s="187"/>
      <c r="LIN123" s="187"/>
      <c r="LIP123" s="187"/>
      <c r="LIV123" s="187"/>
      <c r="LIX123" s="187"/>
      <c r="LJD123" s="187"/>
      <c r="LJF123" s="187"/>
      <c r="LJL123" s="187"/>
      <c r="LJN123" s="187"/>
      <c r="LJT123" s="187"/>
      <c r="LJV123" s="187"/>
      <c r="LKB123" s="187"/>
      <c r="LKD123" s="187"/>
      <c r="LKJ123" s="187"/>
      <c r="LKL123" s="187"/>
      <c r="LKR123" s="187"/>
      <c r="LKT123" s="187"/>
      <c r="LKZ123" s="187"/>
      <c r="LLB123" s="187"/>
      <c r="LLH123" s="187"/>
      <c r="LLJ123" s="187"/>
      <c r="LLP123" s="187"/>
      <c r="LLR123" s="187"/>
      <c r="LLX123" s="187"/>
      <c r="LLZ123" s="187"/>
      <c r="LMF123" s="187"/>
      <c r="LMH123" s="187"/>
      <c r="LMN123" s="187"/>
      <c r="LMP123" s="187"/>
      <c r="LMV123" s="187"/>
      <c r="LMX123" s="187"/>
      <c r="LND123" s="187"/>
      <c r="LNF123" s="187"/>
      <c r="LNL123" s="187"/>
      <c r="LNN123" s="187"/>
      <c r="LNT123" s="187"/>
      <c r="LNV123" s="187"/>
      <c r="LOB123" s="187"/>
      <c r="LOD123" s="187"/>
      <c r="LOJ123" s="187"/>
      <c r="LOL123" s="187"/>
      <c r="LOR123" s="187"/>
      <c r="LOT123" s="187"/>
      <c r="LOZ123" s="187"/>
      <c r="LPB123" s="187"/>
      <c r="LPH123" s="187"/>
      <c r="LPJ123" s="187"/>
      <c r="LPP123" s="187"/>
      <c r="LPR123" s="187"/>
      <c r="LPX123" s="187"/>
      <c r="LPZ123" s="187"/>
      <c r="LQF123" s="187"/>
      <c r="LQH123" s="187"/>
      <c r="LQN123" s="187"/>
      <c r="LQP123" s="187"/>
      <c r="LQV123" s="187"/>
      <c r="LQX123" s="187"/>
      <c r="LRD123" s="187"/>
      <c r="LRF123" s="187"/>
      <c r="LRL123" s="187"/>
      <c r="LRN123" s="187"/>
      <c r="LRT123" s="187"/>
      <c r="LRV123" s="187"/>
      <c r="LSB123" s="187"/>
      <c r="LSD123" s="187"/>
      <c r="LSJ123" s="187"/>
      <c r="LSL123" s="187"/>
      <c r="LSR123" s="187"/>
      <c r="LST123" s="187"/>
      <c r="LSZ123" s="187"/>
      <c r="LTB123" s="187"/>
      <c r="LTH123" s="187"/>
      <c r="LTJ123" s="187"/>
      <c r="LTP123" s="187"/>
      <c r="LTR123" s="187"/>
      <c r="LTX123" s="187"/>
      <c r="LTZ123" s="187"/>
      <c r="LUF123" s="187"/>
      <c r="LUH123" s="187"/>
      <c r="LUN123" s="187"/>
      <c r="LUP123" s="187"/>
      <c r="LUV123" s="187"/>
      <c r="LUX123" s="187"/>
      <c r="LVD123" s="187"/>
      <c r="LVF123" s="187"/>
      <c r="LVL123" s="187"/>
      <c r="LVN123" s="187"/>
      <c r="LVT123" s="187"/>
      <c r="LVV123" s="187"/>
      <c r="LWB123" s="187"/>
      <c r="LWD123" s="187"/>
      <c r="LWJ123" s="187"/>
      <c r="LWL123" s="187"/>
      <c r="LWR123" s="187"/>
      <c r="LWT123" s="187"/>
      <c r="LWZ123" s="187"/>
      <c r="LXB123" s="187"/>
      <c r="LXH123" s="187"/>
      <c r="LXJ123" s="187"/>
      <c r="LXP123" s="187"/>
      <c r="LXR123" s="187"/>
      <c r="LXX123" s="187"/>
      <c r="LXZ123" s="187"/>
      <c r="LYF123" s="187"/>
      <c r="LYH123" s="187"/>
      <c r="LYN123" s="187"/>
      <c r="LYP123" s="187"/>
      <c r="LYV123" s="187"/>
      <c r="LYX123" s="187"/>
      <c r="LZD123" s="187"/>
      <c r="LZF123" s="187"/>
      <c r="LZL123" s="187"/>
      <c r="LZN123" s="187"/>
      <c r="LZT123" s="187"/>
      <c r="LZV123" s="187"/>
      <c r="MAB123" s="187"/>
      <c r="MAD123" s="187"/>
      <c r="MAJ123" s="187"/>
      <c r="MAL123" s="187"/>
      <c r="MAR123" s="187"/>
      <c r="MAT123" s="187"/>
      <c r="MAZ123" s="187"/>
      <c r="MBB123" s="187"/>
      <c r="MBH123" s="187"/>
      <c r="MBJ123" s="187"/>
      <c r="MBP123" s="187"/>
      <c r="MBR123" s="187"/>
      <c r="MBX123" s="187"/>
      <c r="MBZ123" s="187"/>
      <c r="MCF123" s="187"/>
      <c r="MCH123" s="187"/>
      <c r="MCN123" s="187"/>
      <c r="MCP123" s="187"/>
      <c r="MCV123" s="187"/>
      <c r="MCX123" s="187"/>
      <c r="MDD123" s="187"/>
      <c r="MDF123" s="187"/>
      <c r="MDL123" s="187"/>
      <c r="MDN123" s="187"/>
      <c r="MDT123" s="187"/>
      <c r="MDV123" s="187"/>
      <c r="MEB123" s="187"/>
      <c r="MED123" s="187"/>
      <c r="MEJ123" s="187"/>
      <c r="MEL123" s="187"/>
      <c r="MER123" s="187"/>
      <c r="MET123" s="187"/>
      <c r="MEZ123" s="187"/>
      <c r="MFB123" s="187"/>
      <c r="MFH123" s="187"/>
      <c r="MFJ123" s="187"/>
      <c r="MFP123" s="187"/>
      <c r="MFR123" s="187"/>
      <c r="MFX123" s="187"/>
      <c r="MFZ123" s="187"/>
      <c r="MGF123" s="187"/>
      <c r="MGH123" s="187"/>
      <c r="MGN123" s="187"/>
      <c r="MGP123" s="187"/>
      <c r="MGV123" s="187"/>
      <c r="MGX123" s="187"/>
      <c r="MHD123" s="187"/>
      <c r="MHF123" s="187"/>
      <c r="MHL123" s="187"/>
      <c r="MHN123" s="187"/>
      <c r="MHT123" s="187"/>
      <c r="MHV123" s="187"/>
      <c r="MIB123" s="187"/>
      <c r="MID123" s="187"/>
      <c r="MIJ123" s="187"/>
      <c r="MIL123" s="187"/>
      <c r="MIR123" s="187"/>
      <c r="MIT123" s="187"/>
      <c r="MIZ123" s="187"/>
      <c r="MJB123" s="187"/>
      <c r="MJH123" s="187"/>
      <c r="MJJ123" s="187"/>
      <c r="MJP123" s="187"/>
      <c r="MJR123" s="187"/>
      <c r="MJX123" s="187"/>
      <c r="MJZ123" s="187"/>
      <c r="MKF123" s="187"/>
      <c r="MKH123" s="187"/>
      <c r="MKN123" s="187"/>
      <c r="MKP123" s="187"/>
      <c r="MKV123" s="187"/>
      <c r="MKX123" s="187"/>
      <c r="MLD123" s="187"/>
      <c r="MLF123" s="187"/>
      <c r="MLL123" s="187"/>
      <c r="MLN123" s="187"/>
      <c r="MLT123" s="187"/>
      <c r="MLV123" s="187"/>
      <c r="MMB123" s="187"/>
      <c r="MMD123" s="187"/>
      <c r="MMJ123" s="187"/>
      <c r="MML123" s="187"/>
      <c r="MMR123" s="187"/>
      <c r="MMT123" s="187"/>
      <c r="MMZ123" s="187"/>
      <c r="MNB123" s="187"/>
      <c r="MNH123" s="187"/>
      <c r="MNJ123" s="187"/>
      <c r="MNP123" s="187"/>
      <c r="MNR123" s="187"/>
      <c r="MNX123" s="187"/>
      <c r="MNZ123" s="187"/>
      <c r="MOF123" s="187"/>
      <c r="MOH123" s="187"/>
      <c r="MON123" s="187"/>
      <c r="MOP123" s="187"/>
      <c r="MOV123" s="187"/>
      <c r="MOX123" s="187"/>
      <c r="MPD123" s="187"/>
      <c r="MPF123" s="187"/>
      <c r="MPL123" s="187"/>
      <c r="MPN123" s="187"/>
      <c r="MPT123" s="187"/>
      <c r="MPV123" s="187"/>
      <c r="MQB123" s="187"/>
      <c r="MQD123" s="187"/>
      <c r="MQJ123" s="187"/>
      <c r="MQL123" s="187"/>
      <c r="MQR123" s="187"/>
      <c r="MQT123" s="187"/>
      <c r="MQZ123" s="187"/>
      <c r="MRB123" s="187"/>
      <c r="MRH123" s="187"/>
      <c r="MRJ123" s="187"/>
      <c r="MRP123" s="187"/>
      <c r="MRR123" s="187"/>
      <c r="MRX123" s="187"/>
      <c r="MRZ123" s="187"/>
      <c r="MSF123" s="187"/>
      <c r="MSH123" s="187"/>
      <c r="MSN123" s="187"/>
      <c r="MSP123" s="187"/>
      <c r="MSV123" s="187"/>
      <c r="MSX123" s="187"/>
      <c r="MTD123" s="187"/>
      <c r="MTF123" s="187"/>
      <c r="MTL123" s="187"/>
      <c r="MTN123" s="187"/>
      <c r="MTT123" s="187"/>
      <c r="MTV123" s="187"/>
      <c r="MUB123" s="187"/>
      <c r="MUD123" s="187"/>
      <c r="MUJ123" s="187"/>
      <c r="MUL123" s="187"/>
      <c r="MUR123" s="187"/>
      <c r="MUT123" s="187"/>
      <c r="MUZ123" s="187"/>
      <c r="MVB123" s="187"/>
      <c r="MVH123" s="187"/>
      <c r="MVJ123" s="187"/>
      <c r="MVP123" s="187"/>
      <c r="MVR123" s="187"/>
      <c r="MVX123" s="187"/>
      <c r="MVZ123" s="187"/>
      <c r="MWF123" s="187"/>
      <c r="MWH123" s="187"/>
      <c r="MWN123" s="187"/>
      <c r="MWP123" s="187"/>
      <c r="MWV123" s="187"/>
      <c r="MWX123" s="187"/>
      <c r="MXD123" s="187"/>
      <c r="MXF123" s="187"/>
      <c r="MXL123" s="187"/>
      <c r="MXN123" s="187"/>
      <c r="MXT123" s="187"/>
      <c r="MXV123" s="187"/>
      <c r="MYB123" s="187"/>
      <c r="MYD123" s="187"/>
      <c r="MYJ123" s="187"/>
      <c r="MYL123" s="187"/>
      <c r="MYR123" s="187"/>
      <c r="MYT123" s="187"/>
      <c r="MYZ123" s="187"/>
      <c r="MZB123" s="187"/>
      <c r="MZH123" s="187"/>
      <c r="MZJ123" s="187"/>
      <c r="MZP123" s="187"/>
      <c r="MZR123" s="187"/>
      <c r="MZX123" s="187"/>
      <c r="MZZ123" s="187"/>
      <c r="NAF123" s="187"/>
      <c r="NAH123" s="187"/>
      <c r="NAN123" s="187"/>
      <c r="NAP123" s="187"/>
      <c r="NAV123" s="187"/>
      <c r="NAX123" s="187"/>
      <c r="NBD123" s="187"/>
      <c r="NBF123" s="187"/>
      <c r="NBL123" s="187"/>
      <c r="NBN123" s="187"/>
      <c r="NBT123" s="187"/>
      <c r="NBV123" s="187"/>
      <c r="NCB123" s="187"/>
      <c r="NCD123" s="187"/>
      <c r="NCJ123" s="187"/>
      <c r="NCL123" s="187"/>
      <c r="NCR123" s="187"/>
      <c r="NCT123" s="187"/>
      <c r="NCZ123" s="187"/>
      <c r="NDB123" s="187"/>
      <c r="NDH123" s="187"/>
      <c r="NDJ123" s="187"/>
      <c r="NDP123" s="187"/>
      <c r="NDR123" s="187"/>
      <c r="NDX123" s="187"/>
      <c r="NDZ123" s="187"/>
      <c r="NEF123" s="187"/>
      <c r="NEH123" s="187"/>
      <c r="NEN123" s="187"/>
      <c r="NEP123" s="187"/>
      <c r="NEV123" s="187"/>
      <c r="NEX123" s="187"/>
      <c r="NFD123" s="187"/>
      <c r="NFF123" s="187"/>
      <c r="NFL123" s="187"/>
      <c r="NFN123" s="187"/>
      <c r="NFT123" s="187"/>
      <c r="NFV123" s="187"/>
      <c r="NGB123" s="187"/>
      <c r="NGD123" s="187"/>
      <c r="NGJ123" s="187"/>
      <c r="NGL123" s="187"/>
      <c r="NGR123" s="187"/>
      <c r="NGT123" s="187"/>
      <c r="NGZ123" s="187"/>
      <c r="NHB123" s="187"/>
      <c r="NHH123" s="187"/>
      <c r="NHJ123" s="187"/>
      <c r="NHP123" s="187"/>
      <c r="NHR123" s="187"/>
      <c r="NHX123" s="187"/>
      <c r="NHZ123" s="187"/>
      <c r="NIF123" s="187"/>
      <c r="NIH123" s="187"/>
      <c r="NIN123" s="187"/>
      <c r="NIP123" s="187"/>
      <c r="NIV123" s="187"/>
      <c r="NIX123" s="187"/>
      <c r="NJD123" s="187"/>
      <c r="NJF123" s="187"/>
      <c r="NJL123" s="187"/>
      <c r="NJN123" s="187"/>
      <c r="NJT123" s="187"/>
      <c r="NJV123" s="187"/>
      <c r="NKB123" s="187"/>
      <c r="NKD123" s="187"/>
      <c r="NKJ123" s="187"/>
      <c r="NKL123" s="187"/>
      <c r="NKR123" s="187"/>
      <c r="NKT123" s="187"/>
      <c r="NKZ123" s="187"/>
      <c r="NLB123" s="187"/>
      <c r="NLH123" s="187"/>
      <c r="NLJ123" s="187"/>
      <c r="NLP123" s="187"/>
      <c r="NLR123" s="187"/>
      <c r="NLX123" s="187"/>
      <c r="NLZ123" s="187"/>
      <c r="NMF123" s="187"/>
      <c r="NMH123" s="187"/>
      <c r="NMN123" s="187"/>
      <c r="NMP123" s="187"/>
      <c r="NMV123" s="187"/>
      <c r="NMX123" s="187"/>
      <c r="NND123" s="187"/>
      <c r="NNF123" s="187"/>
      <c r="NNL123" s="187"/>
      <c r="NNN123" s="187"/>
      <c r="NNT123" s="187"/>
      <c r="NNV123" s="187"/>
      <c r="NOB123" s="187"/>
      <c r="NOD123" s="187"/>
      <c r="NOJ123" s="187"/>
      <c r="NOL123" s="187"/>
      <c r="NOR123" s="187"/>
      <c r="NOT123" s="187"/>
      <c r="NOZ123" s="187"/>
      <c r="NPB123" s="187"/>
      <c r="NPH123" s="187"/>
      <c r="NPJ123" s="187"/>
      <c r="NPP123" s="187"/>
      <c r="NPR123" s="187"/>
      <c r="NPX123" s="187"/>
      <c r="NPZ123" s="187"/>
      <c r="NQF123" s="187"/>
      <c r="NQH123" s="187"/>
      <c r="NQN123" s="187"/>
      <c r="NQP123" s="187"/>
      <c r="NQV123" s="187"/>
      <c r="NQX123" s="187"/>
      <c r="NRD123" s="187"/>
      <c r="NRF123" s="187"/>
      <c r="NRL123" s="187"/>
      <c r="NRN123" s="187"/>
      <c r="NRT123" s="187"/>
      <c r="NRV123" s="187"/>
      <c r="NSB123" s="187"/>
      <c r="NSD123" s="187"/>
      <c r="NSJ123" s="187"/>
      <c r="NSL123" s="187"/>
      <c r="NSR123" s="187"/>
      <c r="NST123" s="187"/>
      <c r="NSZ123" s="187"/>
      <c r="NTB123" s="187"/>
      <c r="NTH123" s="187"/>
      <c r="NTJ123" s="187"/>
      <c r="NTP123" s="187"/>
      <c r="NTR123" s="187"/>
      <c r="NTX123" s="187"/>
      <c r="NTZ123" s="187"/>
      <c r="NUF123" s="187"/>
      <c r="NUH123" s="187"/>
      <c r="NUN123" s="187"/>
      <c r="NUP123" s="187"/>
      <c r="NUV123" s="187"/>
      <c r="NUX123" s="187"/>
      <c r="NVD123" s="187"/>
      <c r="NVF123" s="187"/>
      <c r="NVL123" s="187"/>
      <c r="NVN123" s="187"/>
      <c r="NVT123" s="187"/>
      <c r="NVV123" s="187"/>
      <c r="NWB123" s="187"/>
      <c r="NWD123" s="187"/>
      <c r="NWJ123" s="187"/>
      <c r="NWL123" s="187"/>
      <c r="NWR123" s="187"/>
      <c r="NWT123" s="187"/>
      <c r="NWZ123" s="187"/>
      <c r="NXB123" s="187"/>
      <c r="NXH123" s="187"/>
      <c r="NXJ123" s="187"/>
      <c r="NXP123" s="187"/>
      <c r="NXR123" s="187"/>
      <c r="NXX123" s="187"/>
      <c r="NXZ123" s="187"/>
      <c r="NYF123" s="187"/>
      <c r="NYH123" s="187"/>
      <c r="NYN123" s="187"/>
      <c r="NYP123" s="187"/>
      <c r="NYV123" s="187"/>
      <c r="NYX123" s="187"/>
      <c r="NZD123" s="187"/>
      <c r="NZF123" s="187"/>
      <c r="NZL123" s="187"/>
      <c r="NZN123" s="187"/>
      <c r="NZT123" s="187"/>
      <c r="NZV123" s="187"/>
      <c r="OAB123" s="187"/>
      <c r="OAD123" s="187"/>
      <c r="OAJ123" s="187"/>
      <c r="OAL123" s="187"/>
      <c r="OAR123" s="187"/>
      <c r="OAT123" s="187"/>
      <c r="OAZ123" s="187"/>
      <c r="OBB123" s="187"/>
      <c r="OBH123" s="187"/>
      <c r="OBJ123" s="187"/>
      <c r="OBP123" s="187"/>
      <c r="OBR123" s="187"/>
      <c r="OBX123" s="187"/>
      <c r="OBZ123" s="187"/>
      <c r="OCF123" s="187"/>
      <c r="OCH123" s="187"/>
      <c r="OCN123" s="187"/>
      <c r="OCP123" s="187"/>
      <c r="OCV123" s="187"/>
      <c r="OCX123" s="187"/>
      <c r="ODD123" s="187"/>
      <c r="ODF123" s="187"/>
      <c r="ODL123" s="187"/>
      <c r="ODN123" s="187"/>
      <c r="ODT123" s="187"/>
      <c r="ODV123" s="187"/>
      <c r="OEB123" s="187"/>
      <c r="OED123" s="187"/>
      <c r="OEJ123" s="187"/>
      <c r="OEL123" s="187"/>
      <c r="OER123" s="187"/>
      <c r="OET123" s="187"/>
      <c r="OEZ123" s="187"/>
      <c r="OFB123" s="187"/>
      <c r="OFH123" s="187"/>
      <c r="OFJ123" s="187"/>
      <c r="OFP123" s="187"/>
      <c r="OFR123" s="187"/>
      <c r="OFX123" s="187"/>
      <c r="OFZ123" s="187"/>
      <c r="OGF123" s="187"/>
      <c r="OGH123" s="187"/>
      <c r="OGN123" s="187"/>
      <c r="OGP123" s="187"/>
      <c r="OGV123" s="187"/>
      <c r="OGX123" s="187"/>
      <c r="OHD123" s="187"/>
      <c r="OHF123" s="187"/>
      <c r="OHL123" s="187"/>
      <c r="OHN123" s="187"/>
      <c r="OHT123" s="187"/>
      <c r="OHV123" s="187"/>
      <c r="OIB123" s="187"/>
      <c r="OID123" s="187"/>
      <c r="OIJ123" s="187"/>
      <c r="OIL123" s="187"/>
      <c r="OIR123" s="187"/>
      <c r="OIT123" s="187"/>
      <c r="OIZ123" s="187"/>
      <c r="OJB123" s="187"/>
      <c r="OJH123" s="187"/>
      <c r="OJJ123" s="187"/>
      <c r="OJP123" s="187"/>
      <c r="OJR123" s="187"/>
      <c r="OJX123" s="187"/>
      <c r="OJZ123" s="187"/>
      <c r="OKF123" s="187"/>
      <c r="OKH123" s="187"/>
      <c r="OKN123" s="187"/>
      <c r="OKP123" s="187"/>
      <c r="OKV123" s="187"/>
      <c r="OKX123" s="187"/>
      <c r="OLD123" s="187"/>
      <c r="OLF123" s="187"/>
      <c r="OLL123" s="187"/>
      <c r="OLN123" s="187"/>
      <c r="OLT123" s="187"/>
      <c r="OLV123" s="187"/>
      <c r="OMB123" s="187"/>
      <c r="OMD123" s="187"/>
      <c r="OMJ123" s="187"/>
      <c r="OML123" s="187"/>
      <c r="OMR123" s="187"/>
      <c r="OMT123" s="187"/>
      <c r="OMZ123" s="187"/>
      <c r="ONB123" s="187"/>
      <c r="ONH123" s="187"/>
      <c r="ONJ123" s="187"/>
      <c r="ONP123" s="187"/>
      <c r="ONR123" s="187"/>
      <c r="ONX123" s="187"/>
      <c r="ONZ123" s="187"/>
      <c r="OOF123" s="187"/>
      <c r="OOH123" s="187"/>
      <c r="OON123" s="187"/>
      <c r="OOP123" s="187"/>
      <c r="OOV123" s="187"/>
      <c r="OOX123" s="187"/>
      <c r="OPD123" s="187"/>
      <c r="OPF123" s="187"/>
      <c r="OPL123" s="187"/>
      <c r="OPN123" s="187"/>
      <c r="OPT123" s="187"/>
      <c r="OPV123" s="187"/>
      <c r="OQB123" s="187"/>
      <c r="OQD123" s="187"/>
      <c r="OQJ123" s="187"/>
      <c r="OQL123" s="187"/>
      <c r="OQR123" s="187"/>
      <c r="OQT123" s="187"/>
      <c r="OQZ123" s="187"/>
      <c r="ORB123" s="187"/>
      <c r="ORH123" s="187"/>
      <c r="ORJ123" s="187"/>
      <c r="ORP123" s="187"/>
      <c r="ORR123" s="187"/>
      <c r="ORX123" s="187"/>
      <c r="ORZ123" s="187"/>
      <c r="OSF123" s="187"/>
      <c r="OSH123" s="187"/>
      <c r="OSN123" s="187"/>
      <c r="OSP123" s="187"/>
      <c r="OSV123" s="187"/>
      <c r="OSX123" s="187"/>
      <c r="OTD123" s="187"/>
      <c r="OTF123" s="187"/>
      <c r="OTL123" s="187"/>
      <c r="OTN123" s="187"/>
      <c r="OTT123" s="187"/>
      <c r="OTV123" s="187"/>
      <c r="OUB123" s="187"/>
      <c r="OUD123" s="187"/>
      <c r="OUJ123" s="187"/>
      <c r="OUL123" s="187"/>
      <c r="OUR123" s="187"/>
      <c r="OUT123" s="187"/>
      <c r="OUZ123" s="187"/>
      <c r="OVB123" s="187"/>
      <c r="OVH123" s="187"/>
      <c r="OVJ123" s="187"/>
      <c r="OVP123" s="187"/>
      <c r="OVR123" s="187"/>
      <c r="OVX123" s="187"/>
      <c r="OVZ123" s="187"/>
      <c r="OWF123" s="187"/>
      <c r="OWH123" s="187"/>
      <c r="OWN123" s="187"/>
      <c r="OWP123" s="187"/>
      <c r="OWV123" s="187"/>
      <c r="OWX123" s="187"/>
      <c r="OXD123" s="187"/>
      <c r="OXF123" s="187"/>
      <c r="OXL123" s="187"/>
      <c r="OXN123" s="187"/>
      <c r="OXT123" s="187"/>
      <c r="OXV123" s="187"/>
      <c r="OYB123" s="187"/>
      <c r="OYD123" s="187"/>
      <c r="OYJ123" s="187"/>
      <c r="OYL123" s="187"/>
      <c r="OYR123" s="187"/>
      <c r="OYT123" s="187"/>
      <c r="OYZ123" s="187"/>
      <c r="OZB123" s="187"/>
      <c r="OZH123" s="187"/>
      <c r="OZJ123" s="187"/>
      <c r="OZP123" s="187"/>
      <c r="OZR123" s="187"/>
      <c r="OZX123" s="187"/>
      <c r="OZZ123" s="187"/>
      <c r="PAF123" s="187"/>
      <c r="PAH123" s="187"/>
      <c r="PAN123" s="187"/>
      <c r="PAP123" s="187"/>
      <c r="PAV123" s="187"/>
      <c r="PAX123" s="187"/>
      <c r="PBD123" s="187"/>
      <c r="PBF123" s="187"/>
      <c r="PBL123" s="187"/>
      <c r="PBN123" s="187"/>
      <c r="PBT123" s="187"/>
      <c r="PBV123" s="187"/>
      <c r="PCB123" s="187"/>
      <c r="PCD123" s="187"/>
      <c r="PCJ123" s="187"/>
      <c r="PCL123" s="187"/>
      <c r="PCR123" s="187"/>
      <c r="PCT123" s="187"/>
      <c r="PCZ123" s="187"/>
      <c r="PDB123" s="187"/>
      <c r="PDH123" s="187"/>
      <c r="PDJ123" s="187"/>
      <c r="PDP123" s="187"/>
      <c r="PDR123" s="187"/>
      <c r="PDX123" s="187"/>
      <c r="PDZ123" s="187"/>
      <c r="PEF123" s="187"/>
      <c r="PEH123" s="187"/>
      <c r="PEN123" s="187"/>
      <c r="PEP123" s="187"/>
      <c r="PEV123" s="187"/>
      <c r="PEX123" s="187"/>
      <c r="PFD123" s="187"/>
      <c r="PFF123" s="187"/>
      <c r="PFL123" s="187"/>
      <c r="PFN123" s="187"/>
      <c r="PFT123" s="187"/>
      <c r="PFV123" s="187"/>
      <c r="PGB123" s="187"/>
      <c r="PGD123" s="187"/>
      <c r="PGJ123" s="187"/>
      <c r="PGL123" s="187"/>
      <c r="PGR123" s="187"/>
      <c r="PGT123" s="187"/>
      <c r="PGZ123" s="187"/>
      <c r="PHB123" s="187"/>
      <c r="PHH123" s="187"/>
      <c r="PHJ123" s="187"/>
      <c r="PHP123" s="187"/>
      <c r="PHR123" s="187"/>
      <c r="PHX123" s="187"/>
      <c r="PHZ123" s="187"/>
      <c r="PIF123" s="187"/>
      <c r="PIH123" s="187"/>
      <c r="PIN123" s="187"/>
      <c r="PIP123" s="187"/>
      <c r="PIV123" s="187"/>
      <c r="PIX123" s="187"/>
      <c r="PJD123" s="187"/>
      <c r="PJF123" s="187"/>
      <c r="PJL123" s="187"/>
      <c r="PJN123" s="187"/>
      <c r="PJT123" s="187"/>
      <c r="PJV123" s="187"/>
      <c r="PKB123" s="187"/>
      <c r="PKD123" s="187"/>
      <c r="PKJ123" s="187"/>
      <c r="PKL123" s="187"/>
      <c r="PKR123" s="187"/>
      <c r="PKT123" s="187"/>
      <c r="PKZ123" s="187"/>
      <c r="PLB123" s="187"/>
      <c r="PLH123" s="187"/>
      <c r="PLJ123" s="187"/>
      <c r="PLP123" s="187"/>
      <c r="PLR123" s="187"/>
      <c r="PLX123" s="187"/>
      <c r="PLZ123" s="187"/>
      <c r="PMF123" s="187"/>
      <c r="PMH123" s="187"/>
      <c r="PMN123" s="187"/>
      <c r="PMP123" s="187"/>
      <c r="PMV123" s="187"/>
      <c r="PMX123" s="187"/>
      <c r="PND123" s="187"/>
      <c r="PNF123" s="187"/>
      <c r="PNL123" s="187"/>
      <c r="PNN123" s="187"/>
      <c r="PNT123" s="187"/>
      <c r="PNV123" s="187"/>
      <c r="POB123" s="187"/>
      <c r="POD123" s="187"/>
      <c r="POJ123" s="187"/>
      <c r="POL123" s="187"/>
      <c r="POR123" s="187"/>
      <c r="POT123" s="187"/>
      <c r="POZ123" s="187"/>
      <c r="PPB123" s="187"/>
      <c r="PPH123" s="187"/>
      <c r="PPJ123" s="187"/>
      <c r="PPP123" s="187"/>
      <c r="PPR123" s="187"/>
      <c r="PPX123" s="187"/>
      <c r="PPZ123" s="187"/>
      <c r="PQF123" s="187"/>
      <c r="PQH123" s="187"/>
      <c r="PQN123" s="187"/>
      <c r="PQP123" s="187"/>
      <c r="PQV123" s="187"/>
      <c r="PQX123" s="187"/>
      <c r="PRD123" s="187"/>
      <c r="PRF123" s="187"/>
      <c r="PRL123" s="187"/>
      <c r="PRN123" s="187"/>
      <c r="PRT123" s="187"/>
      <c r="PRV123" s="187"/>
      <c r="PSB123" s="187"/>
      <c r="PSD123" s="187"/>
      <c r="PSJ123" s="187"/>
      <c r="PSL123" s="187"/>
      <c r="PSR123" s="187"/>
      <c r="PST123" s="187"/>
      <c r="PSZ123" s="187"/>
      <c r="PTB123" s="187"/>
      <c r="PTH123" s="187"/>
      <c r="PTJ123" s="187"/>
      <c r="PTP123" s="187"/>
      <c r="PTR123" s="187"/>
      <c r="PTX123" s="187"/>
      <c r="PTZ123" s="187"/>
      <c r="PUF123" s="187"/>
      <c r="PUH123" s="187"/>
      <c r="PUN123" s="187"/>
      <c r="PUP123" s="187"/>
      <c r="PUV123" s="187"/>
      <c r="PUX123" s="187"/>
      <c r="PVD123" s="187"/>
      <c r="PVF123" s="187"/>
      <c r="PVL123" s="187"/>
      <c r="PVN123" s="187"/>
      <c r="PVT123" s="187"/>
      <c r="PVV123" s="187"/>
      <c r="PWB123" s="187"/>
      <c r="PWD123" s="187"/>
      <c r="PWJ123" s="187"/>
      <c r="PWL123" s="187"/>
      <c r="PWR123" s="187"/>
      <c r="PWT123" s="187"/>
      <c r="PWZ123" s="187"/>
      <c r="PXB123" s="187"/>
      <c r="PXH123" s="187"/>
      <c r="PXJ123" s="187"/>
      <c r="PXP123" s="187"/>
      <c r="PXR123" s="187"/>
      <c r="PXX123" s="187"/>
      <c r="PXZ123" s="187"/>
      <c r="PYF123" s="187"/>
      <c r="PYH123" s="187"/>
      <c r="PYN123" s="187"/>
      <c r="PYP123" s="187"/>
      <c r="PYV123" s="187"/>
      <c r="PYX123" s="187"/>
      <c r="PZD123" s="187"/>
      <c r="PZF123" s="187"/>
      <c r="PZL123" s="187"/>
      <c r="PZN123" s="187"/>
      <c r="PZT123" s="187"/>
      <c r="PZV123" s="187"/>
      <c r="QAB123" s="187"/>
      <c r="QAD123" s="187"/>
      <c r="QAJ123" s="187"/>
      <c r="QAL123" s="187"/>
      <c r="QAR123" s="187"/>
      <c r="QAT123" s="187"/>
      <c r="QAZ123" s="187"/>
      <c r="QBB123" s="187"/>
      <c r="QBH123" s="187"/>
      <c r="QBJ123" s="187"/>
      <c r="QBP123" s="187"/>
      <c r="QBR123" s="187"/>
      <c r="QBX123" s="187"/>
      <c r="QBZ123" s="187"/>
      <c r="QCF123" s="187"/>
      <c r="QCH123" s="187"/>
      <c r="QCN123" s="187"/>
      <c r="QCP123" s="187"/>
      <c r="QCV123" s="187"/>
      <c r="QCX123" s="187"/>
      <c r="QDD123" s="187"/>
      <c r="QDF123" s="187"/>
      <c r="QDL123" s="187"/>
      <c r="QDN123" s="187"/>
      <c r="QDT123" s="187"/>
      <c r="QDV123" s="187"/>
      <c r="QEB123" s="187"/>
      <c r="QED123" s="187"/>
      <c r="QEJ123" s="187"/>
      <c r="QEL123" s="187"/>
      <c r="QER123" s="187"/>
      <c r="QET123" s="187"/>
      <c r="QEZ123" s="187"/>
      <c r="QFB123" s="187"/>
      <c r="QFH123" s="187"/>
      <c r="QFJ123" s="187"/>
      <c r="QFP123" s="187"/>
      <c r="QFR123" s="187"/>
      <c r="QFX123" s="187"/>
      <c r="QFZ123" s="187"/>
      <c r="QGF123" s="187"/>
      <c r="QGH123" s="187"/>
      <c r="QGN123" s="187"/>
      <c r="QGP123" s="187"/>
      <c r="QGV123" s="187"/>
      <c r="QGX123" s="187"/>
      <c r="QHD123" s="187"/>
      <c r="QHF123" s="187"/>
      <c r="QHL123" s="187"/>
      <c r="QHN123" s="187"/>
      <c r="QHT123" s="187"/>
      <c r="QHV123" s="187"/>
      <c r="QIB123" s="187"/>
      <c r="QID123" s="187"/>
      <c r="QIJ123" s="187"/>
      <c r="QIL123" s="187"/>
      <c r="QIR123" s="187"/>
      <c r="QIT123" s="187"/>
      <c r="QIZ123" s="187"/>
      <c r="QJB123" s="187"/>
      <c r="QJH123" s="187"/>
      <c r="QJJ123" s="187"/>
      <c r="QJP123" s="187"/>
      <c r="QJR123" s="187"/>
      <c r="QJX123" s="187"/>
      <c r="QJZ123" s="187"/>
      <c r="QKF123" s="187"/>
      <c r="QKH123" s="187"/>
      <c r="QKN123" s="187"/>
      <c r="QKP123" s="187"/>
      <c r="QKV123" s="187"/>
      <c r="QKX123" s="187"/>
      <c r="QLD123" s="187"/>
      <c r="QLF123" s="187"/>
      <c r="QLL123" s="187"/>
      <c r="QLN123" s="187"/>
      <c r="QLT123" s="187"/>
      <c r="QLV123" s="187"/>
      <c r="QMB123" s="187"/>
      <c r="QMD123" s="187"/>
      <c r="QMJ123" s="187"/>
      <c r="QML123" s="187"/>
      <c r="QMR123" s="187"/>
      <c r="QMT123" s="187"/>
      <c r="QMZ123" s="187"/>
      <c r="QNB123" s="187"/>
      <c r="QNH123" s="187"/>
      <c r="QNJ123" s="187"/>
      <c r="QNP123" s="187"/>
      <c r="QNR123" s="187"/>
      <c r="QNX123" s="187"/>
      <c r="QNZ123" s="187"/>
      <c r="QOF123" s="187"/>
      <c r="QOH123" s="187"/>
      <c r="QON123" s="187"/>
      <c r="QOP123" s="187"/>
      <c r="QOV123" s="187"/>
      <c r="QOX123" s="187"/>
      <c r="QPD123" s="187"/>
      <c r="QPF123" s="187"/>
      <c r="QPL123" s="187"/>
      <c r="QPN123" s="187"/>
      <c r="QPT123" s="187"/>
      <c r="QPV123" s="187"/>
      <c r="QQB123" s="187"/>
      <c r="QQD123" s="187"/>
      <c r="QQJ123" s="187"/>
      <c r="QQL123" s="187"/>
      <c r="QQR123" s="187"/>
      <c r="QQT123" s="187"/>
      <c r="QQZ123" s="187"/>
      <c r="QRB123" s="187"/>
      <c r="QRH123" s="187"/>
      <c r="QRJ123" s="187"/>
      <c r="QRP123" s="187"/>
      <c r="QRR123" s="187"/>
      <c r="QRX123" s="187"/>
      <c r="QRZ123" s="187"/>
      <c r="QSF123" s="187"/>
      <c r="QSH123" s="187"/>
      <c r="QSN123" s="187"/>
      <c r="QSP123" s="187"/>
      <c r="QSV123" s="187"/>
      <c r="QSX123" s="187"/>
      <c r="QTD123" s="187"/>
      <c r="QTF123" s="187"/>
      <c r="QTL123" s="187"/>
      <c r="QTN123" s="187"/>
      <c r="QTT123" s="187"/>
      <c r="QTV123" s="187"/>
      <c r="QUB123" s="187"/>
      <c r="QUD123" s="187"/>
      <c r="QUJ123" s="187"/>
      <c r="QUL123" s="187"/>
      <c r="QUR123" s="187"/>
      <c r="QUT123" s="187"/>
      <c r="QUZ123" s="187"/>
      <c r="QVB123" s="187"/>
      <c r="QVH123" s="187"/>
      <c r="QVJ123" s="187"/>
      <c r="QVP123" s="187"/>
      <c r="QVR123" s="187"/>
      <c r="QVX123" s="187"/>
      <c r="QVZ123" s="187"/>
      <c r="QWF123" s="187"/>
      <c r="QWH123" s="187"/>
      <c r="QWN123" s="187"/>
      <c r="QWP123" s="187"/>
      <c r="QWV123" s="187"/>
      <c r="QWX123" s="187"/>
      <c r="QXD123" s="187"/>
      <c r="QXF123" s="187"/>
      <c r="QXL123" s="187"/>
      <c r="QXN123" s="187"/>
      <c r="QXT123" s="187"/>
      <c r="QXV123" s="187"/>
      <c r="QYB123" s="187"/>
      <c r="QYD123" s="187"/>
      <c r="QYJ123" s="187"/>
      <c r="QYL123" s="187"/>
      <c r="QYR123" s="187"/>
      <c r="QYT123" s="187"/>
      <c r="QYZ123" s="187"/>
      <c r="QZB123" s="187"/>
      <c r="QZH123" s="187"/>
      <c r="QZJ123" s="187"/>
      <c r="QZP123" s="187"/>
      <c r="QZR123" s="187"/>
      <c r="QZX123" s="187"/>
      <c r="QZZ123" s="187"/>
      <c r="RAF123" s="187"/>
      <c r="RAH123" s="187"/>
      <c r="RAN123" s="187"/>
      <c r="RAP123" s="187"/>
      <c r="RAV123" s="187"/>
      <c r="RAX123" s="187"/>
      <c r="RBD123" s="187"/>
      <c r="RBF123" s="187"/>
      <c r="RBL123" s="187"/>
      <c r="RBN123" s="187"/>
      <c r="RBT123" s="187"/>
      <c r="RBV123" s="187"/>
      <c r="RCB123" s="187"/>
      <c r="RCD123" s="187"/>
      <c r="RCJ123" s="187"/>
      <c r="RCL123" s="187"/>
      <c r="RCR123" s="187"/>
      <c r="RCT123" s="187"/>
      <c r="RCZ123" s="187"/>
      <c r="RDB123" s="187"/>
      <c r="RDH123" s="187"/>
      <c r="RDJ123" s="187"/>
      <c r="RDP123" s="187"/>
      <c r="RDR123" s="187"/>
      <c r="RDX123" s="187"/>
      <c r="RDZ123" s="187"/>
      <c r="REF123" s="187"/>
      <c r="REH123" s="187"/>
      <c r="REN123" s="187"/>
      <c r="REP123" s="187"/>
      <c r="REV123" s="187"/>
      <c r="REX123" s="187"/>
      <c r="RFD123" s="187"/>
      <c r="RFF123" s="187"/>
      <c r="RFL123" s="187"/>
      <c r="RFN123" s="187"/>
      <c r="RFT123" s="187"/>
      <c r="RFV123" s="187"/>
      <c r="RGB123" s="187"/>
      <c r="RGD123" s="187"/>
      <c r="RGJ123" s="187"/>
      <c r="RGL123" s="187"/>
      <c r="RGR123" s="187"/>
      <c r="RGT123" s="187"/>
      <c r="RGZ123" s="187"/>
      <c r="RHB123" s="187"/>
      <c r="RHH123" s="187"/>
      <c r="RHJ123" s="187"/>
      <c r="RHP123" s="187"/>
      <c r="RHR123" s="187"/>
      <c r="RHX123" s="187"/>
      <c r="RHZ123" s="187"/>
      <c r="RIF123" s="187"/>
      <c r="RIH123" s="187"/>
      <c r="RIN123" s="187"/>
      <c r="RIP123" s="187"/>
      <c r="RIV123" s="187"/>
      <c r="RIX123" s="187"/>
      <c r="RJD123" s="187"/>
      <c r="RJF123" s="187"/>
      <c r="RJL123" s="187"/>
      <c r="RJN123" s="187"/>
      <c r="RJT123" s="187"/>
      <c r="RJV123" s="187"/>
      <c r="RKB123" s="187"/>
      <c r="RKD123" s="187"/>
      <c r="RKJ123" s="187"/>
      <c r="RKL123" s="187"/>
      <c r="RKR123" s="187"/>
      <c r="RKT123" s="187"/>
      <c r="RKZ123" s="187"/>
      <c r="RLB123" s="187"/>
      <c r="RLH123" s="187"/>
      <c r="RLJ123" s="187"/>
      <c r="RLP123" s="187"/>
      <c r="RLR123" s="187"/>
      <c r="RLX123" s="187"/>
      <c r="RLZ123" s="187"/>
      <c r="RMF123" s="187"/>
      <c r="RMH123" s="187"/>
      <c r="RMN123" s="187"/>
      <c r="RMP123" s="187"/>
      <c r="RMV123" s="187"/>
      <c r="RMX123" s="187"/>
      <c r="RND123" s="187"/>
      <c r="RNF123" s="187"/>
      <c r="RNL123" s="187"/>
      <c r="RNN123" s="187"/>
      <c r="RNT123" s="187"/>
      <c r="RNV123" s="187"/>
      <c r="ROB123" s="187"/>
      <c r="ROD123" s="187"/>
      <c r="ROJ123" s="187"/>
      <c r="ROL123" s="187"/>
      <c r="ROR123" s="187"/>
      <c r="ROT123" s="187"/>
      <c r="ROZ123" s="187"/>
      <c r="RPB123" s="187"/>
      <c r="RPH123" s="187"/>
      <c r="RPJ123" s="187"/>
      <c r="RPP123" s="187"/>
      <c r="RPR123" s="187"/>
      <c r="RPX123" s="187"/>
      <c r="RPZ123" s="187"/>
      <c r="RQF123" s="187"/>
      <c r="RQH123" s="187"/>
      <c r="RQN123" s="187"/>
      <c r="RQP123" s="187"/>
      <c r="RQV123" s="187"/>
      <c r="RQX123" s="187"/>
      <c r="RRD123" s="187"/>
      <c r="RRF123" s="187"/>
      <c r="RRL123" s="187"/>
      <c r="RRN123" s="187"/>
      <c r="RRT123" s="187"/>
      <c r="RRV123" s="187"/>
      <c r="RSB123" s="187"/>
      <c r="RSD123" s="187"/>
      <c r="RSJ123" s="187"/>
      <c r="RSL123" s="187"/>
      <c r="RSR123" s="187"/>
      <c r="RST123" s="187"/>
      <c r="RSZ123" s="187"/>
      <c r="RTB123" s="187"/>
      <c r="RTH123" s="187"/>
      <c r="RTJ123" s="187"/>
      <c r="RTP123" s="187"/>
      <c r="RTR123" s="187"/>
      <c r="RTX123" s="187"/>
      <c r="RTZ123" s="187"/>
      <c r="RUF123" s="187"/>
      <c r="RUH123" s="187"/>
      <c r="RUN123" s="187"/>
      <c r="RUP123" s="187"/>
      <c r="RUV123" s="187"/>
      <c r="RUX123" s="187"/>
      <c r="RVD123" s="187"/>
      <c r="RVF123" s="187"/>
      <c r="RVL123" s="187"/>
      <c r="RVN123" s="187"/>
      <c r="RVT123" s="187"/>
      <c r="RVV123" s="187"/>
      <c r="RWB123" s="187"/>
      <c r="RWD123" s="187"/>
      <c r="RWJ123" s="187"/>
      <c r="RWL123" s="187"/>
      <c r="RWR123" s="187"/>
      <c r="RWT123" s="187"/>
      <c r="RWZ123" s="187"/>
      <c r="RXB123" s="187"/>
      <c r="RXH123" s="187"/>
      <c r="RXJ123" s="187"/>
      <c r="RXP123" s="187"/>
      <c r="RXR123" s="187"/>
      <c r="RXX123" s="187"/>
      <c r="RXZ123" s="187"/>
      <c r="RYF123" s="187"/>
      <c r="RYH123" s="187"/>
      <c r="RYN123" s="187"/>
      <c r="RYP123" s="187"/>
      <c r="RYV123" s="187"/>
      <c r="RYX123" s="187"/>
      <c r="RZD123" s="187"/>
      <c r="RZF123" s="187"/>
      <c r="RZL123" s="187"/>
      <c r="RZN123" s="187"/>
      <c r="RZT123" s="187"/>
      <c r="RZV123" s="187"/>
      <c r="SAB123" s="187"/>
      <c r="SAD123" s="187"/>
      <c r="SAJ123" s="187"/>
      <c r="SAL123" s="187"/>
      <c r="SAR123" s="187"/>
      <c r="SAT123" s="187"/>
      <c r="SAZ123" s="187"/>
      <c r="SBB123" s="187"/>
      <c r="SBH123" s="187"/>
      <c r="SBJ123" s="187"/>
      <c r="SBP123" s="187"/>
      <c r="SBR123" s="187"/>
      <c r="SBX123" s="187"/>
      <c r="SBZ123" s="187"/>
      <c r="SCF123" s="187"/>
      <c r="SCH123" s="187"/>
      <c r="SCN123" s="187"/>
      <c r="SCP123" s="187"/>
      <c r="SCV123" s="187"/>
      <c r="SCX123" s="187"/>
      <c r="SDD123" s="187"/>
      <c r="SDF123" s="187"/>
      <c r="SDL123" s="187"/>
      <c r="SDN123" s="187"/>
      <c r="SDT123" s="187"/>
      <c r="SDV123" s="187"/>
      <c r="SEB123" s="187"/>
      <c r="SED123" s="187"/>
      <c r="SEJ123" s="187"/>
      <c r="SEL123" s="187"/>
      <c r="SER123" s="187"/>
      <c r="SET123" s="187"/>
      <c r="SEZ123" s="187"/>
      <c r="SFB123" s="187"/>
      <c r="SFH123" s="187"/>
      <c r="SFJ123" s="187"/>
      <c r="SFP123" s="187"/>
      <c r="SFR123" s="187"/>
      <c r="SFX123" s="187"/>
      <c r="SFZ123" s="187"/>
      <c r="SGF123" s="187"/>
      <c r="SGH123" s="187"/>
      <c r="SGN123" s="187"/>
      <c r="SGP123" s="187"/>
      <c r="SGV123" s="187"/>
      <c r="SGX123" s="187"/>
      <c r="SHD123" s="187"/>
      <c r="SHF123" s="187"/>
      <c r="SHL123" s="187"/>
      <c r="SHN123" s="187"/>
      <c r="SHT123" s="187"/>
      <c r="SHV123" s="187"/>
      <c r="SIB123" s="187"/>
      <c r="SID123" s="187"/>
      <c r="SIJ123" s="187"/>
      <c r="SIL123" s="187"/>
      <c r="SIR123" s="187"/>
      <c r="SIT123" s="187"/>
      <c r="SIZ123" s="187"/>
      <c r="SJB123" s="187"/>
      <c r="SJH123" s="187"/>
      <c r="SJJ123" s="187"/>
      <c r="SJP123" s="187"/>
      <c r="SJR123" s="187"/>
      <c r="SJX123" s="187"/>
      <c r="SJZ123" s="187"/>
      <c r="SKF123" s="187"/>
      <c r="SKH123" s="187"/>
      <c r="SKN123" s="187"/>
      <c r="SKP123" s="187"/>
      <c r="SKV123" s="187"/>
      <c r="SKX123" s="187"/>
      <c r="SLD123" s="187"/>
      <c r="SLF123" s="187"/>
      <c r="SLL123" s="187"/>
      <c r="SLN123" s="187"/>
      <c r="SLT123" s="187"/>
      <c r="SLV123" s="187"/>
      <c r="SMB123" s="187"/>
      <c r="SMD123" s="187"/>
      <c r="SMJ123" s="187"/>
      <c r="SML123" s="187"/>
      <c r="SMR123" s="187"/>
      <c r="SMT123" s="187"/>
      <c r="SMZ123" s="187"/>
      <c r="SNB123" s="187"/>
      <c r="SNH123" s="187"/>
      <c r="SNJ123" s="187"/>
      <c r="SNP123" s="187"/>
      <c r="SNR123" s="187"/>
      <c r="SNX123" s="187"/>
      <c r="SNZ123" s="187"/>
      <c r="SOF123" s="187"/>
      <c r="SOH123" s="187"/>
      <c r="SON123" s="187"/>
      <c r="SOP123" s="187"/>
      <c r="SOV123" s="187"/>
      <c r="SOX123" s="187"/>
      <c r="SPD123" s="187"/>
      <c r="SPF123" s="187"/>
      <c r="SPL123" s="187"/>
      <c r="SPN123" s="187"/>
      <c r="SPT123" s="187"/>
      <c r="SPV123" s="187"/>
      <c r="SQB123" s="187"/>
      <c r="SQD123" s="187"/>
      <c r="SQJ123" s="187"/>
      <c r="SQL123" s="187"/>
      <c r="SQR123" s="187"/>
      <c r="SQT123" s="187"/>
      <c r="SQZ123" s="187"/>
      <c r="SRB123" s="187"/>
      <c r="SRH123" s="187"/>
      <c r="SRJ123" s="187"/>
      <c r="SRP123" s="187"/>
      <c r="SRR123" s="187"/>
      <c r="SRX123" s="187"/>
      <c r="SRZ123" s="187"/>
      <c r="SSF123" s="187"/>
      <c r="SSH123" s="187"/>
      <c r="SSN123" s="187"/>
      <c r="SSP123" s="187"/>
      <c r="SSV123" s="187"/>
      <c r="SSX123" s="187"/>
      <c r="STD123" s="187"/>
      <c r="STF123" s="187"/>
      <c r="STL123" s="187"/>
      <c r="STN123" s="187"/>
      <c r="STT123" s="187"/>
      <c r="STV123" s="187"/>
      <c r="SUB123" s="187"/>
      <c r="SUD123" s="187"/>
      <c r="SUJ123" s="187"/>
      <c r="SUL123" s="187"/>
      <c r="SUR123" s="187"/>
      <c r="SUT123" s="187"/>
      <c r="SUZ123" s="187"/>
      <c r="SVB123" s="187"/>
      <c r="SVH123" s="187"/>
      <c r="SVJ123" s="187"/>
      <c r="SVP123" s="187"/>
      <c r="SVR123" s="187"/>
      <c r="SVX123" s="187"/>
      <c r="SVZ123" s="187"/>
      <c r="SWF123" s="187"/>
      <c r="SWH123" s="187"/>
      <c r="SWN123" s="187"/>
      <c r="SWP123" s="187"/>
      <c r="SWV123" s="187"/>
      <c r="SWX123" s="187"/>
      <c r="SXD123" s="187"/>
      <c r="SXF123" s="187"/>
      <c r="SXL123" s="187"/>
      <c r="SXN123" s="187"/>
      <c r="SXT123" s="187"/>
      <c r="SXV123" s="187"/>
      <c r="SYB123" s="187"/>
      <c r="SYD123" s="187"/>
      <c r="SYJ123" s="187"/>
      <c r="SYL123" s="187"/>
      <c r="SYR123" s="187"/>
      <c r="SYT123" s="187"/>
      <c r="SYZ123" s="187"/>
      <c r="SZB123" s="187"/>
      <c r="SZH123" s="187"/>
      <c r="SZJ123" s="187"/>
      <c r="SZP123" s="187"/>
      <c r="SZR123" s="187"/>
      <c r="SZX123" s="187"/>
      <c r="SZZ123" s="187"/>
      <c r="TAF123" s="187"/>
      <c r="TAH123" s="187"/>
      <c r="TAN123" s="187"/>
      <c r="TAP123" s="187"/>
      <c r="TAV123" s="187"/>
      <c r="TAX123" s="187"/>
      <c r="TBD123" s="187"/>
      <c r="TBF123" s="187"/>
      <c r="TBL123" s="187"/>
      <c r="TBN123" s="187"/>
      <c r="TBT123" s="187"/>
      <c r="TBV123" s="187"/>
      <c r="TCB123" s="187"/>
      <c r="TCD123" s="187"/>
      <c r="TCJ123" s="187"/>
      <c r="TCL123" s="187"/>
      <c r="TCR123" s="187"/>
      <c r="TCT123" s="187"/>
      <c r="TCZ123" s="187"/>
      <c r="TDB123" s="187"/>
      <c r="TDH123" s="187"/>
      <c r="TDJ123" s="187"/>
      <c r="TDP123" s="187"/>
      <c r="TDR123" s="187"/>
      <c r="TDX123" s="187"/>
      <c r="TDZ123" s="187"/>
      <c r="TEF123" s="187"/>
      <c r="TEH123" s="187"/>
      <c r="TEN123" s="187"/>
      <c r="TEP123" s="187"/>
      <c r="TEV123" s="187"/>
      <c r="TEX123" s="187"/>
      <c r="TFD123" s="187"/>
      <c r="TFF123" s="187"/>
      <c r="TFL123" s="187"/>
      <c r="TFN123" s="187"/>
      <c r="TFT123" s="187"/>
      <c r="TFV123" s="187"/>
      <c r="TGB123" s="187"/>
      <c r="TGD123" s="187"/>
      <c r="TGJ123" s="187"/>
      <c r="TGL123" s="187"/>
      <c r="TGR123" s="187"/>
      <c r="TGT123" s="187"/>
      <c r="TGZ123" s="187"/>
      <c r="THB123" s="187"/>
      <c r="THH123" s="187"/>
      <c r="THJ123" s="187"/>
      <c r="THP123" s="187"/>
      <c r="THR123" s="187"/>
      <c r="THX123" s="187"/>
      <c r="THZ123" s="187"/>
      <c r="TIF123" s="187"/>
      <c r="TIH123" s="187"/>
      <c r="TIN123" s="187"/>
      <c r="TIP123" s="187"/>
      <c r="TIV123" s="187"/>
      <c r="TIX123" s="187"/>
      <c r="TJD123" s="187"/>
      <c r="TJF123" s="187"/>
      <c r="TJL123" s="187"/>
      <c r="TJN123" s="187"/>
      <c r="TJT123" s="187"/>
      <c r="TJV123" s="187"/>
      <c r="TKB123" s="187"/>
      <c r="TKD123" s="187"/>
      <c r="TKJ123" s="187"/>
      <c r="TKL123" s="187"/>
      <c r="TKR123" s="187"/>
      <c r="TKT123" s="187"/>
      <c r="TKZ123" s="187"/>
      <c r="TLB123" s="187"/>
      <c r="TLH123" s="187"/>
      <c r="TLJ123" s="187"/>
      <c r="TLP123" s="187"/>
      <c r="TLR123" s="187"/>
      <c r="TLX123" s="187"/>
      <c r="TLZ123" s="187"/>
      <c r="TMF123" s="187"/>
      <c r="TMH123" s="187"/>
      <c r="TMN123" s="187"/>
      <c r="TMP123" s="187"/>
      <c r="TMV123" s="187"/>
      <c r="TMX123" s="187"/>
      <c r="TND123" s="187"/>
      <c r="TNF123" s="187"/>
      <c r="TNL123" s="187"/>
      <c r="TNN123" s="187"/>
      <c r="TNT123" s="187"/>
      <c r="TNV123" s="187"/>
      <c r="TOB123" s="187"/>
      <c r="TOD123" s="187"/>
      <c r="TOJ123" s="187"/>
      <c r="TOL123" s="187"/>
      <c r="TOR123" s="187"/>
      <c r="TOT123" s="187"/>
      <c r="TOZ123" s="187"/>
      <c r="TPB123" s="187"/>
      <c r="TPH123" s="187"/>
      <c r="TPJ123" s="187"/>
      <c r="TPP123" s="187"/>
      <c r="TPR123" s="187"/>
      <c r="TPX123" s="187"/>
      <c r="TPZ123" s="187"/>
      <c r="TQF123" s="187"/>
      <c r="TQH123" s="187"/>
      <c r="TQN123" s="187"/>
      <c r="TQP123" s="187"/>
      <c r="TQV123" s="187"/>
      <c r="TQX123" s="187"/>
      <c r="TRD123" s="187"/>
      <c r="TRF123" s="187"/>
      <c r="TRL123" s="187"/>
      <c r="TRN123" s="187"/>
      <c r="TRT123" s="187"/>
      <c r="TRV123" s="187"/>
      <c r="TSB123" s="187"/>
      <c r="TSD123" s="187"/>
      <c r="TSJ123" s="187"/>
      <c r="TSL123" s="187"/>
      <c r="TSR123" s="187"/>
      <c r="TST123" s="187"/>
      <c r="TSZ123" s="187"/>
      <c r="TTB123" s="187"/>
      <c r="TTH123" s="187"/>
      <c r="TTJ123" s="187"/>
      <c r="TTP123" s="187"/>
      <c r="TTR123" s="187"/>
      <c r="TTX123" s="187"/>
      <c r="TTZ123" s="187"/>
      <c r="TUF123" s="187"/>
      <c r="TUH123" s="187"/>
      <c r="TUN123" s="187"/>
      <c r="TUP123" s="187"/>
      <c r="TUV123" s="187"/>
      <c r="TUX123" s="187"/>
      <c r="TVD123" s="187"/>
      <c r="TVF123" s="187"/>
      <c r="TVL123" s="187"/>
      <c r="TVN123" s="187"/>
      <c r="TVT123" s="187"/>
      <c r="TVV123" s="187"/>
      <c r="TWB123" s="187"/>
      <c r="TWD123" s="187"/>
      <c r="TWJ123" s="187"/>
      <c r="TWL123" s="187"/>
      <c r="TWR123" s="187"/>
      <c r="TWT123" s="187"/>
      <c r="TWZ123" s="187"/>
      <c r="TXB123" s="187"/>
      <c r="TXH123" s="187"/>
      <c r="TXJ123" s="187"/>
      <c r="TXP123" s="187"/>
      <c r="TXR123" s="187"/>
      <c r="TXX123" s="187"/>
      <c r="TXZ123" s="187"/>
      <c r="TYF123" s="187"/>
      <c r="TYH123" s="187"/>
      <c r="TYN123" s="187"/>
      <c r="TYP123" s="187"/>
      <c r="TYV123" s="187"/>
      <c r="TYX123" s="187"/>
      <c r="TZD123" s="187"/>
      <c r="TZF123" s="187"/>
      <c r="TZL123" s="187"/>
      <c r="TZN123" s="187"/>
      <c r="TZT123" s="187"/>
      <c r="TZV123" s="187"/>
      <c r="UAB123" s="187"/>
      <c r="UAD123" s="187"/>
      <c r="UAJ123" s="187"/>
      <c r="UAL123" s="187"/>
      <c r="UAR123" s="187"/>
      <c r="UAT123" s="187"/>
      <c r="UAZ123" s="187"/>
      <c r="UBB123" s="187"/>
      <c r="UBH123" s="187"/>
      <c r="UBJ123" s="187"/>
      <c r="UBP123" s="187"/>
      <c r="UBR123" s="187"/>
      <c r="UBX123" s="187"/>
      <c r="UBZ123" s="187"/>
      <c r="UCF123" s="187"/>
      <c r="UCH123" s="187"/>
      <c r="UCN123" s="187"/>
      <c r="UCP123" s="187"/>
      <c r="UCV123" s="187"/>
      <c r="UCX123" s="187"/>
      <c r="UDD123" s="187"/>
      <c r="UDF123" s="187"/>
      <c r="UDL123" s="187"/>
      <c r="UDN123" s="187"/>
      <c r="UDT123" s="187"/>
      <c r="UDV123" s="187"/>
      <c r="UEB123" s="187"/>
      <c r="UED123" s="187"/>
      <c r="UEJ123" s="187"/>
      <c r="UEL123" s="187"/>
      <c r="UER123" s="187"/>
      <c r="UET123" s="187"/>
      <c r="UEZ123" s="187"/>
      <c r="UFB123" s="187"/>
      <c r="UFH123" s="187"/>
      <c r="UFJ123" s="187"/>
      <c r="UFP123" s="187"/>
      <c r="UFR123" s="187"/>
      <c r="UFX123" s="187"/>
      <c r="UFZ123" s="187"/>
      <c r="UGF123" s="187"/>
      <c r="UGH123" s="187"/>
      <c r="UGN123" s="187"/>
      <c r="UGP123" s="187"/>
      <c r="UGV123" s="187"/>
      <c r="UGX123" s="187"/>
      <c r="UHD123" s="187"/>
      <c r="UHF123" s="187"/>
      <c r="UHL123" s="187"/>
      <c r="UHN123" s="187"/>
      <c r="UHT123" s="187"/>
      <c r="UHV123" s="187"/>
      <c r="UIB123" s="187"/>
      <c r="UID123" s="187"/>
      <c r="UIJ123" s="187"/>
      <c r="UIL123" s="187"/>
      <c r="UIR123" s="187"/>
      <c r="UIT123" s="187"/>
      <c r="UIZ123" s="187"/>
      <c r="UJB123" s="187"/>
      <c r="UJH123" s="187"/>
      <c r="UJJ123" s="187"/>
      <c r="UJP123" s="187"/>
      <c r="UJR123" s="187"/>
      <c r="UJX123" s="187"/>
      <c r="UJZ123" s="187"/>
      <c r="UKF123" s="187"/>
      <c r="UKH123" s="187"/>
      <c r="UKN123" s="187"/>
      <c r="UKP123" s="187"/>
      <c r="UKV123" s="187"/>
      <c r="UKX123" s="187"/>
      <c r="ULD123" s="187"/>
      <c r="ULF123" s="187"/>
      <c r="ULL123" s="187"/>
      <c r="ULN123" s="187"/>
      <c r="ULT123" s="187"/>
      <c r="ULV123" s="187"/>
      <c r="UMB123" s="187"/>
      <c r="UMD123" s="187"/>
      <c r="UMJ123" s="187"/>
      <c r="UML123" s="187"/>
      <c r="UMR123" s="187"/>
      <c r="UMT123" s="187"/>
      <c r="UMZ123" s="187"/>
      <c r="UNB123" s="187"/>
      <c r="UNH123" s="187"/>
      <c r="UNJ123" s="187"/>
      <c r="UNP123" s="187"/>
      <c r="UNR123" s="187"/>
      <c r="UNX123" s="187"/>
      <c r="UNZ123" s="187"/>
      <c r="UOF123" s="187"/>
      <c r="UOH123" s="187"/>
      <c r="UON123" s="187"/>
      <c r="UOP123" s="187"/>
      <c r="UOV123" s="187"/>
      <c r="UOX123" s="187"/>
      <c r="UPD123" s="187"/>
      <c r="UPF123" s="187"/>
      <c r="UPL123" s="187"/>
      <c r="UPN123" s="187"/>
      <c r="UPT123" s="187"/>
      <c r="UPV123" s="187"/>
      <c r="UQB123" s="187"/>
      <c r="UQD123" s="187"/>
      <c r="UQJ123" s="187"/>
      <c r="UQL123" s="187"/>
      <c r="UQR123" s="187"/>
      <c r="UQT123" s="187"/>
      <c r="UQZ123" s="187"/>
      <c r="URB123" s="187"/>
      <c r="URH123" s="187"/>
      <c r="URJ123" s="187"/>
      <c r="URP123" s="187"/>
      <c r="URR123" s="187"/>
      <c r="URX123" s="187"/>
      <c r="URZ123" s="187"/>
      <c r="USF123" s="187"/>
      <c r="USH123" s="187"/>
      <c r="USN123" s="187"/>
      <c r="USP123" s="187"/>
      <c r="USV123" s="187"/>
      <c r="USX123" s="187"/>
      <c r="UTD123" s="187"/>
      <c r="UTF123" s="187"/>
      <c r="UTL123" s="187"/>
      <c r="UTN123" s="187"/>
      <c r="UTT123" s="187"/>
      <c r="UTV123" s="187"/>
      <c r="UUB123" s="187"/>
      <c r="UUD123" s="187"/>
      <c r="UUJ123" s="187"/>
      <c r="UUL123" s="187"/>
      <c r="UUR123" s="187"/>
      <c r="UUT123" s="187"/>
      <c r="UUZ123" s="187"/>
      <c r="UVB123" s="187"/>
      <c r="UVH123" s="187"/>
      <c r="UVJ123" s="187"/>
      <c r="UVP123" s="187"/>
      <c r="UVR123" s="187"/>
      <c r="UVX123" s="187"/>
      <c r="UVZ123" s="187"/>
      <c r="UWF123" s="187"/>
      <c r="UWH123" s="187"/>
      <c r="UWN123" s="187"/>
      <c r="UWP123" s="187"/>
      <c r="UWV123" s="187"/>
      <c r="UWX123" s="187"/>
      <c r="UXD123" s="187"/>
      <c r="UXF123" s="187"/>
      <c r="UXL123" s="187"/>
      <c r="UXN123" s="187"/>
      <c r="UXT123" s="187"/>
      <c r="UXV123" s="187"/>
      <c r="UYB123" s="187"/>
      <c r="UYD123" s="187"/>
      <c r="UYJ123" s="187"/>
      <c r="UYL123" s="187"/>
      <c r="UYR123" s="187"/>
      <c r="UYT123" s="187"/>
      <c r="UYZ123" s="187"/>
      <c r="UZB123" s="187"/>
      <c r="UZH123" s="187"/>
      <c r="UZJ123" s="187"/>
      <c r="UZP123" s="187"/>
      <c r="UZR123" s="187"/>
      <c r="UZX123" s="187"/>
      <c r="UZZ123" s="187"/>
      <c r="VAF123" s="187"/>
      <c r="VAH123" s="187"/>
      <c r="VAN123" s="187"/>
      <c r="VAP123" s="187"/>
      <c r="VAV123" s="187"/>
      <c r="VAX123" s="187"/>
      <c r="VBD123" s="187"/>
      <c r="VBF123" s="187"/>
      <c r="VBL123" s="187"/>
      <c r="VBN123" s="187"/>
      <c r="VBT123" s="187"/>
      <c r="VBV123" s="187"/>
      <c r="VCB123" s="187"/>
      <c r="VCD123" s="187"/>
      <c r="VCJ123" s="187"/>
      <c r="VCL123" s="187"/>
      <c r="VCR123" s="187"/>
      <c r="VCT123" s="187"/>
      <c r="VCZ123" s="187"/>
      <c r="VDB123" s="187"/>
      <c r="VDH123" s="187"/>
      <c r="VDJ123" s="187"/>
      <c r="VDP123" s="187"/>
      <c r="VDR123" s="187"/>
      <c r="VDX123" s="187"/>
      <c r="VDZ123" s="187"/>
      <c r="VEF123" s="187"/>
      <c r="VEH123" s="187"/>
      <c r="VEN123" s="187"/>
      <c r="VEP123" s="187"/>
      <c r="VEV123" s="187"/>
      <c r="VEX123" s="187"/>
      <c r="VFD123" s="187"/>
      <c r="VFF123" s="187"/>
      <c r="VFL123" s="187"/>
      <c r="VFN123" s="187"/>
      <c r="VFT123" s="187"/>
      <c r="VFV123" s="187"/>
      <c r="VGB123" s="187"/>
      <c r="VGD123" s="187"/>
      <c r="VGJ123" s="187"/>
      <c r="VGL123" s="187"/>
      <c r="VGR123" s="187"/>
      <c r="VGT123" s="187"/>
      <c r="VGZ123" s="187"/>
      <c r="VHB123" s="187"/>
      <c r="VHH123" s="187"/>
      <c r="VHJ123" s="187"/>
      <c r="VHP123" s="187"/>
      <c r="VHR123" s="187"/>
      <c r="VHX123" s="187"/>
      <c r="VHZ123" s="187"/>
      <c r="VIF123" s="187"/>
      <c r="VIH123" s="187"/>
      <c r="VIN123" s="187"/>
      <c r="VIP123" s="187"/>
      <c r="VIV123" s="187"/>
      <c r="VIX123" s="187"/>
      <c r="VJD123" s="187"/>
      <c r="VJF123" s="187"/>
      <c r="VJL123" s="187"/>
      <c r="VJN123" s="187"/>
      <c r="VJT123" s="187"/>
      <c r="VJV123" s="187"/>
      <c r="VKB123" s="187"/>
      <c r="VKD123" s="187"/>
      <c r="VKJ123" s="187"/>
      <c r="VKL123" s="187"/>
      <c r="VKR123" s="187"/>
      <c r="VKT123" s="187"/>
      <c r="VKZ123" s="187"/>
      <c r="VLB123" s="187"/>
      <c r="VLH123" s="187"/>
      <c r="VLJ123" s="187"/>
      <c r="VLP123" s="187"/>
      <c r="VLR123" s="187"/>
      <c r="VLX123" s="187"/>
      <c r="VLZ123" s="187"/>
      <c r="VMF123" s="187"/>
      <c r="VMH123" s="187"/>
      <c r="VMN123" s="187"/>
      <c r="VMP123" s="187"/>
      <c r="VMV123" s="187"/>
      <c r="VMX123" s="187"/>
      <c r="VND123" s="187"/>
      <c r="VNF123" s="187"/>
      <c r="VNL123" s="187"/>
      <c r="VNN123" s="187"/>
      <c r="VNT123" s="187"/>
      <c r="VNV123" s="187"/>
      <c r="VOB123" s="187"/>
      <c r="VOD123" s="187"/>
      <c r="VOJ123" s="187"/>
      <c r="VOL123" s="187"/>
      <c r="VOR123" s="187"/>
      <c r="VOT123" s="187"/>
      <c r="VOZ123" s="187"/>
      <c r="VPB123" s="187"/>
      <c r="VPH123" s="187"/>
      <c r="VPJ123" s="187"/>
      <c r="VPP123" s="187"/>
      <c r="VPR123" s="187"/>
      <c r="VPX123" s="187"/>
      <c r="VPZ123" s="187"/>
      <c r="VQF123" s="187"/>
      <c r="VQH123" s="187"/>
      <c r="VQN123" s="187"/>
      <c r="VQP123" s="187"/>
      <c r="VQV123" s="187"/>
      <c r="VQX123" s="187"/>
      <c r="VRD123" s="187"/>
      <c r="VRF123" s="187"/>
      <c r="VRL123" s="187"/>
      <c r="VRN123" s="187"/>
      <c r="VRT123" s="187"/>
      <c r="VRV123" s="187"/>
      <c r="VSB123" s="187"/>
      <c r="VSD123" s="187"/>
      <c r="VSJ123" s="187"/>
      <c r="VSL123" s="187"/>
      <c r="VSR123" s="187"/>
      <c r="VST123" s="187"/>
      <c r="VSZ123" s="187"/>
      <c r="VTB123" s="187"/>
      <c r="VTH123" s="187"/>
      <c r="VTJ123" s="187"/>
      <c r="VTP123" s="187"/>
      <c r="VTR123" s="187"/>
      <c r="VTX123" s="187"/>
      <c r="VTZ123" s="187"/>
      <c r="VUF123" s="187"/>
      <c r="VUH123" s="187"/>
      <c r="VUN123" s="187"/>
      <c r="VUP123" s="187"/>
      <c r="VUV123" s="187"/>
      <c r="VUX123" s="187"/>
      <c r="VVD123" s="187"/>
      <c r="VVF123" s="187"/>
      <c r="VVL123" s="187"/>
      <c r="VVN123" s="187"/>
      <c r="VVT123" s="187"/>
      <c r="VVV123" s="187"/>
      <c r="VWB123" s="187"/>
      <c r="VWD123" s="187"/>
      <c r="VWJ123" s="187"/>
      <c r="VWL123" s="187"/>
      <c r="VWR123" s="187"/>
      <c r="VWT123" s="187"/>
      <c r="VWZ123" s="187"/>
      <c r="VXB123" s="187"/>
      <c r="VXH123" s="187"/>
      <c r="VXJ123" s="187"/>
      <c r="VXP123" s="187"/>
      <c r="VXR123" s="187"/>
      <c r="VXX123" s="187"/>
      <c r="VXZ123" s="187"/>
      <c r="VYF123" s="187"/>
      <c r="VYH123" s="187"/>
      <c r="VYN123" s="187"/>
      <c r="VYP123" s="187"/>
      <c r="VYV123" s="187"/>
      <c r="VYX123" s="187"/>
      <c r="VZD123" s="187"/>
      <c r="VZF123" s="187"/>
      <c r="VZL123" s="187"/>
      <c r="VZN123" s="187"/>
      <c r="VZT123" s="187"/>
      <c r="VZV123" s="187"/>
      <c r="WAB123" s="187"/>
      <c r="WAD123" s="187"/>
      <c r="WAJ123" s="187"/>
      <c r="WAL123" s="187"/>
      <c r="WAR123" s="187"/>
      <c r="WAT123" s="187"/>
      <c r="WAZ123" s="187"/>
      <c r="WBB123" s="187"/>
      <c r="WBH123" s="187"/>
      <c r="WBJ123" s="187"/>
      <c r="WBP123" s="187"/>
      <c r="WBR123" s="187"/>
      <c r="WBX123" s="187"/>
      <c r="WBZ123" s="187"/>
      <c r="WCF123" s="187"/>
      <c r="WCH123" s="187"/>
      <c r="WCN123" s="187"/>
      <c r="WCP123" s="187"/>
      <c r="WCV123" s="187"/>
      <c r="WCX123" s="187"/>
      <c r="WDD123" s="187"/>
      <c r="WDF123" s="187"/>
      <c r="WDL123" s="187"/>
      <c r="WDN123" s="187"/>
      <c r="WDT123" s="187"/>
      <c r="WDV123" s="187"/>
      <c r="WEB123" s="187"/>
      <c r="WED123" s="187"/>
      <c r="WEJ123" s="187"/>
      <c r="WEL123" s="187"/>
      <c r="WER123" s="187"/>
      <c r="WET123" s="187"/>
      <c r="WEZ123" s="187"/>
      <c r="WFB123" s="187"/>
      <c r="WFH123" s="187"/>
      <c r="WFJ123" s="187"/>
      <c r="WFP123" s="187"/>
      <c r="WFR123" s="187"/>
      <c r="WFX123" s="187"/>
      <c r="WFZ123" s="187"/>
      <c r="WGF123" s="187"/>
      <c r="WGH123" s="187"/>
      <c r="WGN123" s="187"/>
      <c r="WGP123" s="187"/>
      <c r="WGV123" s="187"/>
      <c r="WGX123" s="187"/>
      <c r="WHD123" s="187"/>
      <c r="WHF123" s="187"/>
      <c r="WHL123" s="187"/>
      <c r="WHN123" s="187"/>
      <c r="WHT123" s="187"/>
      <c r="WHV123" s="187"/>
      <c r="WIB123" s="187"/>
      <c r="WID123" s="187"/>
      <c r="WIJ123" s="187"/>
      <c r="WIL123" s="187"/>
      <c r="WIR123" s="187"/>
      <c r="WIT123" s="187"/>
      <c r="WIZ123" s="187"/>
      <c r="WJB123" s="187"/>
      <c r="WJH123" s="187"/>
      <c r="WJJ123" s="187"/>
      <c r="WJP123" s="187"/>
      <c r="WJR123" s="187"/>
      <c r="WJX123" s="187"/>
      <c r="WJZ123" s="187"/>
      <c r="WKF123" s="187"/>
      <c r="WKH123" s="187"/>
      <c r="WKN123" s="187"/>
      <c r="WKP123" s="187"/>
      <c r="WKV123" s="187"/>
      <c r="WKX123" s="187"/>
      <c r="WLD123" s="187"/>
      <c r="WLF123" s="187"/>
      <c r="WLL123" s="187"/>
      <c r="WLN123" s="187"/>
      <c r="WLT123" s="187"/>
      <c r="WLV123" s="187"/>
      <c r="WMB123" s="187"/>
      <c r="WMD123" s="187"/>
      <c r="WMJ123" s="187"/>
      <c r="WML123" s="187"/>
      <c r="WMR123" s="187"/>
      <c r="WMT123" s="187"/>
      <c r="WMZ123" s="187"/>
      <c r="WNB123" s="187"/>
      <c r="WNH123" s="187"/>
      <c r="WNJ123" s="187"/>
      <c r="WNP123" s="187"/>
      <c r="WNR123" s="187"/>
      <c r="WNX123" s="187"/>
      <c r="WNZ123" s="187"/>
      <c r="WOF123" s="187"/>
      <c r="WOH123" s="187"/>
      <c r="WON123" s="187"/>
      <c r="WOP123" s="187"/>
      <c r="WOV123" s="187"/>
      <c r="WOX123" s="187"/>
      <c r="WPD123" s="187"/>
      <c r="WPF123" s="187"/>
      <c r="WPL123" s="187"/>
      <c r="WPN123" s="187"/>
      <c r="WPT123" s="187"/>
      <c r="WPV123" s="187"/>
      <c r="WQB123" s="187"/>
      <c r="WQD123" s="187"/>
      <c r="WQJ123" s="187"/>
      <c r="WQL123" s="187"/>
      <c r="WQR123" s="187"/>
      <c r="WQT123" s="187"/>
      <c r="WQZ123" s="187"/>
      <c r="WRB123" s="187"/>
      <c r="WRH123" s="187"/>
      <c r="WRJ123" s="187"/>
      <c r="WRP123" s="187"/>
      <c r="WRR123" s="187"/>
      <c r="WRX123" s="187"/>
      <c r="WRZ123" s="187"/>
      <c r="WSF123" s="187"/>
      <c r="WSH123" s="187"/>
      <c r="WSN123" s="187"/>
      <c r="WSP123" s="187"/>
      <c r="WSV123" s="187"/>
      <c r="WSX123" s="187"/>
      <c r="WTD123" s="187"/>
      <c r="WTF123" s="187"/>
      <c r="WTL123" s="187"/>
      <c r="WTN123" s="187"/>
      <c r="WTT123" s="187"/>
      <c r="WTV123" s="187"/>
      <c r="WUB123" s="187"/>
      <c r="WUD123" s="187"/>
      <c r="WUJ123" s="187"/>
      <c r="WUL123" s="187"/>
      <c r="WUR123" s="187"/>
      <c r="WUT123" s="187"/>
      <c r="WUZ123" s="187"/>
      <c r="WVB123" s="187"/>
      <c r="WVH123" s="187"/>
      <c r="WVJ123" s="187"/>
      <c r="WVP123" s="187"/>
      <c r="WVR123" s="187"/>
      <c r="WVX123" s="187"/>
      <c r="WVZ123" s="187"/>
      <c r="WWF123" s="187"/>
      <c r="WWH123" s="187"/>
      <c r="WWN123" s="187"/>
      <c r="WWP123" s="187"/>
      <c r="WWV123" s="187"/>
      <c r="WWX123" s="187"/>
      <c r="WXD123" s="187"/>
      <c r="WXF123" s="187"/>
      <c r="WXL123" s="187"/>
      <c r="WXN123" s="187"/>
      <c r="WXT123" s="187"/>
      <c r="WXV123" s="187"/>
      <c r="WYB123" s="187"/>
      <c r="WYD123" s="187"/>
      <c r="WYJ123" s="187"/>
      <c r="WYL123" s="187"/>
      <c r="WYR123" s="187"/>
      <c r="WYT123" s="187"/>
      <c r="WYZ123" s="187"/>
      <c r="WZB123" s="187"/>
      <c r="WZH123" s="187"/>
      <c r="WZJ123" s="187"/>
      <c r="WZP123" s="187"/>
      <c r="WZR123" s="187"/>
      <c r="WZX123" s="187"/>
      <c r="WZZ123" s="187"/>
      <c r="XAF123" s="187"/>
      <c r="XAH123" s="187"/>
      <c r="XAN123" s="187"/>
      <c r="XAP123" s="187"/>
      <c r="XAV123" s="187"/>
      <c r="XAX123" s="187"/>
      <c r="XBD123" s="187"/>
      <c r="XBF123" s="187"/>
      <c r="XBL123" s="187"/>
      <c r="XBN123" s="187"/>
      <c r="XBT123" s="187"/>
      <c r="XBV123" s="187"/>
      <c r="XCB123" s="187"/>
      <c r="XCD123" s="187"/>
      <c r="XCJ123" s="187"/>
      <c r="XCL123" s="187"/>
      <c r="XCR123" s="187"/>
      <c r="XCT123" s="187"/>
      <c r="XCZ123" s="187"/>
      <c r="XDB123" s="187"/>
      <c r="XDH123" s="187"/>
      <c r="XDJ123" s="187"/>
      <c r="XDP123" s="187"/>
      <c r="XDR123" s="187"/>
      <c r="XDX123" s="187"/>
      <c r="XDZ123" s="187"/>
      <c r="XEF123" s="187"/>
      <c r="XEH123" s="187"/>
      <c r="XEN123" s="187"/>
      <c r="XEP123" s="187"/>
      <c r="XEV123" s="187"/>
      <c r="XEX123" s="187"/>
      <c r="XFD123" s="187"/>
    </row>
    <row r="124" spans="1:1024 1026:2048 2050:3072 3074:4096 4098:5120 5122:6144 6146:7168 7170:8192 8194:9216 9218:10240 10242:11264 11266:12288 12290:13312 13314:14336 14338:15360 15362:16384" s="150" customFormat="1" x14ac:dyDescent="0.2">
      <c r="A124" s="127"/>
      <c r="B124" s="188"/>
      <c r="C124" s="127"/>
      <c r="D124" s="127"/>
      <c r="E124" s="127"/>
      <c r="F124" s="127"/>
      <c r="G124" s="127"/>
      <c r="H124" s="127"/>
    </row>
    <row r="125" spans="1:1024 1026:2048 2050:3072 3074:4096 4098:5120 5122:6144 6146:7168 7170:8192 8194:9216 9218:10240 10242:11264 11266:12288 12290:13312 13314:14336 14338:15360 15362:16384" s="150" customFormat="1" ht="15.75" x14ac:dyDescent="0.25">
      <c r="A125" s="105" t="s">
        <v>0</v>
      </c>
      <c r="B125" s="106" t="s">
        <v>59</v>
      </c>
      <c r="C125" s="107"/>
      <c r="D125" s="108"/>
      <c r="E125" s="107"/>
      <c r="F125" s="140"/>
      <c r="G125" s="107"/>
      <c r="H125" s="107"/>
    </row>
    <row r="126" spans="1:1024 1026:2048 2050:3072 3074:4096 4098:5120 5122:6144 6146:7168 7170:8192 8194:9216 9218:10240 10242:11264 11266:12288 12290:13312 13314:14336 14338:15360 15362:16384" x14ac:dyDescent="0.2">
      <c r="A126" s="109" t="s">
        <v>1</v>
      </c>
      <c r="B126" s="110">
        <v>1</v>
      </c>
      <c r="C126" s="107"/>
      <c r="D126" s="107"/>
      <c r="E126" s="107"/>
      <c r="F126" s="140"/>
      <c r="G126" s="107"/>
      <c r="H126" s="107"/>
    </row>
    <row r="127" spans="1:1024 1026:2048 2050:3072 3074:4096 4098:5120 5122:6144 6146:7168 7170:8192 8194:9216 9218:10240 10242:11264 11266:12288 12290:13312 13314:14336 14338:15360 15362:16384" x14ac:dyDescent="0.2">
      <c r="A127" s="109" t="s">
        <v>2</v>
      </c>
      <c r="B127" s="111" t="str">
        <f>ev391apos!B115</f>
        <v>alubox EoL</v>
      </c>
      <c r="C127" s="107"/>
      <c r="D127" s="107"/>
      <c r="E127" s="107"/>
      <c r="F127" s="140"/>
      <c r="G127" s="107"/>
      <c r="H127" s="107"/>
    </row>
    <row r="128" spans="1:1024 1026:2048 2050:3072 3074:4096 4098:5120 5122:6144 6146:7168 7170:8192 8194:9216 9218:10240 10242:11264 11266:12288 12290:13312 13314:14336 14338:15360 15362:16384" x14ac:dyDescent="0.2">
      <c r="A128" s="109" t="s">
        <v>3</v>
      </c>
      <c r="B128" s="112" t="s">
        <v>4</v>
      </c>
      <c r="C128" s="107"/>
      <c r="D128" s="107"/>
      <c r="E128" s="107"/>
      <c r="F128" s="140"/>
      <c r="G128" s="107"/>
      <c r="H128" s="107"/>
    </row>
    <row r="129" spans="1:8" x14ac:dyDescent="0.2">
      <c r="A129" s="109" t="s">
        <v>5</v>
      </c>
      <c r="B129" s="113" t="s">
        <v>5</v>
      </c>
      <c r="C129" s="107"/>
      <c r="D129" s="107"/>
      <c r="E129" s="107"/>
      <c r="F129" s="140"/>
      <c r="G129" s="107"/>
      <c r="H129" s="107"/>
    </row>
    <row r="130" spans="1:8" ht="15.75" x14ac:dyDescent="0.25">
      <c r="A130" s="114" t="s">
        <v>6</v>
      </c>
      <c r="B130" s="106"/>
      <c r="C130" s="114"/>
      <c r="D130" s="114"/>
      <c r="E130" s="114"/>
      <c r="F130" s="140"/>
      <c r="G130" s="114"/>
      <c r="H130" s="114"/>
    </row>
    <row r="131" spans="1:8" ht="15.75" x14ac:dyDescent="0.25">
      <c r="A131" s="114" t="s">
        <v>7</v>
      </c>
      <c r="B131" s="106" t="s">
        <v>8</v>
      </c>
      <c r="C131" s="114" t="s">
        <v>2</v>
      </c>
      <c r="D131" s="114" t="s">
        <v>3</v>
      </c>
      <c r="E131" s="114" t="s">
        <v>5</v>
      </c>
      <c r="F131" s="115" t="s">
        <v>9</v>
      </c>
      <c r="G131" s="114" t="s">
        <v>10</v>
      </c>
      <c r="H131" s="114" t="s">
        <v>11</v>
      </c>
    </row>
    <row r="132" spans="1:8" x14ac:dyDescent="0.2">
      <c r="A132" s="113" t="str">
        <f>B125</f>
        <v>H400 REC - CONSQ</v>
      </c>
      <c r="B132" s="116">
        <f>B126</f>
        <v>1</v>
      </c>
      <c r="C132" s="113" t="str">
        <f>B127</f>
        <v>alubox EoL</v>
      </c>
      <c r="D132" s="113" t="str">
        <f>B128</f>
        <v>GLO</v>
      </c>
      <c r="E132" s="113" t="str">
        <f>B129</f>
        <v>unit</v>
      </c>
      <c r="F132" s="140"/>
      <c r="G132" s="107" t="s">
        <v>12</v>
      </c>
      <c r="H132" s="113" t="str">
        <f>$B$1</f>
        <v>eol_case1_consq</v>
      </c>
    </row>
    <row r="133" spans="1:8" x14ac:dyDescent="0.2">
      <c r="A133" s="140" t="str">
        <f>ev391apos!A121</f>
        <v>treatment of waste polypropylene, municipal incineration with fly ash extraction</v>
      </c>
      <c r="B133" s="162">
        <f>ev391apos!B121</f>
        <v>3.0300000000000001E-2</v>
      </c>
      <c r="C133" s="140" t="str">
        <f>ev391apos!C121</f>
        <v>waste polypropylene</v>
      </c>
      <c r="D133" s="140" t="str">
        <f>ev391apos!D121</f>
        <v>CH</v>
      </c>
      <c r="E133" s="140" t="str">
        <f>ev391apos!E121</f>
        <v>kilogram</v>
      </c>
      <c r="F133" s="140"/>
      <c r="G133" s="140" t="str">
        <f>ev391apos!G121</f>
        <v>technosphere</v>
      </c>
      <c r="H133" s="140" t="s">
        <v>16</v>
      </c>
    </row>
    <row r="134" spans="1:8" x14ac:dyDescent="0.2">
      <c r="A134" s="140" t="str">
        <f>ev391apos!A122</f>
        <v>treatment of waste polyethylene, municipal incineration with fly ash extraction</v>
      </c>
      <c r="B134" s="162">
        <f>ev391apos!B122</f>
        <v>3.29E-3</v>
      </c>
      <c r="C134" s="140" t="str">
        <f>ev391apos!C122</f>
        <v>waste polyethylene</v>
      </c>
      <c r="D134" s="140" t="str">
        <f>ev391apos!D122</f>
        <v>CH</v>
      </c>
      <c r="E134" s="140" t="str">
        <f>ev391apos!E122</f>
        <v>kilogram</v>
      </c>
      <c r="F134" s="140"/>
      <c r="G134" s="140" t="str">
        <f>ev391apos!G122</f>
        <v>technosphere</v>
      </c>
      <c r="H134" s="140" t="s">
        <v>16</v>
      </c>
    </row>
    <row r="135" spans="1:8" x14ac:dyDescent="0.2">
      <c r="A135" s="140" t="str">
        <f>ev391apos!A123</f>
        <v>market for electricity, high voltage</v>
      </c>
      <c r="B135" s="163">
        <f>ev391apos!B123</f>
        <v>-0.39</v>
      </c>
      <c r="C135" s="140" t="str">
        <f>ev391apos!C123</f>
        <v>electricity, high voltage</v>
      </c>
      <c r="D135" s="140" t="str">
        <f>ev391apos!D123</f>
        <v>DK</v>
      </c>
      <c r="E135" s="140" t="str">
        <f>ev391apos!E123</f>
        <v>kilowatt hour</v>
      </c>
      <c r="F135" s="140"/>
      <c r="G135" s="140" t="str">
        <f>ev391apos!G123</f>
        <v>technosphere</v>
      </c>
      <c r="H135" s="140" t="s">
        <v>16</v>
      </c>
    </row>
    <row r="136" spans="1:8" x14ac:dyDescent="0.2">
      <c r="A136" s="140" t="s">
        <v>79</v>
      </c>
      <c r="B136" s="163">
        <f>ev391apos!B124</f>
        <v>-1.41</v>
      </c>
      <c r="C136" s="140" t="s">
        <v>79</v>
      </c>
      <c r="D136" s="140" t="str">
        <f>ev391apos!D124</f>
        <v>GLO</v>
      </c>
      <c r="E136" s="140" t="str">
        <f>ev391apos!E124</f>
        <v>megajoule</v>
      </c>
      <c r="F136" s="140"/>
      <c r="G136" s="140" t="str">
        <f>ev391apos!G124</f>
        <v>technosphere</v>
      </c>
      <c r="H136" s="162" t="str">
        <f>$B$1</f>
        <v>eol_case1_consq</v>
      </c>
    </row>
    <row r="137" spans="1:8" x14ac:dyDescent="0.2">
      <c r="A137" s="140" t="str">
        <f>ev391apos!A125</f>
        <v>market for polypropylene, granulate</v>
      </c>
      <c r="B137" s="163">
        <f>ev391apos!B125</f>
        <v>-0.17</v>
      </c>
      <c r="C137" s="140" t="str">
        <f>ev391apos!C125</f>
        <v>polypropylene, granulate</v>
      </c>
      <c r="D137" s="140" t="str">
        <f>ev391apos!D125</f>
        <v>GLO</v>
      </c>
      <c r="E137" s="140" t="str">
        <f>ev391apos!E125</f>
        <v>kilogram</v>
      </c>
      <c r="F137" s="140"/>
      <c r="G137" s="140" t="str">
        <f>ev391apos!G125</f>
        <v>technosphere</v>
      </c>
      <c r="H137" s="140" t="s">
        <v>16</v>
      </c>
    </row>
    <row r="138" spans="1:8" x14ac:dyDescent="0.2">
      <c r="A138" s="140" t="s">
        <v>100</v>
      </c>
      <c r="B138" s="162">
        <f>ev391apos!B126</f>
        <v>-1.8599999999999998E-2</v>
      </c>
      <c r="C138" s="140" t="s">
        <v>98</v>
      </c>
      <c r="D138" s="140" t="str">
        <f>ev391apos!D126</f>
        <v>Europe without Switzerland</v>
      </c>
      <c r="E138" s="140" t="str">
        <f>ev391apos!E126</f>
        <v>kilogram</v>
      </c>
      <c r="F138" s="140"/>
      <c r="G138" s="140" t="str">
        <f>ev391apos!G126</f>
        <v>technosphere</v>
      </c>
      <c r="H138" s="140" t="s">
        <v>16</v>
      </c>
    </row>
    <row r="139" spans="1:8" x14ac:dyDescent="0.2">
      <c r="A139" s="140" t="str">
        <f>ev391apos!A127</f>
        <v>polyethylene production, high density, granulate, recycled</v>
      </c>
      <c r="B139" s="162">
        <f>ev391apos!B127</f>
        <v>2.1899999999999999E-2</v>
      </c>
      <c r="C139" s="140" t="s">
        <v>105</v>
      </c>
      <c r="D139" s="140" t="str">
        <f>ev391apos!D127</f>
        <v>Europe without Switzerland</v>
      </c>
      <c r="E139" s="140" t="str">
        <f>ev391apos!E127</f>
        <v>kilogram</v>
      </c>
      <c r="F139" s="140"/>
      <c r="G139" s="140" t="str">
        <f>ev391apos!G127</f>
        <v>technosphere</v>
      </c>
      <c r="H139" s="140" t="s">
        <v>16</v>
      </c>
    </row>
    <row r="140" spans="1:8" x14ac:dyDescent="0.2">
      <c r="A140" s="140" t="str">
        <f>ev391apos!A128</f>
        <v>polyethylene terephthalate production, granulate, amorphous, recycled</v>
      </c>
      <c r="B140" s="163">
        <f>ev391apos!B128</f>
        <v>0.2</v>
      </c>
      <c r="C140" s="140" t="s">
        <v>106</v>
      </c>
      <c r="D140" s="140" t="str">
        <f>ev391apos!D128</f>
        <v>Europe without Switzerland</v>
      </c>
      <c r="E140" s="140" t="str">
        <f>ev391apos!E128</f>
        <v>kilogram</v>
      </c>
      <c r="F140" s="140"/>
      <c r="G140" s="140" t="str">
        <f>ev391apos!G128</f>
        <v>technosphere</v>
      </c>
      <c r="H140" s="140" t="s">
        <v>16</v>
      </c>
    </row>
    <row r="141" spans="1:8" x14ac:dyDescent="0.2">
      <c r="A141" s="140" t="str">
        <f>ev391apos!A129</f>
        <v>treatment of waste paper, unsorted, sorting</v>
      </c>
      <c r="B141" s="162">
        <f>ev391apos!B129</f>
        <v>8.9899999999999997E-3</v>
      </c>
      <c r="C141" s="140" t="str">
        <f>ev391apos!C129</f>
        <v>waste paper, unsorted</v>
      </c>
      <c r="D141" s="140" t="str">
        <f>ev391apos!D129</f>
        <v>ROW</v>
      </c>
      <c r="E141" s="140" t="str">
        <f>ev391apos!E129</f>
        <v>kilogram</v>
      </c>
      <c r="F141" s="140"/>
      <c r="G141" s="140" t="str">
        <f>ev391apos!G129</f>
        <v>technosphere</v>
      </c>
      <c r="H141" s="140" t="s">
        <v>16</v>
      </c>
    </row>
    <row r="142" spans="1:8" x14ac:dyDescent="0.2">
      <c r="A142" s="140" t="s">
        <v>113</v>
      </c>
      <c r="B142" s="162">
        <v>3.0300000000000001E-2</v>
      </c>
      <c r="C142" s="140" t="s">
        <v>113</v>
      </c>
      <c r="D142" s="140" t="s">
        <v>4</v>
      </c>
      <c r="E142" s="140" t="s">
        <v>5</v>
      </c>
      <c r="F142" s="140"/>
      <c r="G142" s="140" t="s">
        <v>13</v>
      </c>
      <c r="H142" s="162" t="str">
        <f>$B$1</f>
        <v>eol_case1_consq</v>
      </c>
    </row>
    <row r="143" spans="1:8" x14ac:dyDescent="0.2">
      <c r="A143" s="140" t="s">
        <v>114</v>
      </c>
      <c r="B143" s="162">
        <v>3.29E-3</v>
      </c>
      <c r="C143" s="140" t="s">
        <v>114</v>
      </c>
      <c r="D143" s="140" t="s">
        <v>4</v>
      </c>
      <c r="E143" s="140" t="s">
        <v>5</v>
      </c>
      <c r="F143" s="140"/>
      <c r="G143" s="140" t="s">
        <v>13</v>
      </c>
      <c r="H143" s="162" t="str">
        <f>$B$1</f>
        <v>eol_case1_consq</v>
      </c>
    </row>
    <row r="145" spans="1:8" ht="15.75" x14ac:dyDescent="0.25">
      <c r="A145" s="144" t="s">
        <v>0</v>
      </c>
      <c r="B145" s="189" t="s">
        <v>79</v>
      </c>
      <c r="C145" s="145"/>
      <c r="D145" s="145"/>
      <c r="E145" s="145"/>
      <c r="F145" s="145"/>
      <c r="G145" s="145"/>
      <c r="H145" s="145"/>
    </row>
    <row r="146" spans="1:8" x14ac:dyDescent="0.2">
      <c r="A146" s="145" t="s">
        <v>1</v>
      </c>
      <c r="B146" s="156">
        <v>1</v>
      </c>
      <c r="C146" s="145"/>
      <c r="D146" s="145"/>
      <c r="E146" s="145"/>
      <c r="F146" s="145"/>
      <c r="G146" s="145"/>
      <c r="H146" s="145"/>
    </row>
    <row r="147" spans="1:8" x14ac:dyDescent="0.2">
      <c r="A147" s="145" t="s">
        <v>2</v>
      </c>
      <c r="B147" s="161" t="s">
        <v>79</v>
      </c>
      <c r="C147" s="145"/>
      <c r="D147" s="145"/>
      <c r="E147" s="145"/>
      <c r="F147" s="145"/>
      <c r="G147" s="145"/>
      <c r="H147" s="145"/>
    </row>
    <row r="148" spans="1:8" x14ac:dyDescent="0.2">
      <c r="A148" s="145" t="s">
        <v>3</v>
      </c>
      <c r="B148" s="161" t="s">
        <v>4</v>
      </c>
      <c r="C148" s="145"/>
      <c r="D148" s="145"/>
      <c r="E148" s="145"/>
      <c r="F148" s="145"/>
      <c r="G148" s="145"/>
      <c r="H148" s="145"/>
    </row>
    <row r="149" spans="1:8" x14ac:dyDescent="0.2">
      <c r="A149" s="145" t="s">
        <v>5</v>
      </c>
      <c r="B149" s="161" t="s">
        <v>66</v>
      </c>
      <c r="C149" s="145"/>
      <c r="D149" s="145"/>
      <c r="E149" s="145"/>
      <c r="F149" s="145"/>
      <c r="G149" s="145"/>
      <c r="H149" s="145"/>
    </row>
    <row r="150" spans="1:8" ht="15.75" x14ac:dyDescent="0.25">
      <c r="A150" s="144" t="s">
        <v>6</v>
      </c>
      <c r="B150" s="161"/>
      <c r="C150" s="145"/>
      <c r="D150" s="145"/>
      <c r="E150" s="145"/>
      <c r="F150" s="145"/>
      <c r="G150" s="145"/>
      <c r="H150" s="145"/>
    </row>
    <row r="151" spans="1:8" ht="15.75" x14ac:dyDescent="0.25">
      <c r="A151" s="146" t="s">
        <v>7</v>
      </c>
      <c r="B151" s="190" t="s">
        <v>8</v>
      </c>
      <c r="C151" s="146" t="s">
        <v>2</v>
      </c>
      <c r="D151" s="146" t="s">
        <v>3</v>
      </c>
      <c r="E151" s="146" t="s">
        <v>5</v>
      </c>
      <c r="F151" s="147" t="s">
        <v>9</v>
      </c>
      <c r="G151" s="146" t="s">
        <v>10</v>
      </c>
      <c r="H151" s="146" t="s">
        <v>11</v>
      </c>
    </row>
    <row r="152" spans="1:8" x14ac:dyDescent="0.2">
      <c r="A152" s="145" t="s">
        <v>79</v>
      </c>
      <c r="B152" s="155">
        <v>1</v>
      </c>
      <c r="C152" s="145" t="s">
        <v>79</v>
      </c>
      <c r="D152" s="145" t="s">
        <v>4</v>
      </c>
      <c r="E152" s="145" t="s">
        <v>66</v>
      </c>
      <c r="F152" s="145"/>
      <c r="G152" s="145" t="s">
        <v>12</v>
      </c>
      <c r="H152" s="161" t="str">
        <f>$B$1</f>
        <v>eol_case1_consq</v>
      </c>
    </row>
    <row r="153" spans="1:8" x14ac:dyDescent="0.2">
      <c r="A153" s="145" t="s">
        <v>80</v>
      </c>
      <c r="B153" s="155">
        <v>0.36499999999999999</v>
      </c>
      <c r="C153" s="145" t="s">
        <v>81</v>
      </c>
      <c r="D153" s="145" t="s">
        <v>55</v>
      </c>
      <c r="E153" s="145" t="s">
        <v>66</v>
      </c>
      <c r="F153" s="145"/>
      <c r="G153" s="145" t="s">
        <v>13</v>
      </c>
      <c r="H153" s="145" t="s">
        <v>16</v>
      </c>
    </row>
    <row r="154" spans="1:8" x14ac:dyDescent="0.2">
      <c r="A154" s="145" t="s">
        <v>82</v>
      </c>
      <c r="B154" s="155">
        <v>0.13500000000000001</v>
      </c>
      <c r="C154" s="145" t="s">
        <v>83</v>
      </c>
      <c r="D154" s="145" t="s">
        <v>23</v>
      </c>
      <c r="E154" s="145" t="s">
        <v>66</v>
      </c>
      <c r="F154" s="145"/>
      <c r="G154" s="145" t="s">
        <v>13</v>
      </c>
      <c r="H154" s="145" t="s">
        <v>16</v>
      </c>
    </row>
    <row r="155" spans="1:8" x14ac:dyDescent="0.2">
      <c r="A155" s="145" t="s">
        <v>84</v>
      </c>
      <c r="B155" s="155">
        <v>0.36499999999999999</v>
      </c>
      <c r="C155" s="145" t="s">
        <v>85</v>
      </c>
      <c r="D155" s="145" t="s">
        <v>55</v>
      </c>
      <c r="E155" s="145" t="s">
        <v>66</v>
      </c>
      <c r="F155" s="145"/>
      <c r="G155" s="145" t="s">
        <v>13</v>
      </c>
      <c r="H155" s="145" t="s">
        <v>16</v>
      </c>
    </row>
    <row r="156" spans="1:8" x14ac:dyDescent="0.2">
      <c r="A156" s="145" t="s">
        <v>86</v>
      </c>
      <c r="B156" s="155">
        <v>0.13500000000000001</v>
      </c>
      <c r="C156" s="145" t="s">
        <v>87</v>
      </c>
      <c r="D156" s="145" t="s">
        <v>23</v>
      </c>
      <c r="E156" s="145" t="s">
        <v>66</v>
      </c>
      <c r="F156" s="145"/>
      <c r="G156" s="145" t="s">
        <v>13</v>
      </c>
      <c r="H156" s="145" t="s">
        <v>16</v>
      </c>
    </row>
    <row r="158" spans="1:8" ht="15.75" x14ac:dyDescent="0.25">
      <c r="A158" s="164" t="s">
        <v>0</v>
      </c>
      <c r="B158" s="191" t="s">
        <v>108</v>
      </c>
      <c r="C158" s="165"/>
      <c r="D158" s="165"/>
      <c r="E158" s="165"/>
      <c r="F158" s="165"/>
      <c r="G158" s="165"/>
      <c r="H158" s="165"/>
    </row>
    <row r="159" spans="1:8" x14ac:dyDescent="0.2">
      <c r="A159" s="165" t="s">
        <v>1</v>
      </c>
      <c r="B159" s="166">
        <v>1</v>
      </c>
      <c r="C159" s="165"/>
      <c r="D159" s="165"/>
      <c r="E159" s="165"/>
      <c r="F159" s="165"/>
      <c r="G159" s="165"/>
      <c r="H159" s="165"/>
    </row>
    <row r="160" spans="1:8" x14ac:dyDescent="0.2">
      <c r="A160" s="165" t="s">
        <v>2</v>
      </c>
      <c r="B160" s="170" t="str">
        <f>B158</f>
        <v>plastic mixture energy</v>
      </c>
      <c r="C160" s="165"/>
      <c r="D160" s="165"/>
      <c r="E160" s="165"/>
      <c r="F160" s="165"/>
      <c r="G160" s="165"/>
      <c r="H160" s="165"/>
    </row>
    <row r="161" spans="1:8" x14ac:dyDescent="0.2">
      <c r="A161" s="165" t="s">
        <v>3</v>
      </c>
      <c r="B161" s="170" t="s">
        <v>4</v>
      </c>
      <c r="C161" s="165"/>
      <c r="D161" s="165"/>
      <c r="E161" s="165"/>
      <c r="F161" s="165"/>
      <c r="G161" s="165"/>
      <c r="H161" s="165"/>
    </row>
    <row r="162" spans="1:8" x14ac:dyDescent="0.2">
      <c r="A162" s="165" t="s">
        <v>5</v>
      </c>
      <c r="B162" s="170" t="s">
        <v>5</v>
      </c>
      <c r="C162" s="165"/>
      <c r="D162" s="165"/>
      <c r="E162" s="165"/>
      <c r="F162" s="165"/>
      <c r="G162" s="165"/>
      <c r="H162" s="165"/>
    </row>
    <row r="163" spans="1:8" ht="15.75" x14ac:dyDescent="0.25">
      <c r="A163" s="164" t="s">
        <v>6</v>
      </c>
      <c r="B163" s="170"/>
      <c r="C163" s="165"/>
      <c r="D163" s="165"/>
      <c r="E163" s="165"/>
      <c r="F163" s="165"/>
      <c r="G163" s="165"/>
      <c r="H163" s="165"/>
    </row>
    <row r="164" spans="1:8" ht="15.75" x14ac:dyDescent="0.25">
      <c r="A164" s="168" t="s">
        <v>7</v>
      </c>
      <c r="B164" s="192" t="s">
        <v>8</v>
      </c>
      <c r="C164" s="168" t="s">
        <v>2</v>
      </c>
      <c r="D164" s="168" t="s">
        <v>3</v>
      </c>
      <c r="E164" s="168" t="s">
        <v>5</v>
      </c>
      <c r="F164" s="169" t="s">
        <v>9</v>
      </c>
      <c r="G164" s="168" t="s">
        <v>10</v>
      </c>
      <c r="H164" s="168" t="s">
        <v>11</v>
      </c>
    </row>
    <row r="165" spans="1:8" x14ac:dyDescent="0.2">
      <c r="A165" s="167" t="str">
        <f>B158</f>
        <v>plastic mixture energy</v>
      </c>
      <c r="B165" s="167">
        <f>B159</f>
        <v>1</v>
      </c>
      <c r="C165" s="167" t="str">
        <f>B160</f>
        <v>plastic mixture energy</v>
      </c>
      <c r="D165" s="167" t="str">
        <f>B161</f>
        <v>GLO</v>
      </c>
      <c r="E165" s="167" t="str">
        <f>B162</f>
        <v>unit</v>
      </c>
      <c r="F165" s="165"/>
      <c r="G165" s="165" t="s">
        <v>12</v>
      </c>
      <c r="H165" s="170" t="str">
        <f>$B$1</f>
        <v>eol_case1_consq</v>
      </c>
    </row>
    <row r="166" spans="1:8" x14ac:dyDescent="0.2">
      <c r="A166" s="165" t="s">
        <v>110</v>
      </c>
      <c r="B166" s="167">
        <v>1.0929</v>
      </c>
      <c r="C166" s="165" t="s">
        <v>109</v>
      </c>
      <c r="D166" s="165" t="s">
        <v>23</v>
      </c>
      <c r="E166" s="165" t="s">
        <v>75</v>
      </c>
      <c r="F166" s="165"/>
      <c r="G166" s="165" t="s">
        <v>13</v>
      </c>
      <c r="H166" s="165" t="s">
        <v>16</v>
      </c>
    </row>
    <row r="167" spans="1:8" x14ac:dyDescent="0.2">
      <c r="A167" s="165" t="s">
        <v>112</v>
      </c>
      <c r="B167" s="167">
        <v>7.6600999999999999</v>
      </c>
      <c r="C167" s="165" t="s">
        <v>111</v>
      </c>
      <c r="D167" s="165" t="s">
        <v>23</v>
      </c>
      <c r="E167" s="165" t="s">
        <v>66</v>
      </c>
      <c r="F167" s="165"/>
      <c r="G167" s="165" t="s">
        <v>13</v>
      </c>
      <c r="H167" s="165" t="s">
        <v>16</v>
      </c>
    </row>
    <row r="169" spans="1:8" ht="15.75" x14ac:dyDescent="0.25">
      <c r="A169" s="171" t="s">
        <v>0</v>
      </c>
      <c r="B169" s="193" t="s">
        <v>113</v>
      </c>
      <c r="C169" s="172"/>
      <c r="D169" s="172"/>
      <c r="E169" s="172"/>
      <c r="F169" s="172"/>
      <c r="G169" s="172"/>
      <c r="H169" s="172"/>
    </row>
    <row r="170" spans="1:8" x14ac:dyDescent="0.2">
      <c r="A170" s="172" t="s">
        <v>1</v>
      </c>
      <c r="B170" s="173">
        <v>1</v>
      </c>
      <c r="C170" s="172"/>
      <c r="D170" s="172"/>
      <c r="E170" s="172"/>
      <c r="F170" s="172"/>
      <c r="G170" s="172"/>
      <c r="H170" s="172"/>
    </row>
    <row r="171" spans="1:8" x14ac:dyDescent="0.2">
      <c r="A171" s="172" t="s">
        <v>2</v>
      </c>
      <c r="B171" s="177" t="str">
        <f>B169</f>
        <v>polypropylene energy</v>
      </c>
      <c r="C171" s="172"/>
      <c r="D171" s="172"/>
      <c r="E171" s="172"/>
      <c r="F171" s="172"/>
      <c r="G171" s="172"/>
      <c r="H171" s="172"/>
    </row>
    <row r="172" spans="1:8" x14ac:dyDescent="0.2">
      <c r="A172" s="172" t="s">
        <v>3</v>
      </c>
      <c r="B172" s="177" t="s">
        <v>4</v>
      </c>
      <c r="C172" s="172"/>
      <c r="D172" s="172"/>
      <c r="E172" s="172"/>
      <c r="F172" s="172"/>
      <c r="G172" s="172"/>
      <c r="H172" s="172"/>
    </row>
    <row r="173" spans="1:8" x14ac:dyDescent="0.2">
      <c r="A173" s="172" t="s">
        <v>5</v>
      </c>
      <c r="B173" s="177" t="s">
        <v>5</v>
      </c>
      <c r="C173" s="172"/>
      <c r="D173" s="172"/>
      <c r="E173" s="172"/>
      <c r="F173" s="172"/>
      <c r="G173" s="172"/>
      <c r="H173" s="172"/>
    </row>
    <row r="174" spans="1:8" ht="15.75" x14ac:dyDescent="0.25">
      <c r="A174" s="171" t="s">
        <v>6</v>
      </c>
      <c r="B174" s="177"/>
      <c r="C174" s="172"/>
      <c r="D174" s="172"/>
      <c r="E174" s="172"/>
      <c r="F174" s="172"/>
      <c r="G174" s="172"/>
      <c r="H174" s="172"/>
    </row>
    <row r="175" spans="1:8" ht="15.75" x14ac:dyDescent="0.25">
      <c r="A175" s="175" t="s">
        <v>7</v>
      </c>
      <c r="B175" s="194" t="s">
        <v>8</v>
      </c>
      <c r="C175" s="175" t="s">
        <v>2</v>
      </c>
      <c r="D175" s="175" t="s">
        <v>3</v>
      </c>
      <c r="E175" s="175" t="s">
        <v>5</v>
      </c>
      <c r="F175" s="176" t="s">
        <v>9</v>
      </c>
      <c r="G175" s="175" t="s">
        <v>10</v>
      </c>
      <c r="H175" s="175" t="s">
        <v>11</v>
      </c>
    </row>
    <row r="176" spans="1:8" x14ac:dyDescent="0.2">
      <c r="A176" s="174" t="str">
        <f>B169</f>
        <v>polypropylene energy</v>
      </c>
      <c r="B176" s="174">
        <f>B170</f>
        <v>1</v>
      </c>
      <c r="C176" s="174" t="str">
        <f>B171</f>
        <v>polypropylene energy</v>
      </c>
      <c r="D176" s="174" t="str">
        <f>B172</f>
        <v>GLO</v>
      </c>
      <c r="E176" s="174" t="str">
        <f>B173</f>
        <v>unit</v>
      </c>
      <c r="F176" s="172"/>
      <c r="G176" s="172" t="s">
        <v>12</v>
      </c>
      <c r="H176" s="177" t="str">
        <f>$B$1</f>
        <v>eol_case1_consq</v>
      </c>
    </row>
    <row r="177" spans="1:8" x14ac:dyDescent="0.2">
      <c r="A177" s="172" t="s">
        <v>110</v>
      </c>
      <c r="B177" s="174">
        <v>1.1687000000000001</v>
      </c>
      <c r="C177" s="172" t="s">
        <v>109</v>
      </c>
      <c r="D177" s="172" t="s">
        <v>23</v>
      </c>
      <c r="E177" s="172" t="s">
        <v>75</v>
      </c>
      <c r="F177" s="172"/>
      <c r="G177" s="172" t="s">
        <v>13</v>
      </c>
      <c r="H177" s="172" t="s">
        <v>16</v>
      </c>
    </row>
    <row r="178" spans="1:8" x14ac:dyDescent="0.2">
      <c r="A178" s="172" t="s">
        <v>112</v>
      </c>
      <c r="B178" s="174">
        <v>8.1515000000000004</v>
      </c>
      <c r="C178" s="172" t="s">
        <v>111</v>
      </c>
      <c r="D178" s="172" t="s">
        <v>23</v>
      </c>
      <c r="E178" s="172" t="s">
        <v>66</v>
      </c>
      <c r="F178" s="172"/>
      <c r="G178" s="172" t="s">
        <v>13</v>
      </c>
      <c r="H178" s="172" t="s">
        <v>16</v>
      </c>
    </row>
    <row r="180" spans="1:8" ht="15.75" x14ac:dyDescent="0.25">
      <c r="A180" s="178" t="s">
        <v>0</v>
      </c>
      <c r="B180" s="195" t="s">
        <v>114</v>
      </c>
      <c r="C180" s="179"/>
      <c r="D180" s="179"/>
      <c r="E180" s="179"/>
      <c r="F180" s="179"/>
      <c r="G180" s="179"/>
      <c r="H180" s="179"/>
    </row>
    <row r="181" spans="1:8" x14ac:dyDescent="0.2">
      <c r="A181" s="179" t="s">
        <v>1</v>
      </c>
      <c r="B181" s="180">
        <v>1</v>
      </c>
      <c r="C181" s="179"/>
      <c r="D181" s="179"/>
      <c r="E181" s="179"/>
      <c r="F181" s="179"/>
      <c r="G181" s="179"/>
      <c r="H181" s="179"/>
    </row>
    <row r="182" spans="1:8" x14ac:dyDescent="0.2">
      <c r="A182" s="179" t="s">
        <v>2</v>
      </c>
      <c r="B182" s="184" t="str">
        <f>B180</f>
        <v>polyethylene energy</v>
      </c>
      <c r="C182" s="179"/>
      <c r="D182" s="179"/>
      <c r="E182" s="179"/>
      <c r="F182" s="179"/>
      <c r="G182" s="179"/>
      <c r="H182" s="179"/>
    </row>
    <row r="183" spans="1:8" x14ac:dyDescent="0.2">
      <c r="A183" s="179" t="s">
        <v>3</v>
      </c>
      <c r="B183" s="184" t="s">
        <v>4</v>
      </c>
      <c r="C183" s="179"/>
      <c r="D183" s="179"/>
      <c r="E183" s="179"/>
      <c r="F183" s="179"/>
      <c r="G183" s="179"/>
      <c r="H183" s="179"/>
    </row>
    <row r="184" spans="1:8" x14ac:dyDescent="0.2">
      <c r="A184" s="179" t="s">
        <v>5</v>
      </c>
      <c r="B184" s="184" t="s">
        <v>5</v>
      </c>
      <c r="C184" s="179"/>
      <c r="D184" s="179"/>
      <c r="E184" s="179"/>
      <c r="F184" s="179"/>
      <c r="G184" s="179"/>
      <c r="H184" s="179"/>
    </row>
    <row r="185" spans="1:8" ht="15.75" x14ac:dyDescent="0.25">
      <c r="A185" s="178" t="s">
        <v>6</v>
      </c>
      <c r="B185" s="184"/>
      <c r="C185" s="179"/>
      <c r="D185" s="179"/>
      <c r="E185" s="179"/>
      <c r="F185" s="179"/>
      <c r="G185" s="179"/>
      <c r="H185" s="179"/>
    </row>
    <row r="186" spans="1:8" ht="15.75" x14ac:dyDescent="0.25">
      <c r="A186" s="182" t="s">
        <v>7</v>
      </c>
      <c r="B186" s="196" t="s">
        <v>8</v>
      </c>
      <c r="C186" s="182" t="s">
        <v>2</v>
      </c>
      <c r="D186" s="182" t="s">
        <v>3</v>
      </c>
      <c r="E186" s="182" t="s">
        <v>5</v>
      </c>
      <c r="F186" s="183" t="s">
        <v>9</v>
      </c>
      <c r="G186" s="182" t="s">
        <v>10</v>
      </c>
      <c r="H186" s="182" t="s">
        <v>11</v>
      </c>
    </row>
    <row r="187" spans="1:8" x14ac:dyDescent="0.2">
      <c r="A187" s="181" t="str">
        <f>B180</f>
        <v>polyethylene energy</v>
      </c>
      <c r="B187" s="181">
        <f>B181</f>
        <v>1</v>
      </c>
      <c r="C187" s="181" t="str">
        <f>B182</f>
        <v>polyethylene energy</v>
      </c>
      <c r="D187" s="181" t="str">
        <f>B183</f>
        <v>GLO</v>
      </c>
      <c r="E187" s="181" t="str">
        <f>B184</f>
        <v>unit</v>
      </c>
      <c r="F187" s="179"/>
      <c r="G187" s="179" t="s">
        <v>12</v>
      </c>
      <c r="H187" s="184" t="str">
        <f>$B$1</f>
        <v>eol_case1_consq</v>
      </c>
    </row>
    <row r="188" spans="1:8" x14ac:dyDescent="0.2">
      <c r="A188" s="179" t="s">
        <v>110</v>
      </c>
      <c r="B188" s="181">
        <v>1.5427999999999999</v>
      </c>
      <c r="C188" s="179" t="s">
        <v>109</v>
      </c>
      <c r="D188" s="179" t="s">
        <v>23</v>
      </c>
      <c r="E188" s="179" t="s">
        <v>75</v>
      </c>
      <c r="F188" s="179"/>
      <c r="G188" s="179" t="s">
        <v>13</v>
      </c>
      <c r="H188" s="179" t="s">
        <v>16</v>
      </c>
    </row>
    <row r="189" spans="1:8" x14ac:dyDescent="0.2">
      <c r="A189" s="179" t="s">
        <v>112</v>
      </c>
      <c r="B189" s="181">
        <v>10.694000000000001</v>
      </c>
      <c r="C189" s="179" t="s">
        <v>111</v>
      </c>
      <c r="D189" s="179" t="s">
        <v>23</v>
      </c>
      <c r="E189" s="179" t="s">
        <v>66</v>
      </c>
      <c r="F189" s="179"/>
      <c r="G189" s="179" t="s">
        <v>13</v>
      </c>
      <c r="H189" s="179" t="s">
        <v>16</v>
      </c>
    </row>
    <row r="194" spans="1:1" x14ac:dyDescent="0.2">
      <c r="A194" s="185"/>
    </row>
    <row r="195" spans="1:1" x14ac:dyDescent="0.2">
      <c r="A195" s="185"/>
    </row>
    <row r="196" spans="1:1" x14ac:dyDescent="0.2">
      <c r="A196" s="1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C912-08DF-4681-84BE-7B84BF42A990}">
  <dimension ref="A1:H158"/>
  <sheetViews>
    <sheetView zoomScale="85" zoomScaleNormal="85" workbookViewId="0">
      <selection activeCell="C58" sqref="C58"/>
    </sheetView>
  </sheetViews>
  <sheetFormatPr defaultRowHeight="15" x14ac:dyDescent="0.2"/>
  <cols>
    <col min="1" max="1" width="90" style="127" bestFit="1" customWidth="1"/>
    <col min="2" max="2" width="38.75" style="127" bestFit="1" customWidth="1"/>
    <col min="3" max="3" width="69.625" style="127" bestFit="1" customWidth="1"/>
    <col min="4" max="4" width="9.75" style="127" bestFit="1" customWidth="1"/>
    <col min="5" max="5" width="9" style="127"/>
    <col min="6" max="6" width="11.125" style="127" bestFit="1" customWidth="1"/>
    <col min="7" max="7" width="12.875" style="127" bestFit="1" customWidth="1"/>
    <col min="8" max="8" width="17.375" style="127" bestFit="1" customWidth="1"/>
    <col min="9" max="16384" width="9" style="127"/>
  </cols>
  <sheetData>
    <row r="1" spans="1:8" ht="15.75" x14ac:dyDescent="0.25">
      <c r="A1" s="125" t="s">
        <v>18</v>
      </c>
      <c r="B1" s="126" t="s">
        <v>103</v>
      </c>
    </row>
    <row r="3" spans="1:8" ht="15.75" x14ac:dyDescent="0.25">
      <c r="A3" s="1" t="s">
        <v>0</v>
      </c>
      <c r="B3" s="2" t="s">
        <v>32</v>
      </c>
      <c r="C3" s="3"/>
      <c r="D3" s="4"/>
      <c r="E3" s="3"/>
      <c r="F3" s="128"/>
      <c r="G3" s="3"/>
      <c r="H3" s="3"/>
    </row>
    <row r="4" spans="1:8" x14ac:dyDescent="0.2">
      <c r="A4" s="5" t="s">
        <v>1</v>
      </c>
      <c r="B4" s="6">
        <v>1</v>
      </c>
      <c r="C4" s="3"/>
      <c r="D4" s="3"/>
      <c r="E4" s="3"/>
      <c r="F4" s="128"/>
      <c r="G4" s="3"/>
      <c r="H4" s="3"/>
    </row>
    <row r="5" spans="1:8" x14ac:dyDescent="0.2">
      <c r="A5" s="5" t="s">
        <v>2</v>
      </c>
      <c r="B5" s="7" t="str">
        <f>ev391apos!B5</f>
        <v>alubox EoL</v>
      </c>
      <c r="C5" s="3"/>
      <c r="D5" s="3"/>
      <c r="E5" s="3"/>
      <c r="F5" s="128"/>
      <c r="G5" s="3"/>
      <c r="H5" s="3"/>
    </row>
    <row r="6" spans="1:8" x14ac:dyDescent="0.2">
      <c r="A6" s="5" t="s">
        <v>3</v>
      </c>
      <c r="B6" s="8" t="s">
        <v>4</v>
      </c>
      <c r="C6" s="3"/>
      <c r="D6" s="3"/>
      <c r="E6" s="3"/>
      <c r="F6" s="128"/>
      <c r="G6" s="3"/>
      <c r="H6" s="3"/>
    </row>
    <row r="7" spans="1:8" x14ac:dyDescent="0.2">
      <c r="A7" s="5" t="s">
        <v>5</v>
      </c>
      <c r="B7" s="9" t="s">
        <v>5</v>
      </c>
      <c r="C7" s="3"/>
      <c r="D7" s="3"/>
      <c r="E7" s="3"/>
      <c r="F7" s="128"/>
      <c r="G7" s="3"/>
      <c r="H7" s="3"/>
    </row>
    <row r="8" spans="1:8" ht="15.75" x14ac:dyDescent="0.25">
      <c r="A8" s="10" t="s">
        <v>6</v>
      </c>
      <c r="B8" s="2"/>
      <c r="C8" s="10"/>
      <c r="D8" s="10"/>
      <c r="E8" s="10"/>
      <c r="F8" s="128"/>
      <c r="G8" s="10"/>
      <c r="H8" s="10"/>
    </row>
    <row r="9" spans="1:8" ht="15.75" x14ac:dyDescent="0.25">
      <c r="A9" s="10" t="s">
        <v>7</v>
      </c>
      <c r="B9" s="10" t="s">
        <v>8</v>
      </c>
      <c r="C9" s="10" t="s">
        <v>2</v>
      </c>
      <c r="D9" s="10" t="s">
        <v>3</v>
      </c>
      <c r="E9" s="10" t="s">
        <v>5</v>
      </c>
      <c r="F9" s="11" t="s">
        <v>9</v>
      </c>
      <c r="G9" s="10" t="s">
        <v>10</v>
      </c>
      <c r="H9" s="10" t="s">
        <v>11</v>
      </c>
    </row>
    <row r="10" spans="1:8" x14ac:dyDescent="0.2">
      <c r="A10" s="9" t="str">
        <f>B3</f>
        <v>alubox EoL (large + dishwasher) - CUT</v>
      </c>
      <c r="B10" s="12">
        <f>B4</f>
        <v>1</v>
      </c>
      <c r="C10" s="9" t="str">
        <f>B5</f>
        <v>alubox EoL</v>
      </c>
      <c r="D10" s="9" t="str">
        <f>B6</f>
        <v>GLO</v>
      </c>
      <c r="E10" s="9" t="str">
        <f>B7</f>
        <v>unit</v>
      </c>
      <c r="F10" s="128"/>
      <c r="G10" s="3" t="s">
        <v>12</v>
      </c>
      <c r="H10" s="9" t="str">
        <f>$B$1</f>
        <v>eol_case1_cut_off</v>
      </c>
    </row>
    <row r="11" spans="1:8" x14ac:dyDescent="0.2">
      <c r="A11" s="3" t="s">
        <v>20</v>
      </c>
      <c r="B11" s="3">
        <f>ev391apos!B11</f>
        <v>7.5700000000000003E-3</v>
      </c>
      <c r="C11" s="3" t="s">
        <v>19</v>
      </c>
      <c r="D11" s="3" t="str">
        <f>ev391apos!D11</f>
        <v>RER</v>
      </c>
      <c r="E11" s="3" t="str">
        <f>ev391apos!E11</f>
        <v>kilogram</v>
      </c>
      <c r="F11" s="3"/>
      <c r="G11" s="3" t="str">
        <f>ev391apos!G11</f>
        <v>technosphere</v>
      </c>
      <c r="H11" s="3" t="s">
        <v>17</v>
      </c>
    </row>
    <row r="12" spans="1:8" x14ac:dyDescent="0.2">
      <c r="A12" s="3" t="str">
        <f>ev391apos!A12</f>
        <v>market for aluminium, cast alloy</v>
      </c>
      <c r="B12" s="3">
        <f>ev391apos!B12</f>
        <v>-7.1900000000000002E-3</v>
      </c>
      <c r="C12" s="3" t="str">
        <f>ev391apos!C12</f>
        <v>aluminium, cast alloy</v>
      </c>
      <c r="D12" s="3" t="str">
        <f>ev391apos!D12</f>
        <v>GLO</v>
      </c>
      <c r="E12" s="3" t="str">
        <f>ev391apos!E12</f>
        <v>kilogram</v>
      </c>
      <c r="F12" s="3"/>
      <c r="G12" s="3" t="str">
        <f>ev391apos!G12</f>
        <v>technosphere</v>
      </c>
      <c r="H12" s="3" t="s">
        <v>17</v>
      </c>
    </row>
    <row r="13" spans="1:8" x14ac:dyDescent="0.2">
      <c r="A13" s="3" t="str">
        <f>ev391apos!A13</f>
        <v>treatment of waste plastic, mixture, municipal incineration with fly ash extraction</v>
      </c>
      <c r="B13" s="3">
        <f>ev391apos!B13</f>
        <v>-1.5799999999999999E-4</v>
      </c>
      <c r="C13" s="3" t="str">
        <f>ev391apos!C13</f>
        <v>waste plastic, mixture</v>
      </c>
      <c r="D13" s="3" t="str">
        <f>ev391apos!D13</f>
        <v>CH</v>
      </c>
      <c r="E13" s="3" t="str">
        <f>ev391apos!E13</f>
        <v>kilogram</v>
      </c>
      <c r="F13" s="3"/>
      <c r="G13" s="3" t="str">
        <f>ev391apos!G13</f>
        <v>technosphere</v>
      </c>
      <c r="H13" s="3" t="s">
        <v>17</v>
      </c>
    </row>
    <row r="14" spans="1:8" x14ac:dyDescent="0.2">
      <c r="A14" s="3" t="s">
        <v>107</v>
      </c>
      <c r="B14" s="3">
        <f>ev391apos!B14</f>
        <v>5.9100000000000005E-4</v>
      </c>
      <c r="C14" s="3" t="str">
        <f>ev391apos!C14</f>
        <v>waste paper, unsorted</v>
      </c>
      <c r="D14" s="3" t="s">
        <v>4</v>
      </c>
      <c r="E14" s="3" t="str">
        <f>ev391apos!E14</f>
        <v>kilogram</v>
      </c>
      <c r="F14" s="3"/>
      <c r="G14" s="3" t="str">
        <f>ev391apos!G14</f>
        <v>technosphere</v>
      </c>
      <c r="H14" s="3" t="s">
        <v>17</v>
      </c>
    </row>
    <row r="15" spans="1:8" x14ac:dyDescent="0.2">
      <c r="A15" s="3" t="str">
        <f>ev391apos!A15</f>
        <v>market for electricity, high voltage</v>
      </c>
      <c r="B15" s="3">
        <f>ev391apos!B15</f>
        <v>-3.5699999999999998E-3</v>
      </c>
      <c r="C15" s="3" t="str">
        <f>ev391apos!C15</f>
        <v>electricity, high voltage</v>
      </c>
      <c r="D15" s="3" t="str">
        <f>ev391apos!D15</f>
        <v>DK</v>
      </c>
      <c r="E15" s="3" t="str">
        <f>ev391apos!E15</f>
        <v>kilowatt hour</v>
      </c>
      <c r="F15" s="3"/>
      <c r="G15" s="3" t="str">
        <f>ev391apos!G15</f>
        <v>technosphere</v>
      </c>
      <c r="H15" s="3" t="s">
        <v>17</v>
      </c>
    </row>
    <row r="16" spans="1:8" x14ac:dyDescent="0.2">
      <c r="A16" s="3" t="str">
        <f>ev391apos!A16</f>
        <v>mixed heating grid</v>
      </c>
      <c r="B16" s="3">
        <f>ev391apos!B16</f>
        <v>-1.2800000000000001E-2</v>
      </c>
      <c r="C16" s="128" t="s">
        <v>88</v>
      </c>
      <c r="D16" s="3" t="str">
        <f>ev391apos!D16</f>
        <v>GLO</v>
      </c>
      <c r="E16" s="3" t="str">
        <f>ev391apos!E16</f>
        <v>megajoule</v>
      </c>
      <c r="F16" s="3"/>
      <c r="G16" s="3" t="str">
        <f>ev391apos!G16</f>
        <v>technosphere</v>
      </c>
      <c r="H16" s="9" t="str">
        <f>$B$1</f>
        <v>eol_case1_cut_off</v>
      </c>
    </row>
    <row r="18" spans="1:8" ht="15.75" x14ac:dyDescent="0.25">
      <c r="A18" s="17" t="s">
        <v>0</v>
      </c>
      <c r="B18" s="18" t="s">
        <v>35</v>
      </c>
      <c r="C18" s="19"/>
      <c r="D18" s="20"/>
      <c r="E18" s="19"/>
      <c r="F18" s="129"/>
      <c r="G18" s="19"/>
      <c r="H18" s="19"/>
    </row>
    <row r="19" spans="1:8" x14ac:dyDescent="0.2">
      <c r="A19" s="21" t="s">
        <v>1</v>
      </c>
      <c r="B19" s="22">
        <v>1</v>
      </c>
      <c r="C19" s="19"/>
      <c r="D19" s="19"/>
      <c r="E19" s="19"/>
      <c r="F19" s="129"/>
      <c r="G19" s="19"/>
      <c r="H19" s="19"/>
    </row>
    <row r="20" spans="1:8" x14ac:dyDescent="0.2">
      <c r="A20" s="21" t="s">
        <v>2</v>
      </c>
      <c r="B20" s="23" t="str">
        <f>ev391apos!B20</f>
        <v>alubox EoL</v>
      </c>
      <c r="C20" s="19"/>
      <c r="D20" s="19"/>
      <c r="E20" s="19"/>
      <c r="F20" s="129"/>
      <c r="G20" s="19"/>
      <c r="H20" s="19"/>
    </row>
    <row r="21" spans="1:8" x14ac:dyDescent="0.2">
      <c r="A21" s="21" t="s">
        <v>3</v>
      </c>
      <c r="B21" s="24" t="s">
        <v>4</v>
      </c>
      <c r="C21" s="19"/>
      <c r="D21" s="19"/>
      <c r="E21" s="19"/>
      <c r="F21" s="129"/>
      <c r="G21" s="19"/>
      <c r="H21" s="19"/>
    </row>
    <row r="22" spans="1:8" x14ac:dyDescent="0.2">
      <c r="A22" s="21" t="s">
        <v>5</v>
      </c>
      <c r="B22" s="25" t="s">
        <v>5</v>
      </c>
      <c r="C22" s="19"/>
      <c r="D22" s="19"/>
      <c r="E22" s="19"/>
      <c r="F22" s="129"/>
      <c r="G22" s="19"/>
      <c r="H22" s="19"/>
    </row>
    <row r="23" spans="1:8" ht="15.75" x14ac:dyDescent="0.25">
      <c r="A23" s="26" t="s">
        <v>6</v>
      </c>
      <c r="B23" s="18"/>
      <c r="C23" s="26"/>
      <c r="D23" s="26"/>
      <c r="E23" s="26"/>
      <c r="F23" s="129"/>
      <c r="G23" s="26"/>
      <c r="H23" s="26"/>
    </row>
    <row r="24" spans="1:8" ht="15.75" x14ac:dyDescent="0.25">
      <c r="A24" s="26" t="s">
        <v>7</v>
      </c>
      <c r="B24" s="26" t="s">
        <v>8</v>
      </c>
      <c r="C24" s="26" t="s">
        <v>2</v>
      </c>
      <c r="D24" s="26" t="s">
        <v>3</v>
      </c>
      <c r="E24" s="26" t="s">
        <v>5</v>
      </c>
      <c r="F24" s="27" t="s">
        <v>9</v>
      </c>
      <c r="G24" s="26" t="s">
        <v>10</v>
      </c>
      <c r="H24" s="26" t="s">
        <v>11</v>
      </c>
    </row>
    <row r="25" spans="1:8" x14ac:dyDescent="0.2">
      <c r="A25" s="25" t="str">
        <f>B18</f>
        <v>alubox EoL (small + dishwasher) - CUT</v>
      </c>
      <c r="B25" s="28">
        <f>B19</f>
        <v>1</v>
      </c>
      <c r="C25" s="25" t="str">
        <f>B20</f>
        <v>alubox EoL</v>
      </c>
      <c r="D25" s="25" t="str">
        <f>B21</f>
        <v>GLO</v>
      </c>
      <c r="E25" s="25" t="str">
        <f>B22</f>
        <v>unit</v>
      </c>
      <c r="F25" s="129"/>
      <c r="G25" s="19" t="s">
        <v>12</v>
      </c>
      <c r="H25" s="25" t="str">
        <f>$B$1</f>
        <v>eol_case1_cut_off</v>
      </c>
    </row>
    <row r="26" spans="1:8" x14ac:dyDescent="0.2">
      <c r="A26" s="19" t="str">
        <f>ev391apos!A26</f>
        <v>treatment of aluminium scrap, post-consumer, prepared for recycling, at remelter</v>
      </c>
      <c r="B26" s="19">
        <f>ev391apos!B26</f>
        <v>4.5199999999999997E-3</v>
      </c>
      <c r="C26" s="19" t="s">
        <v>19</v>
      </c>
      <c r="D26" s="19" t="str">
        <f>ev391apos!D26</f>
        <v>RER</v>
      </c>
      <c r="E26" s="19" t="str">
        <f>ev391apos!E26</f>
        <v>kilogram</v>
      </c>
      <c r="F26" s="19"/>
      <c r="G26" s="19" t="str">
        <f>ev391apos!G26</f>
        <v>technosphere</v>
      </c>
      <c r="H26" s="60" t="s">
        <v>17</v>
      </c>
    </row>
    <row r="27" spans="1:8" x14ac:dyDescent="0.2">
      <c r="A27" s="19" t="str">
        <f>ev391apos!A27</f>
        <v>market for aluminium, cast alloy</v>
      </c>
      <c r="B27" s="19">
        <f>ev391apos!B27</f>
        <v>-4.3E-3</v>
      </c>
      <c r="C27" s="19" t="str">
        <f>ev391apos!C27</f>
        <v>aluminium, cast alloy</v>
      </c>
      <c r="D27" s="19" t="str">
        <f>ev391apos!D27</f>
        <v>GLO</v>
      </c>
      <c r="E27" s="19" t="str">
        <f>ev391apos!E27</f>
        <v>kilogram</v>
      </c>
      <c r="F27" s="19"/>
      <c r="G27" s="19" t="str">
        <f>ev391apos!G27</f>
        <v>technosphere</v>
      </c>
      <c r="H27" s="60" t="s">
        <v>17</v>
      </c>
    </row>
    <row r="28" spans="1:8" x14ac:dyDescent="0.2">
      <c r="A28" s="19" t="str">
        <f>ev391apos!A28</f>
        <v>treatment of waste plastic, mixture, municipal incineration with fly ash extraction</v>
      </c>
      <c r="B28" s="19">
        <f>ev391apos!B28</f>
        <v>3.1599999999999998E-4</v>
      </c>
      <c r="C28" s="19" t="str">
        <f>ev391apos!C28</f>
        <v>waste plastic, mixture</v>
      </c>
      <c r="D28" s="19" t="str">
        <f>ev391apos!D28</f>
        <v>CH</v>
      </c>
      <c r="E28" s="19" t="str">
        <f>ev391apos!E28</f>
        <v>kilogram</v>
      </c>
      <c r="F28" s="19"/>
      <c r="G28" s="19" t="str">
        <f>ev391apos!G28</f>
        <v>technosphere</v>
      </c>
      <c r="H28" s="60" t="s">
        <v>17</v>
      </c>
    </row>
    <row r="29" spans="1:8" x14ac:dyDescent="0.2">
      <c r="A29" s="19" t="s">
        <v>107</v>
      </c>
      <c r="B29" s="19">
        <f>ev391apos!B29</f>
        <v>9.8900000000000008E-4</v>
      </c>
      <c r="C29" s="19" t="str">
        <f>ev391apos!C29</f>
        <v>waste paper, unsorted</v>
      </c>
      <c r="D29" s="19" t="s">
        <v>4</v>
      </c>
      <c r="E29" s="19" t="str">
        <f>ev391apos!E29</f>
        <v>kilogram</v>
      </c>
      <c r="F29" s="19"/>
      <c r="G29" s="19" t="str">
        <f>ev391apos!G29</f>
        <v>technosphere</v>
      </c>
      <c r="H29" s="60" t="s">
        <v>17</v>
      </c>
    </row>
    <row r="30" spans="1:8" x14ac:dyDescent="0.2">
      <c r="A30" s="19" t="str">
        <f>ev391apos!A30</f>
        <v>market for electricity, high voltage</v>
      </c>
      <c r="B30" s="19">
        <f>ev391apos!B30</f>
        <v>-1.7799999999999999E-3</v>
      </c>
      <c r="C30" s="19" t="str">
        <f>ev391apos!C30</f>
        <v>electricity, high voltage</v>
      </c>
      <c r="D30" s="19" t="str">
        <f>ev391apos!D30</f>
        <v>DK</v>
      </c>
      <c r="E30" s="19" t="str">
        <f>ev391apos!E30</f>
        <v>kilowatt hour</v>
      </c>
      <c r="F30" s="19"/>
      <c r="G30" s="19" t="str">
        <f>ev391apos!G30</f>
        <v>technosphere</v>
      </c>
      <c r="H30" s="60" t="s">
        <v>17</v>
      </c>
    </row>
    <row r="31" spans="1:8" x14ac:dyDescent="0.2">
      <c r="A31" s="19" t="str">
        <f>ev391apos!A31</f>
        <v>mixed heating grid</v>
      </c>
      <c r="B31" s="19">
        <f>ev391apos!B31</f>
        <v>-6.4200000000000004E-3</v>
      </c>
      <c r="C31" s="129" t="s">
        <v>88</v>
      </c>
      <c r="D31" s="19" t="str">
        <f>ev391apos!D31</f>
        <v>GLO</v>
      </c>
      <c r="E31" s="19" t="str">
        <f>ev391apos!E31</f>
        <v>megajoule</v>
      </c>
      <c r="F31" s="19"/>
      <c r="G31" s="19" t="str">
        <f>ev391apos!G31</f>
        <v>technosphere</v>
      </c>
      <c r="H31" s="25" t="str">
        <f>$B$1</f>
        <v>eol_case1_cut_off</v>
      </c>
    </row>
    <row r="33" spans="1:8" ht="15.75" x14ac:dyDescent="0.25">
      <c r="A33" s="32" t="s">
        <v>0</v>
      </c>
      <c r="B33" s="33" t="s">
        <v>39</v>
      </c>
      <c r="C33" s="34"/>
      <c r="D33" s="35"/>
      <c r="E33" s="34"/>
      <c r="F33" s="131"/>
      <c r="G33" s="34"/>
      <c r="H33" s="34"/>
    </row>
    <row r="34" spans="1:8" x14ac:dyDescent="0.2">
      <c r="A34" s="36" t="s">
        <v>1</v>
      </c>
      <c r="B34" s="37">
        <v>1</v>
      </c>
      <c r="C34" s="34"/>
      <c r="D34" s="34"/>
      <c r="E34" s="34"/>
      <c r="F34" s="131"/>
      <c r="G34" s="34"/>
      <c r="H34" s="34"/>
    </row>
    <row r="35" spans="1:8" x14ac:dyDescent="0.2">
      <c r="A35" s="36" t="s">
        <v>2</v>
      </c>
      <c r="B35" s="38" t="str">
        <f>ev391apos!B35</f>
        <v>alubox EoL</v>
      </c>
      <c r="C35" s="34"/>
      <c r="D35" s="34"/>
      <c r="E35" s="34"/>
      <c r="F35" s="131"/>
      <c r="G35" s="34"/>
      <c r="H35" s="34"/>
    </row>
    <row r="36" spans="1:8" x14ac:dyDescent="0.2">
      <c r="A36" s="36" t="s">
        <v>3</v>
      </c>
      <c r="B36" s="39" t="s">
        <v>4</v>
      </c>
      <c r="C36" s="34"/>
      <c r="D36" s="34"/>
      <c r="E36" s="34"/>
      <c r="F36" s="131"/>
      <c r="G36" s="34"/>
      <c r="H36" s="34"/>
    </row>
    <row r="37" spans="1:8" x14ac:dyDescent="0.2">
      <c r="A37" s="36" t="s">
        <v>5</v>
      </c>
      <c r="B37" s="40" t="s">
        <v>5</v>
      </c>
      <c r="C37" s="34"/>
      <c r="D37" s="34"/>
      <c r="E37" s="34"/>
      <c r="F37" s="131"/>
      <c r="G37" s="34"/>
      <c r="H37" s="34"/>
    </row>
    <row r="38" spans="1:8" ht="15.75" x14ac:dyDescent="0.25">
      <c r="A38" s="41" t="s">
        <v>6</v>
      </c>
      <c r="B38" s="33"/>
      <c r="C38" s="41"/>
      <c r="D38" s="41"/>
      <c r="E38" s="41"/>
      <c r="F38" s="131"/>
      <c r="G38" s="41"/>
      <c r="H38" s="41"/>
    </row>
    <row r="39" spans="1:8" ht="15.75" x14ac:dyDescent="0.25">
      <c r="A39" s="41" t="s">
        <v>7</v>
      </c>
      <c r="B39" s="41" t="s">
        <v>8</v>
      </c>
      <c r="C39" s="41" t="s">
        <v>2</v>
      </c>
      <c r="D39" s="41" t="s">
        <v>3</v>
      </c>
      <c r="E39" s="41" t="s">
        <v>5</v>
      </c>
      <c r="F39" s="42" t="s">
        <v>9</v>
      </c>
      <c r="G39" s="41" t="s">
        <v>10</v>
      </c>
      <c r="H39" s="41" t="s">
        <v>11</v>
      </c>
    </row>
    <row r="40" spans="1:8" x14ac:dyDescent="0.2">
      <c r="A40" s="40" t="str">
        <f>B33</f>
        <v>alubox EoL (large + wipe) - CUT</v>
      </c>
      <c r="B40" s="43">
        <f>B34</f>
        <v>1</v>
      </c>
      <c r="C40" s="40" t="str">
        <f>B35</f>
        <v>alubox EoL</v>
      </c>
      <c r="D40" s="40" t="str">
        <f>B36</f>
        <v>GLO</v>
      </c>
      <c r="E40" s="40" t="str">
        <f>B37</f>
        <v>unit</v>
      </c>
      <c r="F40" s="131"/>
      <c r="G40" s="34" t="s">
        <v>12</v>
      </c>
      <c r="H40" s="40" t="str">
        <f>$B$1</f>
        <v>eol_case1_cut_off</v>
      </c>
    </row>
    <row r="41" spans="1:8" x14ac:dyDescent="0.2">
      <c r="A41" s="34" t="str">
        <f>ev391apos!A41</f>
        <v>treatment of aluminium scrap, post-consumer, prepared for recycling, at remelter</v>
      </c>
      <c r="B41" s="34">
        <f>ev391apos!B41</f>
        <v>7.5700000000000003E-3</v>
      </c>
      <c r="C41" s="34" t="s">
        <v>19</v>
      </c>
      <c r="D41" s="34" t="str">
        <f>ev391apos!D41</f>
        <v>RER</v>
      </c>
      <c r="E41" s="34" t="str">
        <f>ev391apos!E41</f>
        <v>kilogram</v>
      </c>
      <c r="F41" s="34"/>
      <c r="G41" s="34" t="str">
        <f>ev391apos!G41</f>
        <v>technosphere</v>
      </c>
      <c r="H41" s="61" t="s">
        <v>17</v>
      </c>
    </row>
    <row r="42" spans="1:8" x14ac:dyDescent="0.2">
      <c r="A42" s="34" t="str">
        <f>ev391apos!A42</f>
        <v>market for aluminium, cast alloy</v>
      </c>
      <c r="B42" s="34">
        <f>ev391apos!B42</f>
        <v>-7.1900000000000002E-3</v>
      </c>
      <c r="C42" s="34" t="str">
        <f>ev391apos!C42</f>
        <v>aluminium, cast alloy</v>
      </c>
      <c r="D42" s="34" t="str">
        <f>ev391apos!D42</f>
        <v>GLO</v>
      </c>
      <c r="E42" s="34" t="str">
        <f>ev391apos!E42</f>
        <v>kilogram</v>
      </c>
      <c r="F42" s="34"/>
      <c r="G42" s="34" t="str">
        <f>ev391apos!G42</f>
        <v>technosphere</v>
      </c>
      <c r="H42" s="61" t="s">
        <v>17</v>
      </c>
    </row>
    <row r="43" spans="1:8" x14ac:dyDescent="0.2">
      <c r="A43" s="34" t="str">
        <f>ev391apos!A43</f>
        <v>treatment of waste plastic, mixture, municipal incineration with fly ash extraction</v>
      </c>
      <c r="B43" s="34">
        <f>ev391apos!B43</f>
        <v>1.5799999999999999E-4</v>
      </c>
      <c r="C43" s="34" t="str">
        <f>ev391apos!C43</f>
        <v>waste plastic, mixture</v>
      </c>
      <c r="D43" s="34" t="str">
        <f>ev391apos!D43</f>
        <v>CH</v>
      </c>
      <c r="E43" s="34" t="str">
        <f>ev391apos!E43</f>
        <v>kilogram</v>
      </c>
      <c r="F43" s="34"/>
      <c r="G43" s="34" t="str">
        <f>ev391apos!G43</f>
        <v>technosphere</v>
      </c>
      <c r="H43" s="61" t="s">
        <v>17</v>
      </c>
    </row>
    <row r="44" spans="1:8" x14ac:dyDescent="0.2">
      <c r="A44" s="34" t="s">
        <v>107</v>
      </c>
      <c r="B44" s="34">
        <f>ev391apos!B44</f>
        <v>5.9100000000000005E-4</v>
      </c>
      <c r="C44" s="34" t="str">
        <f>ev391apos!C44</f>
        <v>waste paper, unsorted</v>
      </c>
      <c r="D44" s="34" t="s">
        <v>4</v>
      </c>
      <c r="E44" s="34" t="str">
        <f>ev391apos!E44</f>
        <v>kilogram</v>
      </c>
      <c r="F44" s="34"/>
      <c r="G44" s="34" t="str">
        <f>ev391apos!G44</f>
        <v>technosphere</v>
      </c>
      <c r="H44" s="61" t="s">
        <v>17</v>
      </c>
    </row>
    <row r="45" spans="1:8" x14ac:dyDescent="0.2">
      <c r="A45" s="34" t="str">
        <f>ev391apos!A45</f>
        <v>treatment of waste textile, soiled, municipal incineration with fly ash extraction</v>
      </c>
      <c r="B45" s="34">
        <f>ev391apos!B45</f>
        <v>2E-3</v>
      </c>
      <c r="C45" s="34" t="str">
        <f>ev391apos!C45</f>
        <v>waste textile, soiled</v>
      </c>
      <c r="D45" s="34" t="str">
        <f>ev391apos!D45</f>
        <v>CH</v>
      </c>
      <c r="E45" s="34" t="str">
        <f>ev391apos!E45</f>
        <v>kilogram</v>
      </c>
      <c r="F45" s="34"/>
      <c r="G45" s="34" t="str">
        <f>ev391apos!G45</f>
        <v>technosphere</v>
      </c>
      <c r="H45" s="61" t="s">
        <v>17</v>
      </c>
    </row>
    <row r="46" spans="1:8" x14ac:dyDescent="0.2">
      <c r="A46" s="34" t="str">
        <f>ev391apos!A46</f>
        <v>treatment of waste polyethylene, municipal incineration with fly ash extraction</v>
      </c>
      <c r="B46" s="34">
        <f>ev391apos!B46</f>
        <v>-1.09E-2</v>
      </c>
      <c r="C46" s="34" t="str">
        <f>ev391apos!C46</f>
        <v>waste polyethylene</v>
      </c>
      <c r="D46" s="34" t="str">
        <f>ev391apos!D46</f>
        <v>CH</v>
      </c>
      <c r="E46" s="34" t="str">
        <f>ev391apos!E46</f>
        <v>kilogram</v>
      </c>
      <c r="F46" s="34"/>
      <c r="G46" s="34" t="str">
        <f>ev391apos!G46</f>
        <v>technosphere</v>
      </c>
      <c r="H46" s="61" t="s">
        <v>17</v>
      </c>
    </row>
    <row r="47" spans="1:8" x14ac:dyDescent="0.2">
      <c r="A47" s="34" t="str">
        <f>ev391apos!A47</f>
        <v>market for electricity, high voltage</v>
      </c>
      <c r="B47" s="34">
        <f>ev391apos!B47</f>
        <v>-0.12</v>
      </c>
      <c r="C47" s="34" t="str">
        <f>ev391apos!C47</f>
        <v>electricity, high voltage</v>
      </c>
      <c r="D47" s="34" t="str">
        <f>ev391apos!D47</f>
        <v>DK</v>
      </c>
      <c r="E47" s="34" t="str">
        <f>ev391apos!E47</f>
        <v>kilowatt hour</v>
      </c>
      <c r="F47" s="34"/>
      <c r="G47" s="34" t="str">
        <f>ev391apos!G47</f>
        <v>technosphere</v>
      </c>
      <c r="H47" s="61" t="s">
        <v>17</v>
      </c>
    </row>
    <row r="48" spans="1:8" x14ac:dyDescent="0.2">
      <c r="A48" s="34" t="str">
        <f>ev391apos!A48</f>
        <v>mixed heating grid</v>
      </c>
      <c r="B48" s="34">
        <f>ev391apos!B48</f>
        <v>-0.44</v>
      </c>
      <c r="C48" s="34" t="str">
        <f>ev391apos!C48</f>
        <v>mixed heating grid</v>
      </c>
      <c r="D48" s="34" t="str">
        <f>ev391apos!D48</f>
        <v>GLO</v>
      </c>
      <c r="E48" s="34" t="str">
        <f>ev391apos!E48</f>
        <v>megajoule</v>
      </c>
      <c r="F48" s="34"/>
      <c r="G48" s="34" t="str">
        <f>ev391apos!G48</f>
        <v>technosphere</v>
      </c>
      <c r="H48" s="40" t="str">
        <f>$B$1</f>
        <v>eol_case1_cut_off</v>
      </c>
    </row>
    <row r="50" spans="1:8" ht="15.75" x14ac:dyDescent="0.25">
      <c r="A50" s="46" t="s">
        <v>0</v>
      </c>
      <c r="B50" s="47" t="s">
        <v>41</v>
      </c>
      <c r="C50" s="48"/>
      <c r="D50" s="49"/>
      <c r="E50" s="48"/>
      <c r="F50" s="133"/>
      <c r="G50" s="48"/>
      <c r="H50" s="48"/>
    </row>
    <row r="51" spans="1:8" x14ac:dyDescent="0.2">
      <c r="A51" s="50" t="s">
        <v>1</v>
      </c>
      <c r="B51" s="51">
        <v>1</v>
      </c>
      <c r="C51" s="48"/>
      <c r="D51" s="48"/>
      <c r="E51" s="48"/>
      <c r="F51" s="133"/>
      <c r="G51" s="48"/>
      <c r="H51" s="48"/>
    </row>
    <row r="52" spans="1:8" x14ac:dyDescent="0.2">
      <c r="A52" s="50" t="s">
        <v>2</v>
      </c>
      <c r="B52" s="52" t="str">
        <f>ev391apos!B52</f>
        <v>alubox EoL</v>
      </c>
      <c r="C52" s="48"/>
      <c r="D52" s="48"/>
      <c r="E52" s="48"/>
      <c r="F52" s="133"/>
      <c r="G52" s="48"/>
      <c r="H52" s="48"/>
    </row>
    <row r="53" spans="1:8" x14ac:dyDescent="0.2">
      <c r="A53" s="50" t="s">
        <v>3</v>
      </c>
      <c r="B53" s="53" t="s">
        <v>4</v>
      </c>
      <c r="C53" s="48"/>
      <c r="D53" s="48"/>
      <c r="E53" s="48"/>
      <c r="F53" s="133"/>
      <c r="G53" s="48"/>
      <c r="H53" s="48"/>
    </row>
    <row r="54" spans="1:8" x14ac:dyDescent="0.2">
      <c r="A54" s="50" t="s">
        <v>5</v>
      </c>
      <c r="B54" s="54" t="s">
        <v>5</v>
      </c>
      <c r="C54" s="48"/>
      <c r="D54" s="48"/>
      <c r="E54" s="48"/>
      <c r="F54" s="133"/>
      <c r="G54" s="48"/>
      <c r="H54" s="48"/>
    </row>
    <row r="55" spans="1:8" ht="15.75" x14ac:dyDescent="0.25">
      <c r="A55" s="55" t="s">
        <v>6</v>
      </c>
      <c r="B55" s="47"/>
      <c r="C55" s="55"/>
      <c r="D55" s="55"/>
      <c r="E55" s="55"/>
      <c r="F55" s="133"/>
      <c r="G55" s="55"/>
      <c r="H55" s="55"/>
    </row>
    <row r="56" spans="1:8" ht="15.75" x14ac:dyDescent="0.25">
      <c r="A56" s="55" t="s">
        <v>7</v>
      </c>
      <c r="B56" s="55" t="s">
        <v>8</v>
      </c>
      <c r="C56" s="55" t="s">
        <v>2</v>
      </c>
      <c r="D56" s="55" t="s">
        <v>3</v>
      </c>
      <c r="E56" s="55" t="s">
        <v>5</v>
      </c>
      <c r="F56" s="56" t="s">
        <v>9</v>
      </c>
      <c r="G56" s="55" t="s">
        <v>10</v>
      </c>
      <c r="H56" s="55" t="s">
        <v>11</v>
      </c>
    </row>
    <row r="57" spans="1:8" x14ac:dyDescent="0.2">
      <c r="A57" s="54" t="str">
        <f>B50</f>
        <v>alubox EoL (small + wipe) - CUT</v>
      </c>
      <c r="B57" s="57">
        <f>B51</f>
        <v>1</v>
      </c>
      <c r="C57" s="54" t="str">
        <f>B52</f>
        <v>alubox EoL</v>
      </c>
      <c r="D57" s="54" t="str">
        <f>B53</f>
        <v>GLO</v>
      </c>
      <c r="E57" s="54" t="str">
        <f>B54</f>
        <v>unit</v>
      </c>
      <c r="F57" s="133"/>
      <c r="G57" s="48" t="s">
        <v>12</v>
      </c>
      <c r="H57" s="54" t="str">
        <f>$B$1</f>
        <v>eol_case1_cut_off</v>
      </c>
    </row>
    <row r="58" spans="1:8" x14ac:dyDescent="0.2">
      <c r="A58" s="48" t="str">
        <f>ev391apos!A58</f>
        <v>treatment of aluminium scrap, post-consumer, prepared for recycling, at remelter</v>
      </c>
      <c r="B58" s="48">
        <f>ev391apos!B58</f>
        <v>4.5199999999999997E-3</v>
      </c>
      <c r="C58" s="48" t="s">
        <v>19</v>
      </c>
      <c r="D58" s="48" t="str">
        <f>ev391apos!D58</f>
        <v>RER</v>
      </c>
      <c r="E58" s="48" t="str">
        <f>ev391apos!E58</f>
        <v>kilogram</v>
      </c>
      <c r="F58" s="48"/>
      <c r="G58" s="48" t="str">
        <f>ev391apos!G58</f>
        <v>technosphere</v>
      </c>
      <c r="H58" s="62" t="s">
        <v>17</v>
      </c>
    </row>
    <row r="59" spans="1:8" x14ac:dyDescent="0.2">
      <c r="A59" s="48" t="str">
        <f>ev391apos!A59</f>
        <v>market for aluminium, cast alloy</v>
      </c>
      <c r="B59" s="48">
        <f>ev391apos!B59</f>
        <v>-4.3E-3</v>
      </c>
      <c r="C59" s="48" t="str">
        <f>ev391apos!C59</f>
        <v>aluminium, cast alloy</v>
      </c>
      <c r="D59" s="48" t="str">
        <f>ev391apos!D59</f>
        <v>GLO</v>
      </c>
      <c r="E59" s="48" t="str">
        <f>ev391apos!E59</f>
        <v>kilogram</v>
      </c>
      <c r="F59" s="48"/>
      <c r="G59" s="48" t="str">
        <f>ev391apos!G59</f>
        <v>technosphere</v>
      </c>
      <c r="H59" s="62" t="s">
        <v>17</v>
      </c>
    </row>
    <row r="60" spans="1:8" x14ac:dyDescent="0.2">
      <c r="A60" s="48" t="str">
        <f>ev391apos!A60</f>
        <v>treatment of waste plastic, mixture, municipal incineration with fly ash extraction</v>
      </c>
      <c r="B60" s="48">
        <f>ev391apos!B60</f>
        <v>3.1599999999999998E-4</v>
      </c>
      <c r="C60" s="48" t="str">
        <f>ev391apos!C60</f>
        <v>waste plastic, mixture</v>
      </c>
      <c r="D60" s="48" t="str">
        <f>ev391apos!D60</f>
        <v>CH</v>
      </c>
      <c r="E60" s="48" t="str">
        <f>ev391apos!E60</f>
        <v>kilogram</v>
      </c>
      <c r="F60" s="48"/>
      <c r="G60" s="48" t="str">
        <f>ev391apos!G60</f>
        <v>technosphere</v>
      </c>
      <c r="H60" s="62" t="s">
        <v>17</v>
      </c>
    </row>
    <row r="61" spans="1:8" x14ac:dyDescent="0.2">
      <c r="A61" s="48" t="s">
        <v>107</v>
      </c>
      <c r="B61" s="48">
        <f>ev391apos!B61</f>
        <v>9.8899999999999995E-3</v>
      </c>
      <c r="C61" s="48" t="str">
        <f>ev391apos!C61</f>
        <v>waste paper, unsorted</v>
      </c>
      <c r="D61" s="48" t="s">
        <v>4</v>
      </c>
      <c r="E61" s="48" t="str">
        <f>ev391apos!E61</f>
        <v>kilogram</v>
      </c>
      <c r="F61" s="48"/>
      <c r="G61" s="48" t="str">
        <f>ev391apos!G61</f>
        <v>technosphere</v>
      </c>
      <c r="H61" s="62" t="s">
        <v>17</v>
      </c>
    </row>
    <row r="62" spans="1:8" x14ac:dyDescent="0.2">
      <c r="A62" s="48" t="str">
        <f>ev391apos!A62</f>
        <v>treatment of waste textile, soiled, municipal incineration with fly ash extraction</v>
      </c>
      <c r="B62" s="48">
        <f>ev391apos!B62</f>
        <v>2E-3</v>
      </c>
      <c r="C62" s="48" t="str">
        <f>ev391apos!C62</f>
        <v>waste textile, soiled</v>
      </c>
      <c r="D62" s="48" t="str">
        <f>ev391apos!D62</f>
        <v>CH</v>
      </c>
      <c r="E62" s="48" t="str">
        <f>ev391apos!E62</f>
        <v>kilogram</v>
      </c>
      <c r="F62" s="48"/>
      <c r="G62" s="48" t="str">
        <f>ev391apos!G62</f>
        <v>technosphere</v>
      </c>
      <c r="H62" s="62" t="s">
        <v>17</v>
      </c>
    </row>
    <row r="63" spans="1:8" x14ac:dyDescent="0.2">
      <c r="A63" s="48" t="str">
        <f>ev391apos!A63</f>
        <v>treatment of waste polyethylene, municipal incineration with fly ash extraction</v>
      </c>
      <c r="B63" s="48">
        <f>ev391apos!B63</f>
        <v>-1.09E-2</v>
      </c>
      <c r="C63" s="48" t="str">
        <f>ev391apos!C63</f>
        <v>waste polyethylene</v>
      </c>
      <c r="D63" s="48" t="str">
        <f>ev391apos!D63</f>
        <v>CH</v>
      </c>
      <c r="E63" s="48" t="str">
        <f>ev391apos!E63</f>
        <v>kilogram</v>
      </c>
      <c r="F63" s="48"/>
      <c r="G63" s="48" t="str">
        <f>ev391apos!G63</f>
        <v>technosphere</v>
      </c>
      <c r="H63" s="62" t="s">
        <v>17</v>
      </c>
    </row>
    <row r="64" spans="1:8" x14ac:dyDescent="0.2">
      <c r="A64" s="48" t="str">
        <f>ev391apos!A64</f>
        <v>market for electricity, high voltage</v>
      </c>
      <c r="B64" s="48">
        <f>ev391apos!B64</f>
        <v>-0.12</v>
      </c>
      <c r="C64" s="48" t="str">
        <f>ev391apos!C64</f>
        <v>electricity, high voltage</v>
      </c>
      <c r="D64" s="48" t="str">
        <f>ev391apos!D64</f>
        <v>DK</v>
      </c>
      <c r="E64" s="48" t="str">
        <f>ev391apos!E64</f>
        <v>kilowatt hour</v>
      </c>
      <c r="F64" s="48"/>
      <c r="G64" s="48" t="str">
        <f>ev391apos!G64</f>
        <v>technosphere</v>
      </c>
      <c r="H64" s="62" t="s">
        <v>17</v>
      </c>
    </row>
    <row r="65" spans="1:8" x14ac:dyDescent="0.2">
      <c r="A65" s="48" t="str">
        <f>ev391apos!A65</f>
        <v>mixed heating grid</v>
      </c>
      <c r="B65" s="48">
        <f>ev391apos!B65</f>
        <v>-0.44</v>
      </c>
      <c r="C65" s="48" t="str">
        <f>ev391apos!C65</f>
        <v>mixed heating grid</v>
      </c>
      <c r="D65" s="48" t="str">
        <f>ev391apos!D65</f>
        <v>GLO</v>
      </c>
      <c r="E65" s="48" t="str">
        <f>ev391apos!E65</f>
        <v>megajoule</v>
      </c>
      <c r="F65" s="48"/>
      <c r="G65" s="48" t="str">
        <f>ev391apos!G65</f>
        <v>technosphere</v>
      </c>
      <c r="H65" s="54" t="str">
        <f>$B$1</f>
        <v>eol_case1_cut_off</v>
      </c>
    </row>
    <row r="67" spans="1:8" ht="15.75" x14ac:dyDescent="0.25">
      <c r="A67" s="63" t="s">
        <v>0</v>
      </c>
      <c r="B67" s="64" t="s">
        <v>49</v>
      </c>
      <c r="C67" s="65"/>
      <c r="D67" s="66"/>
      <c r="E67" s="65"/>
      <c r="F67" s="134"/>
      <c r="G67" s="65"/>
      <c r="H67" s="65"/>
    </row>
    <row r="68" spans="1:8" x14ac:dyDescent="0.2">
      <c r="A68" s="67" t="s">
        <v>1</v>
      </c>
      <c r="B68" s="68">
        <v>1</v>
      </c>
      <c r="C68" s="65"/>
      <c r="D68" s="65"/>
      <c r="E68" s="65"/>
      <c r="F68" s="134"/>
      <c r="G68" s="65"/>
      <c r="H68" s="65"/>
    </row>
    <row r="69" spans="1:8" x14ac:dyDescent="0.2">
      <c r="A69" s="67" t="s">
        <v>2</v>
      </c>
      <c r="B69" s="69" t="str">
        <f>ev391apos!B69</f>
        <v>H200 SU EoL</v>
      </c>
      <c r="C69" s="65"/>
      <c r="D69" s="65"/>
      <c r="E69" s="65"/>
      <c r="F69" s="134"/>
      <c r="G69" s="65"/>
      <c r="H69" s="65"/>
    </row>
    <row r="70" spans="1:8" x14ac:dyDescent="0.2">
      <c r="A70" s="67" t="s">
        <v>3</v>
      </c>
      <c r="B70" s="70" t="s">
        <v>4</v>
      </c>
      <c r="C70" s="65"/>
      <c r="D70" s="65"/>
      <c r="E70" s="65"/>
      <c r="F70" s="134"/>
      <c r="G70" s="65"/>
      <c r="H70" s="65"/>
    </row>
    <row r="71" spans="1:8" x14ac:dyDescent="0.2">
      <c r="A71" s="67" t="s">
        <v>5</v>
      </c>
      <c r="B71" s="71" t="s">
        <v>5</v>
      </c>
      <c r="C71" s="65"/>
      <c r="D71" s="65"/>
      <c r="E71" s="65"/>
      <c r="F71" s="134"/>
      <c r="G71" s="65"/>
      <c r="H71" s="65"/>
    </row>
    <row r="72" spans="1:8" ht="15.75" x14ac:dyDescent="0.25">
      <c r="A72" s="72" t="s">
        <v>6</v>
      </c>
      <c r="B72" s="64"/>
      <c r="C72" s="72"/>
      <c r="D72" s="72"/>
      <c r="E72" s="72"/>
      <c r="F72" s="134"/>
      <c r="G72" s="72"/>
      <c r="H72" s="72"/>
    </row>
    <row r="73" spans="1:8" ht="15.75" x14ac:dyDescent="0.25">
      <c r="A73" s="72" t="s">
        <v>7</v>
      </c>
      <c r="B73" s="72" t="s">
        <v>8</v>
      </c>
      <c r="C73" s="72" t="s">
        <v>2</v>
      </c>
      <c r="D73" s="72" t="s">
        <v>3</v>
      </c>
      <c r="E73" s="72" t="s">
        <v>5</v>
      </c>
      <c r="F73" s="73" t="s">
        <v>9</v>
      </c>
      <c r="G73" s="72" t="s">
        <v>10</v>
      </c>
      <c r="H73" s="72" t="s">
        <v>11</v>
      </c>
    </row>
    <row r="74" spans="1:8" x14ac:dyDescent="0.2">
      <c r="A74" s="71" t="str">
        <f>B67</f>
        <v>H200 SU - CUT</v>
      </c>
      <c r="B74" s="74">
        <f>B68</f>
        <v>1</v>
      </c>
      <c r="C74" s="71" t="str">
        <f>B69</f>
        <v>H200 SU EoL</v>
      </c>
      <c r="D74" s="71" t="str">
        <f>B70</f>
        <v>GLO</v>
      </c>
      <c r="E74" s="71" t="str">
        <f>B71</f>
        <v>unit</v>
      </c>
      <c r="F74" s="134"/>
      <c r="G74" s="65" t="s">
        <v>12</v>
      </c>
      <c r="H74" s="71" t="str">
        <f>$B$1</f>
        <v>eol_case1_cut_off</v>
      </c>
    </row>
    <row r="75" spans="1:8" x14ac:dyDescent="0.2">
      <c r="A75" s="65" t="str">
        <f>ev391apos!A75</f>
        <v>treatment of waste polypropylene, municipal incineration with fly ash extraction</v>
      </c>
      <c r="B75" s="65">
        <f>ev391apos!B75</f>
        <v>7.0999999999999994E-2</v>
      </c>
      <c r="C75" s="65" t="str">
        <f>ev391apos!C75</f>
        <v>waste polypropylene</v>
      </c>
      <c r="D75" s="65" t="str">
        <f>ev391apos!D75</f>
        <v>CH</v>
      </c>
      <c r="E75" s="65" t="str">
        <f>ev391apos!E75</f>
        <v>kilogram</v>
      </c>
      <c r="F75" s="65"/>
      <c r="G75" s="65" t="str">
        <f>ev391apos!G75</f>
        <v>technosphere</v>
      </c>
      <c r="H75" s="75" t="s">
        <v>17</v>
      </c>
    </row>
    <row r="76" spans="1:8" x14ac:dyDescent="0.2">
      <c r="A76" s="65" t="str">
        <f>ev391apos!A76</f>
        <v>treatment of waste polyethylene, municipal incineration with fly ash extraction</v>
      </c>
      <c r="B76" s="65">
        <f>ev391apos!B76</f>
        <v>7.2700000000000004E-3</v>
      </c>
      <c r="C76" s="65" t="str">
        <f>ev391apos!C76</f>
        <v>waste polyethylene</v>
      </c>
      <c r="D76" s="65" t="str">
        <f>ev391apos!D76</f>
        <v>CH</v>
      </c>
      <c r="E76" s="65" t="str">
        <f>ev391apos!E76</f>
        <v>kilogram</v>
      </c>
      <c r="F76" s="65"/>
      <c r="G76" s="65" t="str">
        <f>ev391apos!G76</f>
        <v>technosphere</v>
      </c>
      <c r="H76" s="75" t="s">
        <v>17</v>
      </c>
    </row>
    <row r="77" spans="1:8" x14ac:dyDescent="0.2">
      <c r="A77" s="65" t="str">
        <f>ev391apos!A77</f>
        <v>market for electricity, high voltage</v>
      </c>
      <c r="B77" s="65">
        <f>ev391apos!B77</f>
        <v>-0.92</v>
      </c>
      <c r="C77" s="65" t="str">
        <f>ev391apos!C77</f>
        <v>electricity, high voltage</v>
      </c>
      <c r="D77" s="65" t="str">
        <f>ev391apos!D77</f>
        <v>DK</v>
      </c>
      <c r="E77" s="65" t="str">
        <f>ev391apos!E77</f>
        <v>kilowatt hour</v>
      </c>
      <c r="F77" s="65"/>
      <c r="G77" s="65" t="str">
        <f>ev391apos!G77</f>
        <v>technosphere</v>
      </c>
      <c r="H77" s="75" t="s">
        <v>17</v>
      </c>
    </row>
    <row r="78" spans="1:8" x14ac:dyDescent="0.2">
      <c r="A78" s="65" t="str">
        <f>ev391apos!A78</f>
        <v>mixed heating grid</v>
      </c>
      <c r="B78" s="65">
        <f>ev391apos!B78</f>
        <v>-3.3</v>
      </c>
      <c r="C78" s="65" t="str">
        <f>ev391apos!C78</f>
        <v>mixed heating grid</v>
      </c>
      <c r="D78" s="65" t="str">
        <f>ev391apos!D78</f>
        <v>GLO</v>
      </c>
      <c r="E78" s="65" t="str">
        <f>ev391apos!E78</f>
        <v>megajoule</v>
      </c>
      <c r="F78" s="65"/>
      <c r="G78" s="65" t="str">
        <f>ev391apos!G78</f>
        <v>technosphere</v>
      </c>
      <c r="H78" s="75" t="s">
        <v>17</v>
      </c>
    </row>
    <row r="79" spans="1:8" x14ac:dyDescent="0.2">
      <c r="A79" s="65" t="s">
        <v>107</v>
      </c>
      <c r="B79" s="65">
        <f>ev391apos!B79</f>
        <v>3.16E-3</v>
      </c>
      <c r="C79" s="65" t="str">
        <f>ev391apos!C79</f>
        <v>waste paper, unsorted</v>
      </c>
      <c r="D79" s="65" t="s">
        <v>4</v>
      </c>
      <c r="E79" s="65" t="str">
        <f>ev391apos!E79</f>
        <v>kilogram</v>
      </c>
      <c r="F79" s="65"/>
      <c r="G79" s="65" t="str">
        <f>ev391apos!G79</f>
        <v>technosphere</v>
      </c>
      <c r="H79" s="75" t="s">
        <v>17</v>
      </c>
    </row>
    <row r="81" spans="1:8" ht="15.75" x14ac:dyDescent="0.25">
      <c r="A81" s="77" t="s">
        <v>0</v>
      </c>
      <c r="B81" s="78" t="s">
        <v>50</v>
      </c>
      <c r="C81" s="79"/>
      <c r="D81" s="80"/>
      <c r="E81" s="79"/>
      <c r="F81" s="136"/>
      <c r="G81" s="79"/>
      <c r="H81" s="79"/>
    </row>
    <row r="82" spans="1:8" x14ac:dyDescent="0.2">
      <c r="A82" s="81" t="s">
        <v>1</v>
      </c>
      <c r="B82" s="82">
        <v>1</v>
      </c>
      <c r="C82" s="79"/>
      <c r="D82" s="79"/>
      <c r="E82" s="79"/>
      <c r="F82" s="136"/>
      <c r="G82" s="79"/>
      <c r="H82" s="79"/>
    </row>
    <row r="83" spans="1:8" x14ac:dyDescent="0.2">
      <c r="A83" s="81" t="s">
        <v>2</v>
      </c>
      <c r="B83" s="83" t="str">
        <f>ev391apos!B83</f>
        <v>H200 SU EoL</v>
      </c>
      <c r="C83" s="79"/>
      <c r="D83" s="79"/>
      <c r="E83" s="79"/>
      <c r="F83" s="136"/>
      <c r="G83" s="79"/>
      <c r="H83" s="79"/>
    </row>
    <row r="84" spans="1:8" x14ac:dyDescent="0.2">
      <c r="A84" s="81" t="s">
        <v>3</v>
      </c>
      <c r="B84" s="84" t="s">
        <v>4</v>
      </c>
      <c r="C84" s="79"/>
      <c r="D84" s="79"/>
      <c r="E84" s="79"/>
      <c r="F84" s="136"/>
      <c r="G84" s="79"/>
      <c r="H84" s="79"/>
    </row>
    <row r="85" spans="1:8" x14ac:dyDescent="0.2">
      <c r="A85" s="81" t="s">
        <v>5</v>
      </c>
      <c r="B85" s="85" t="s">
        <v>5</v>
      </c>
      <c r="C85" s="79"/>
      <c r="D85" s="79"/>
      <c r="E85" s="79"/>
      <c r="F85" s="136"/>
      <c r="G85" s="79"/>
      <c r="H85" s="79"/>
    </row>
    <row r="86" spans="1:8" ht="15.75" x14ac:dyDescent="0.25">
      <c r="A86" s="86" t="s">
        <v>6</v>
      </c>
      <c r="B86" s="78"/>
      <c r="C86" s="86"/>
      <c r="D86" s="86"/>
      <c r="E86" s="86"/>
      <c r="F86" s="136"/>
      <c r="G86" s="86"/>
      <c r="H86" s="86"/>
    </row>
    <row r="87" spans="1:8" ht="15.75" x14ac:dyDescent="0.25">
      <c r="A87" s="86" t="s">
        <v>7</v>
      </c>
      <c r="B87" s="86" t="s">
        <v>8</v>
      </c>
      <c r="C87" s="86" t="s">
        <v>2</v>
      </c>
      <c r="D87" s="86" t="s">
        <v>3</v>
      </c>
      <c r="E87" s="86" t="s">
        <v>5</v>
      </c>
      <c r="F87" s="87" t="s">
        <v>9</v>
      </c>
      <c r="G87" s="86" t="s">
        <v>10</v>
      </c>
      <c r="H87" s="86" t="s">
        <v>11</v>
      </c>
    </row>
    <row r="88" spans="1:8" x14ac:dyDescent="0.2">
      <c r="A88" s="85" t="str">
        <f>B81</f>
        <v>H400 SU - CUT</v>
      </c>
      <c r="B88" s="88">
        <f>B82</f>
        <v>1</v>
      </c>
      <c r="C88" s="85" t="str">
        <f>B83</f>
        <v>H200 SU EoL</v>
      </c>
      <c r="D88" s="85" t="str">
        <f>B84</f>
        <v>GLO</v>
      </c>
      <c r="E88" s="85" t="str">
        <f>B85</f>
        <v>unit</v>
      </c>
      <c r="F88" s="136"/>
      <c r="G88" s="79" t="s">
        <v>12</v>
      </c>
      <c r="H88" s="85" t="str">
        <f>$B$1</f>
        <v>eol_case1_cut_off</v>
      </c>
    </row>
    <row r="89" spans="1:8" x14ac:dyDescent="0.2">
      <c r="A89" s="79" t="str">
        <f>ev391apos!A89</f>
        <v>treatment of waste polypropylene, municipal incineration with fly ash extraction</v>
      </c>
      <c r="B89" s="79">
        <f>ev391apos!B89</f>
        <v>0.2</v>
      </c>
      <c r="C89" s="79" t="str">
        <f>ev391apos!C89</f>
        <v>waste polypropylene</v>
      </c>
      <c r="D89" s="79" t="str">
        <f>ev391apos!D89</f>
        <v>CH</v>
      </c>
      <c r="E89" s="79" t="str">
        <f>ev391apos!E89</f>
        <v>kilogram</v>
      </c>
      <c r="F89" s="79"/>
      <c r="G89" s="79" t="str">
        <f>ev391apos!G89</f>
        <v>technosphere</v>
      </c>
      <c r="H89" s="90" t="s">
        <v>17</v>
      </c>
    </row>
    <row r="90" spans="1:8" x14ac:dyDescent="0.2">
      <c r="A90" s="79" t="str">
        <f>ev391apos!A90</f>
        <v>treatment of waste polyethylene, municipal incineration with fly ash extraction</v>
      </c>
      <c r="B90" s="79">
        <f>ev391apos!B90</f>
        <v>2.1899999999999999E-2</v>
      </c>
      <c r="C90" s="79" t="str">
        <f>ev391apos!C90</f>
        <v>waste polyethylene</v>
      </c>
      <c r="D90" s="79" t="str">
        <f>ev391apos!D90</f>
        <v>CH</v>
      </c>
      <c r="E90" s="79" t="str">
        <f>ev391apos!E90</f>
        <v>kilogram</v>
      </c>
      <c r="F90" s="79"/>
      <c r="G90" s="79" t="str">
        <f>ev391apos!G90</f>
        <v>technosphere</v>
      </c>
      <c r="H90" s="90" t="s">
        <v>17</v>
      </c>
    </row>
    <row r="91" spans="1:8" x14ac:dyDescent="0.2">
      <c r="A91" s="79" t="str">
        <f>ev391apos!A91</f>
        <v>market for electricity, high voltage</v>
      </c>
      <c r="B91" s="79">
        <f>ev391apos!B91</f>
        <v>-2.62</v>
      </c>
      <c r="C91" s="79" t="str">
        <f>ev391apos!C91</f>
        <v>electricity, high voltage</v>
      </c>
      <c r="D91" s="79" t="str">
        <f>ev391apos!D91</f>
        <v>DK</v>
      </c>
      <c r="E91" s="79" t="str">
        <f>ev391apos!E91</f>
        <v>kilowatt hour</v>
      </c>
      <c r="F91" s="79"/>
      <c r="G91" s="79" t="str">
        <f>ev391apos!G91</f>
        <v>technosphere</v>
      </c>
      <c r="H91" s="90" t="s">
        <v>17</v>
      </c>
    </row>
    <row r="92" spans="1:8" x14ac:dyDescent="0.2">
      <c r="A92" s="79" t="str">
        <f>ev391apos!A92</f>
        <v>mixed heating grid</v>
      </c>
      <c r="B92" s="79">
        <f>ev391apos!B92</f>
        <v>-9.42</v>
      </c>
      <c r="C92" s="79" t="str">
        <f>ev391apos!C92</f>
        <v>mixed heating grid</v>
      </c>
      <c r="D92" s="79" t="str">
        <f>ev391apos!D92</f>
        <v>GLO</v>
      </c>
      <c r="E92" s="79" t="str">
        <f>ev391apos!E92</f>
        <v>megajoule</v>
      </c>
      <c r="F92" s="79"/>
      <c r="G92" s="79" t="str">
        <f>ev391apos!G92</f>
        <v>technosphere</v>
      </c>
      <c r="H92" s="90" t="s">
        <v>17</v>
      </c>
    </row>
    <row r="93" spans="1:8" x14ac:dyDescent="0.2">
      <c r="A93" s="79" t="s">
        <v>107</v>
      </c>
      <c r="B93" s="79">
        <f>ev391apos!B93</f>
        <v>8.9899999999999997E-3</v>
      </c>
      <c r="C93" s="79" t="str">
        <f>ev391apos!C93</f>
        <v>waste paper, unsorted</v>
      </c>
      <c r="D93" s="79" t="s">
        <v>4</v>
      </c>
      <c r="E93" s="79" t="str">
        <f>ev391apos!E93</f>
        <v>kilogram</v>
      </c>
      <c r="F93" s="79"/>
      <c r="G93" s="79" t="str">
        <f>ev391apos!G93</f>
        <v>technosphere</v>
      </c>
      <c r="H93" s="90" t="s">
        <v>17</v>
      </c>
    </row>
    <row r="95" spans="1:8" ht="15.75" x14ac:dyDescent="0.25">
      <c r="A95" s="91" t="s">
        <v>0</v>
      </c>
      <c r="B95" s="92" t="s">
        <v>53</v>
      </c>
      <c r="C95" s="93"/>
      <c r="D95" s="94"/>
      <c r="E95" s="93"/>
      <c r="F95" s="138"/>
      <c r="G95" s="93"/>
      <c r="H95" s="93"/>
    </row>
    <row r="96" spans="1:8" x14ac:dyDescent="0.2">
      <c r="A96" s="95" t="s">
        <v>1</v>
      </c>
      <c r="B96" s="96">
        <v>1</v>
      </c>
      <c r="C96" s="93"/>
      <c r="D96" s="93"/>
      <c r="E96" s="93"/>
      <c r="F96" s="138"/>
      <c r="G96" s="93"/>
      <c r="H96" s="93"/>
    </row>
    <row r="97" spans="1:8" x14ac:dyDescent="0.2">
      <c r="A97" s="95" t="s">
        <v>2</v>
      </c>
      <c r="B97" s="97" t="str">
        <f>ev391apos!B97</f>
        <v>H200 REC EoL</v>
      </c>
      <c r="C97" s="93"/>
      <c r="D97" s="93"/>
      <c r="E97" s="93"/>
      <c r="F97" s="138"/>
      <c r="G97" s="93"/>
      <c r="H97" s="93"/>
    </row>
    <row r="98" spans="1:8" x14ac:dyDescent="0.2">
      <c r="A98" s="95" t="s">
        <v>3</v>
      </c>
      <c r="B98" s="98" t="s">
        <v>4</v>
      </c>
      <c r="C98" s="93"/>
      <c r="D98" s="93"/>
      <c r="E98" s="93"/>
      <c r="F98" s="138"/>
      <c r="G98" s="93"/>
      <c r="H98" s="93"/>
    </row>
    <row r="99" spans="1:8" x14ac:dyDescent="0.2">
      <c r="A99" s="95" t="s">
        <v>5</v>
      </c>
      <c r="B99" s="99" t="s">
        <v>5</v>
      </c>
      <c r="C99" s="93"/>
      <c r="D99" s="93"/>
      <c r="E99" s="93"/>
      <c r="F99" s="138"/>
      <c r="G99" s="93"/>
      <c r="H99" s="93"/>
    </row>
    <row r="100" spans="1:8" ht="15.75" x14ac:dyDescent="0.25">
      <c r="A100" s="100" t="s">
        <v>6</v>
      </c>
      <c r="B100" s="92"/>
      <c r="C100" s="100"/>
      <c r="D100" s="100"/>
      <c r="E100" s="100"/>
      <c r="F100" s="138"/>
      <c r="G100" s="100"/>
      <c r="H100" s="100"/>
    </row>
    <row r="101" spans="1:8" ht="15.75" x14ac:dyDescent="0.25">
      <c r="A101" s="100" t="s">
        <v>7</v>
      </c>
      <c r="B101" s="100" t="s">
        <v>8</v>
      </c>
      <c r="C101" s="100" t="s">
        <v>2</v>
      </c>
      <c r="D101" s="100" t="s">
        <v>3</v>
      </c>
      <c r="E101" s="100" t="s">
        <v>5</v>
      </c>
      <c r="F101" s="101" t="s">
        <v>9</v>
      </c>
      <c r="G101" s="100" t="s">
        <v>10</v>
      </c>
      <c r="H101" s="100" t="s">
        <v>11</v>
      </c>
    </row>
    <row r="102" spans="1:8" x14ac:dyDescent="0.2">
      <c r="A102" s="99" t="str">
        <f>B95</f>
        <v>H200 REC - CUT</v>
      </c>
      <c r="B102" s="102">
        <f>B96</f>
        <v>1</v>
      </c>
      <c r="C102" s="99" t="str">
        <f>B97</f>
        <v>H200 REC EoL</v>
      </c>
      <c r="D102" s="99" t="str">
        <f>B98</f>
        <v>GLO</v>
      </c>
      <c r="E102" s="99" t="str">
        <f>B99</f>
        <v>unit</v>
      </c>
      <c r="F102" s="138"/>
      <c r="G102" s="93" t="s">
        <v>12</v>
      </c>
      <c r="H102" s="99" t="str">
        <f>$B$1</f>
        <v>eol_case1_cut_off</v>
      </c>
    </row>
    <row r="103" spans="1:8" x14ac:dyDescent="0.2">
      <c r="A103" s="93" t="str">
        <f>ev391apos!A103</f>
        <v>treatment of waste polypropylene, municipal incineration with fly ash extraction</v>
      </c>
      <c r="B103" s="93">
        <f>ev391apos!B103</f>
        <v>1.0699999999999999E-2</v>
      </c>
      <c r="C103" s="93" t="str">
        <f>ev391apos!C103</f>
        <v>waste polypropylene</v>
      </c>
      <c r="D103" s="93" t="str">
        <f>ev391apos!D103</f>
        <v>CH</v>
      </c>
      <c r="E103" s="93" t="str">
        <f>ev391apos!E103</f>
        <v>kilogram</v>
      </c>
      <c r="F103" s="93"/>
      <c r="G103" s="93" t="str">
        <f>ev391apos!G103</f>
        <v>technosphere</v>
      </c>
      <c r="H103" s="104" t="s">
        <v>17</v>
      </c>
    </row>
    <row r="104" spans="1:8" x14ac:dyDescent="0.2">
      <c r="A104" s="93" t="str">
        <f>ev391apos!A104</f>
        <v>treatment of waste polyethylene, municipal incineration with fly ash extraction</v>
      </c>
      <c r="B104" s="93">
        <f>ev391apos!B104</f>
        <v>1.09E-2</v>
      </c>
      <c r="C104" s="93" t="str">
        <f>ev391apos!C104</f>
        <v>waste polyethylene</v>
      </c>
      <c r="D104" s="93" t="str">
        <f>ev391apos!D104</f>
        <v>CH</v>
      </c>
      <c r="E104" s="93" t="str">
        <f>ev391apos!E104</f>
        <v>kilogram</v>
      </c>
      <c r="F104" s="93"/>
      <c r="G104" s="93" t="str">
        <f>ev391apos!G104</f>
        <v>technosphere</v>
      </c>
      <c r="H104" s="104" t="s">
        <v>17</v>
      </c>
    </row>
    <row r="105" spans="1:8" x14ac:dyDescent="0.2">
      <c r="A105" s="93" t="str">
        <f>ev391apos!A105</f>
        <v>market for electricity, high voltage</v>
      </c>
      <c r="B105" s="93">
        <f>ev391apos!B105</f>
        <v>-0.14000000000000001</v>
      </c>
      <c r="C105" s="93" t="str">
        <f>ev391apos!C105</f>
        <v>electricity, high voltage</v>
      </c>
      <c r="D105" s="93" t="str">
        <f>ev391apos!D105</f>
        <v>DK</v>
      </c>
      <c r="E105" s="93" t="str">
        <f>ev391apos!E105</f>
        <v>kilowatt hour</v>
      </c>
      <c r="F105" s="93"/>
      <c r="G105" s="93" t="str">
        <f>ev391apos!G105</f>
        <v>technosphere</v>
      </c>
      <c r="H105" s="104" t="s">
        <v>17</v>
      </c>
    </row>
    <row r="106" spans="1:8" x14ac:dyDescent="0.2">
      <c r="A106" s="93" t="str">
        <f>ev391apos!A106</f>
        <v>mixed heating grid</v>
      </c>
      <c r="B106" s="93">
        <f>ev391apos!B106</f>
        <v>-0.49</v>
      </c>
      <c r="C106" s="93" t="str">
        <f>ev391apos!C106</f>
        <v>mixed heating grid</v>
      </c>
      <c r="D106" s="93" t="str">
        <f>ev391apos!D106</f>
        <v>GLO</v>
      </c>
      <c r="E106" s="93" t="str">
        <f>ev391apos!E106</f>
        <v>megajoule</v>
      </c>
      <c r="F106" s="93"/>
      <c r="G106" s="93" t="str">
        <f>ev391apos!G106</f>
        <v>technosphere</v>
      </c>
      <c r="H106" s="159" t="str">
        <f>$B$1</f>
        <v>eol_case1_cut_off</v>
      </c>
    </row>
    <row r="107" spans="1:8" x14ac:dyDescent="0.2">
      <c r="A107" s="93" t="str">
        <f>ev391apos!A107</f>
        <v>market for polypropylene, granulate</v>
      </c>
      <c r="B107" s="93">
        <f>ev391apos!B107</f>
        <v>-6.0400000000000002E-2</v>
      </c>
      <c r="C107" s="93" t="str">
        <f>ev391apos!C107</f>
        <v>polypropylene, granulate</v>
      </c>
      <c r="D107" s="93" t="str">
        <f>ev391apos!D107</f>
        <v>GLO</v>
      </c>
      <c r="E107" s="93" t="str">
        <f>ev391apos!E107</f>
        <v>kilogram</v>
      </c>
      <c r="F107" s="93"/>
      <c r="G107" s="93" t="str">
        <f>ev391apos!G107</f>
        <v>technosphere</v>
      </c>
      <c r="H107" s="104" t="s">
        <v>17</v>
      </c>
    </row>
    <row r="108" spans="1:8" x14ac:dyDescent="0.2">
      <c r="A108" s="93" t="str">
        <f>ev391apos!A108</f>
        <v>polyethylene, high density, granulate, recycled to generic market for high density PE granulate</v>
      </c>
      <c r="B108" s="93">
        <f>ev391apos!B108</f>
        <v>-6.1799999999999997E-3</v>
      </c>
      <c r="C108" s="93" t="str">
        <f>ev391apos!C108</f>
        <v>polyethylene, high density, granulate</v>
      </c>
      <c r="D108" s="93" t="str">
        <f>ev391apos!D108</f>
        <v>Europe without Switzerland</v>
      </c>
      <c r="E108" s="93" t="str">
        <f>ev391apos!E108</f>
        <v>kilogram</v>
      </c>
      <c r="F108" s="93"/>
      <c r="G108" s="93" t="str">
        <f>ev391apos!G108</f>
        <v>technosphere</v>
      </c>
      <c r="H108" s="104" t="s">
        <v>17</v>
      </c>
    </row>
    <row r="109" spans="1:8" x14ac:dyDescent="0.2">
      <c r="A109" s="93" t="str">
        <f>ev391apos!A109</f>
        <v>polyethylene production, high density, granulate, recycled</v>
      </c>
      <c r="B109" s="93">
        <f>ev391apos!B109</f>
        <v>7.2700000000000004E-3</v>
      </c>
      <c r="C109" s="93" t="str">
        <f>ev391apos!C109</f>
        <v>polyethylene, high density, granulate, recycled</v>
      </c>
      <c r="D109" s="93" t="str">
        <f>ev391apos!D109</f>
        <v>Europe without Switzerland</v>
      </c>
      <c r="E109" s="93" t="str">
        <f>ev391apos!E109</f>
        <v>kilogram</v>
      </c>
      <c r="F109" s="93"/>
      <c r="G109" s="93" t="str">
        <f>ev391apos!G109</f>
        <v>technosphere</v>
      </c>
      <c r="H109" s="104" t="s">
        <v>17</v>
      </c>
    </row>
    <row r="110" spans="1:8" x14ac:dyDescent="0.2">
      <c r="A110" s="93" t="str">
        <f>ev391apos!A110</f>
        <v>polyethylene terephthalate production, granulate, amorphous, recycled</v>
      </c>
      <c r="B110" s="93">
        <f>ev391apos!B110</f>
        <v>7.0999999999999994E-2</v>
      </c>
      <c r="C110" s="93" t="str">
        <f>ev391apos!C110</f>
        <v>polyethylene terephthalate, granulate, amorphous, recycled</v>
      </c>
      <c r="D110" s="93" t="str">
        <f>ev391apos!D110</f>
        <v>Europe without Switzerland</v>
      </c>
      <c r="E110" s="93" t="str">
        <f>ev391apos!E110</f>
        <v>kilogram</v>
      </c>
      <c r="F110" s="93"/>
      <c r="G110" s="93" t="str">
        <f>ev391apos!G110</f>
        <v>technosphere</v>
      </c>
      <c r="H110" s="104" t="s">
        <v>17</v>
      </c>
    </row>
    <row r="111" spans="1:8" x14ac:dyDescent="0.2">
      <c r="A111" s="93" t="s">
        <v>107</v>
      </c>
      <c r="B111" s="93">
        <f>ev391apos!B111</f>
        <v>3.16E-3</v>
      </c>
      <c r="C111" s="93" t="str">
        <f>ev391apos!C111</f>
        <v>waste paper, unsorted</v>
      </c>
      <c r="D111" s="93" t="s">
        <v>4</v>
      </c>
      <c r="E111" s="93" t="str">
        <f>ev391apos!E111</f>
        <v>kilogram</v>
      </c>
      <c r="F111" s="93"/>
      <c r="G111" s="93" t="str">
        <f>ev391apos!G111</f>
        <v>technosphere</v>
      </c>
      <c r="H111" s="104" t="s">
        <v>17</v>
      </c>
    </row>
    <row r="113" spans="1:8" ht="15.75" x14ac:dyDescent="0.25">
      <c r="A113" s="105" t="s">
        <v>0</v>
      </c>
      <c r="B113" s="106" t="s">
        <v>60</v>
      </c>
      <c r="C113" s="107"/>
      <c r="D113" s="108"/>
      <c r="E113" s="107"/>
      <c r="F113" s="140"/>
      <c r="G113" s="107"/>
      <c r="H113" s="107"/>
    </row>
    <row r="114" spans="1:8" x14ac:dyDescent="0.2">
      <c r="A114" s="109" t="s">
        <v>1</v>
      </c>
      <c r="B114" s="110">
        <v>1</v>
      </c>
      <c r="C114" s="107"/>
      <c r="D114" s="107"/>
      <c r="E114" s="107"/>
      <c r="F114" s="140"/>
      <c r="G114" s="107"/>
      <c r="H114" s="107"/>
    </row>
    <row r="115" spans="1:8" x14ac:dyDescent="0.2">
      <c r="A115" s="109" t="s">
        <v>2</v>
      </c>
      <c r="B115" s="111" t="str">
        <f>ev391apos!B115</f>
        <v>alubox EoL</v>
      </c>
      <c r="C115" s="107"/>
      <c r="D115" s="107"/>
      <c r="E115" s="107"/>
      <c r="F115" s="140"/>
      <c r="G115" s="107"/>
      <c r="H115" s="107"/>
    </row>
    <row r="116" spans="1:8" x14ac:dyDescent="0.2">
      <c r="A116" s="109" t="s">
        <v>3</v>
      </c>
      <c r="B116" s="112" t="s">
        <v>4</v>
      </c>
      <c r="C116" s="107"/>
      <c r="D116" s="107"/>
      <c r="E116" s="107"/>
      <c r="F116" s="140"/>
      <c r="G116" s="107"/>
      <c r="H116" s="107"/>
    </row>
    <row r="117" spans="1:8" x14ac:dyDescent="0.2">
      <c r="A117" s="109" t="s">
        <v>5</v>
      </c>
      <c r="B117" s="113" t="s">
        <v>5</v>
      </c>
      <c r="C117" s="107"/>
      <c r="D117" s="107"/>
      <c r="E117" s="107"/>
      <c r="F117" s="140"/>
      <c r="G117" s="107"/>
      <c r="H117" s="107"/>
    </row>
    <row r="118" spans="1:8" ht="15.75" x14ac:dyDescent="0.25">
      <c r="A118" s="114" t="s">
        <v>6</v>
      </c>
      <c r="B118" s="106"/>
      <c r="C118" s="114"/>
      <c r="D118" s="114"/>
      <c r="E118" s="114"/>
      <c r="F118" s="140"/>
      <c r="G118" s="114"/>
      <c r="H118" s="114"/>
    </row>
    <row r="119" spans="1:8" ht="15.75" x14ac:dyDescent="0.25">
      <c r="A119" s="114" t="s">
        <v>7</v>
      </c>
      <c r="B119" s="114" t="s">
        <v>8</v>
      </c>
      <c r="C119" s="114" t="s">
        <v>2</v>
      </c>
      <c r="D119" s="114" t="s">
        <v>3</v>
      </c>
      <c r="E119" s="114" t="s">
        <v>5</v>
      </c>
      <c r="F119" s="115" t="s">
        <v>9</v>
      </c>
      <c r="G119" s="114" t="s">
        <v>10</v>
      </c>
      <c r="H119" s="114" t="s">
        <v>11</v>
      </c>
    </row>
    <row r="120" spans="1:8" x14ac:dyDescent="0.2">
      <c r="A120" s="113" t="str">
        <f>B113</f>
        <v>H400 REC - CUT</v>
      </c>
      <c r="B120" s="116">
        <f>B114</f>
        <v>1</v>
      </c>
      <c r="C120" s="113" t="str">
        <f>B115</f>
        <v>alubox EoL</v>
      </c>
      <c r="D120" s="113" t="str">
        <f>B116</f>
        <v>GLO</v>
      </c>
      <c r="E120" s="113" t="str">
        <f>B117</f>
        <v>unit</v>
      </c>
      <c r="F120" s="140"/>
      <c r="G120" s="107" t="s">
        <v>12</v>
      </c>
      <c r="H120" s="113" t="str">
        <f>$B$1</f>
        <v>eol_case1_cut_off</v>
      </c>
    </row>
    <row r="121" spans="1:8" x14ac:dyDescent="0.2">
      <c r="A121" s="140" t="str">
        <f>ev391apos!A121</f>
        <v>treatment of waste polypropylene, municipal incineration with fly ash extraction</v>
      </c>
      <c r="B121" s="140">
        <f>ev391apos!B121</f>
        <v>3.0300000000000001E-2</v>
      </c>
      <c r="C121" s="140" t="str">
        <f>ev391apos!C121</f>
        <v>waste polypropylene</v>
      </c>
      <c r="D121" s="140" t="str">
        <f>ev391apos!D121</f>
        <v>CH</v>
      </c>
      <c r="E121" s="140" t="str">
        <f>ev391apos!E121</f>
        <v>kilogram</v>
      </c>
      <c r="F121" s="140"/>
      <c r="G121" s="140" t="str">
        <f>ev391apos!G121</f>
        <v>technosphere</v>
      </c>
      <c r="H121" s="140" t="s">
        <v>17</v>
      </c>
    </row>
    <row r="122" spans="1:8" x14ac:dyDescent="0.2">
      <c r="A122" s="140" t="str">
        <f>ev391apos!A122</f>
        <v>treatment of waste polyethylene, municipal incineration with fly ash extraction</v>
      </c>
      <c r="B122" s="140">
        <f>ev391apos!B122</f>
        <v>3.29E-3</v>
      </c>
      <c r="C122" s="140" t="str">
        <f>ev391apos!C122</f>
        <v>waste polyethylene</v>
      </c>
      <c r="D122" s="140" t="str">
        <f>ev391apos!D122</f>
        <v>CH</v>
      </c>
      <c r="E122" s="140" t="str">
        <f>ev391apos!E122</f>
        <v>kilogram</v>
      </c>
      <c r="F122" s="140"/>
      <c r="G122" s="140" t="str">
        <f>ev391apos!G122</f>
        <v>technosphere</v>
      </c>
      <c r="H122" s="140" t="s">
        <v>17</v>
      </c>
    </row>
    <row r="123" spans="1:8" x14ac:dyDescent="0.2">
      <c r="A123" s="140" t="str">
        <f>ev391apos!A123</f>
        <v>market for electricity, high voltage</v>
      </c>
      <c r="B123" s="140">
        <f>ev391apos!B123</f>
        <v>-0.39</v>
      </c>
      <c r="C123" s="140" t="str">
        <f>ev391apos!C123</f>
        <v>electricity, high voltage</v>
      </c>
      <c r="D123" s="140" t="str">
        <f>ev391apos!D123</f>
        <v>DK</v>
      </c>
      <c r="E123" s="140" t="str">
        <f>ev391apos!E123</f>
        <v>kilowatt hour</v>
      </c>
      <c r="F123" s="140"/>
      <c r="G123" s="140" t="str">
        <f>ev391apos!G123</f>
        <v>technosphere</v>
      </c>
      <c r="H123" s="140" t="s">
        <v>17</v>
      </c>
    </row>
    <row r="124" spans="1:8" x14ac:dyDescent="0.2">
      <c r="A124" s="140" t="str">
        <f>ev391apos!A124</f>
        <v>mixed heating grid</v>
      </c>
      <c r="B124" s="140">
        <f>ev391apos!B124</f>
        <v>-1.41</v>
      </c>
      <c r="C124" s="140" t="s">
        <v>88</v>
      </c>
      <c r="D124" s="140" t="str">
        <f>ev391apos!D124</f>
        <v>GLO</v>
      </c>
      <c r="E124" s="140" t="str">
        <f>ev391apos!E124</f>
        <v>megajoule</v>
      </c>
      <c r="F124" s="140"/>
      <c r="G124" s="140" t="str">
        <f>ev391apos!G124</f>
        <v>technosphere</v>
      </c>
      <c r="H124" s="162" t="str">
        <f>$B$1</f>
        <v>eol_case1_cut_off</v>
      </c>
    </row>
    <row r="125" spans="1:8" x14ac:dyDescent="0.2">
      <c r="A125" s="140" t="str">
        <f>ev391apos!A125</f>
        <v>market for polypropylene, granulate</v>
      </c>
      <c r="B125" s="140">
        <f>ev391apos!B125</f>
        <v>-0.17</v>
      </c>
      <c r="C125" s="140" t="str">
        <f>ev391apos!C125</f>
        <v>polypropylene, granulate</v>
      </c>
      <c r="D125" s="140" t="str">
        <f>ev391apos!D125</f>
        <v>GLO</v>
      </c>
      <c r="E125" s="140" t="str">
        <f>ev391apos!E125</f>
        <v>kilogram</v>
      </c>
      <c r="F125" s="140"/>
      <c r="G125" s="140" t="str">
        <f>ev391apos!G125</f>
        <v>technosphere</v>
      </c>
      <c r="H125" s="140" t="s">
        <v>17</v>
      </c>
    </row>
    <row r="126" spans="1:8" x14ac:dyDescent="0.2">
      <c r="A126" s="140" t="str">
        <f>ev391apos!A126</f>
        <v>polyethylene, high density, granulate, recycled to generic market for high density PE granulate</v>
      </c>
      <c r="B126" s="140">
        <f>ev391apos!B126</f>
        <v>-1.8599999999999998E-2</v>
      </c>
      <c r="C126" s="140" t="str">
        <f>ev391apos!C126</f>
        <v>polyethylene, high density, granulate</v>
      </c>
      <c r="D126" s="140" t="str">
        <f>ev391apos!D126</f>
        <v>Europe without Switzerland</v>
      </c>
      <c r="E126" s="140" t="str">
        <f>ev391apos!E126</f>
        <v>kilogram</v>
      </c>
      <c r="F126" s="140"/>
      <c r="G126" s="140" t="str">
        <f>ev391apos!G126</f>
        <v>technosphere</v>
      </c>
      <c r="H126" s="140" t="s">
        <v>17</v>
      </c>
    </row>
    <row r="127" spans="1:8" x14ac:dyDescent="0.2">
      <c r="A127" s="140" t="str">
        <f>ev391apos!A127</f>
        <v>polyethylene production, high density, granulate, recycled</v>
      </c>
      <c r="B127" s="140">
        <f>ev391apos!B127</f>
        <v>2.1899999999999999E-2</v>
      </c>
      <c r="C127" s="140" t="str">
        <f>ev391apos!C127</f>
        <v>polyethylene, high density, granulate, recycled</v>
      </c>
      <c r="D127" s="140" t="str">
        <f>ev391apos!D127</f>
        <v>Europe without Switzerland</v>
      </c>
      <c r="E127" s="140" t="str">
        <f>ev391apos!E127</f>
        <v>kilogram</v>
      </c>
      <c r="F127" s="140"/>
      <c r="G127" s="140" t="str">
        <f>ev391apos!G127</f>
        <v>technosphere</v>
      </c>
      <c r="H127" s="140" t="s">
        <v>17</v>
      </c>
    </row>
    <row r="128" spans="1:8" x14ac:dyDescent="0.2">
      <c r="A128" s="140" t="str">
        <f>ev391apos!A128</f>
        <v>polyethylene terephthalate production, granulate, amorphous, recycled</v>
      </c>
      <c r="B128" s="140">
        <f>ev391apos!B128</f>
        <v>0.2</v>
      </c>
      <c r="C128" s="140" t="str">
        <f>ev391apos!C128</f>
        <v>polyethylene terephthalate, granulate, amorphous, recycled</v>
      </c>
      <c r="D128" s="140" t="str">
        <f>ev391apos!D128</f>
        <v>Europe without Switzerland</v>
      </c>
      <c r="E128" s="140" t="str">
        <f>ev391apos!E128</f>
        <v>kilogram</v>
      </c>
      <c r="F128" s="140"/>
      <c r="G128" s="140" t="str">
        <f>ev391apos!G128</f>
        <v>technosphere</v>
      </c>
      <c r="H128" s="140" t="s">
        <v>17</v>
      </c>
    </row>
    <row r="129" spans="1:8" x14ac:dyDescent="0.2">
      <c r="A129" s="140" t="s">
        <v>107</v>
      </c>
      <c r="B129" s="140">
        <f>ev391apos!B129</f>
        <v>8.9899999999999997E-3</v>
      </c>
      <c r="C129" s="140" t="str">
        <f>ev391apos!C129</f>
        <v>waste paper, unsorted</v>
      </c>
      <c r="D129" s="140" t="s">
        <v>4</v>
      </c>
      <c r="E129" s="140" t="str">
        <f>ev391apos!E129</f>
        <v>kilogram</v>
      </c>
      <c r="F129" s="140"/>
      <c r="G129" s="140" t="str">
        <f>ev391apos!G129</f>
        <v>technosphere</v>
      </c>
      <c r="H129" s="140" t="s">
        <v>17</v>
      </c>
    </row>
    <row r="131" spans="1:8" ht="15.75" x14ac:dyDescent="0.25">
      <c r="A131" s="124" t="s">
        <v>0</v>
      </c>
      <c r="B131" s="124" t="s">
        <v>65</v>
      </c>
      <c r="C131" s="141"/>
      <c r="D131" s="141"/>
      <c r="E131" s="141"/>
      <c r="F131" s="141"/>
      <c r="G131" s="141"/>
      <c r="H131" s="141"/>
    </row>
    <row r="132" spans="1:8" x14ac:dyDescent="0.2">
      <c r="A132" s="118" t="s">
        <v>1</v>
      </c>
      <c r="B132" s="143">
        <v>1</v>
      </c>
      <c r="C132" s="141"/>
      <c r="D132" s="141"/>
      <c r="E132" s="141"/>
      <c r="F132" s="141"/>
      <c r="G132" s="141"/>
      <c r="H132" s="141"/>
    </row>
    <row r="133" spans="1:8" x14ac:dyDescent="0.2">
      <c r="A133" s="118" t="s">
        <v>2</v>
      </c>
      <c r="B133" s="141" t="s">
        <v>65</v>
      </c>
      <c r="C133" s="141"/>
      <c r="D133" s="141"/>
      <c r="E133" s="141"/>
      <c r="F133" s="141"/>
      <c r="G133" s="141"/>
      <c r="H133" s="141"/>
    </row>
    <row r="134" spans="1:8" x14ac:dyDescent="0.2">
      <c r="A134" s="118" t="s">
        <v>3</v>
      </c>
      <c r="B134" s="141" t="s">
        <v>4</v>
      </c>
      <c r="C134" s="141"/>
      <c r="D134" s="141"/>
      <c r="E134" s="141"/>
      <c r="F134" s="141"/>
      <c r="G134" s="141"/>
      <c r="H134" s="141"/>
    </row>
    <row r="135" spans="1:8" x14ac:dyDescent="0.2">
      <c r="A135" s="118" t="s">
        <v>5</v>
      </c>
      <c r="B135" s="141" t="s">
        <v>66</v>
      </c>
      <c r="C135" s="141"/>
      <c r="D135" s="141"/>
      <c r="E135" s="141"/>
      <c r="F135" s="141"/>
      <c r="G135" s="141"/>
      <c r="H135" s="141"/>
    </row>
    <row r="136" spans="1:8" ht="15.75" x14ac:dyDescent="0.25">
      <c r="A136" s="124" t="s">
        <v>6</v>
      </c>
      <c r="B136" s="141"/>
      <c r="C136" s="141"/>
      <c r="D136" s="141"/>
      <c r="E136" s="141"/>
      <c r="F136" s="141"/>
      <c r="G136" s="141"/>
      <c r="H136" s="141"/>
    </row>
    <row r="137" spans="1:8" ht="15.75" x14ac:dyDescent="0.25">
      <c r="A137" s="119" t="s">
        <v>7</v>
      </c>
      <c r="B137" s="119" t="s">
        <v>8</v>
      </c>
      <c r="C137" s="119" t="s">
        <v>2</v>
      </c>
      <c r="D137" s="119" t="s">
        <v>3</v>
      </c>
      <c r="E137" s="119" t="s">
        <v>5</v>
      </c>
      <c r="F137" s="120" t="s">
        <v>9</v>
      </c>
      <c r="G137" s="119" t="s">
        <v>10</v>
      </c>
      <c r="H137" s="119" t="s">
        <v>11</v>
      </c>
    </row>
    <row r="138" spans="1:8" x14ac:dyDescent="0.2">
      <c r="A138" s="121" t="str">
        <f>B131</f>
        <v>heat production from hot water</v>
      </c>
      <c r="B138" s="122">
        <f t="shared" ref="B138" si="0">B132</f>
        <v>1</v>
      </c>
      <c r="C138" s="121" t="str">
        <f t="shared" ref="C138" si="1">B133</f>
        <v>heat production from hot water</v>
      </c>
      <c r="D138" s="121" t="str">
        <f t="shared" ref="D138" si="2">B134</f>
        <v>GLO</v>
      </c>
      <c r="E138" s="121" t="str">
        <f t="shared" ref="E138" si="3">B135</f>
        <v>megajoule</v>
      </c>
      <c r="F138" s="141"/>
      <c r="G138" s="123" t="s">
        <v>12</v>
      </c>
      <c r="H138" s="121" t="str">
        <f>$B$1</f>
        <v>eol_case1_cut_off</v>
      </c>
    </row>
    <row r="139" spans="1:8" x14ac:dyDescent="0.2">
      <c r="A139" s="141" t="s">
        <v>68</v>
      </c>
      <c r="B139" s="141">
        <v>0.28850999999999999</v>
      </c>
      <c r="C139" s="141"/>
      <c r="D139" s="141"/>
      <c r="E139" s="141" t="s">
        <v>66</v>
      </c>
      <c r="F139" s="141" t="s">
        <v>70</v>
      </c>
      <c r="G139" s="142" t="s">
        <v>71</v>
      </c>
      <c r="H139" s="142" t="s">
        <v>69</v>
      </c>
    </row>
    <row r="140" spans="1:8" x14ac:dyDescent="0.2">
      <c r="A140" s="141" t="s">
        <v>65</v>
      </c>
      <c r="B140" s="141">
        <v>1</v>
      </c>
      <c r="C140" s="141" t="s">
        <v>65</v>
      </c>
      <c r="D140" s="141" t="s">
        <v>4</v>
      </c>
      <c r="E140" s="141" t="s">
        <v>66</v>
      </c>
      <c r="F140" s="141"/>
      <c r="G140" s="141" t="s">
        <v>12</v>
      </c>
      <c r="H140" s="121" t="str">
        <f t="shared" ref="H138:H140" si="4">$B$1</f>
        <v>eol_case1_cut_off</v>
      </c>
    </row>
    <row r="141" spans="1:8" x14ac:dyDescent="0.2">
      <c r="A141" s="141" t="s">
        <v>72</v>
      </c>
      <c r="B141" s="141">
        <v>6.5544999999999996E-8</v>
      </c>
      <c r="C141" s="141" t="s">
        <v>73</v>
      </c>
      <c r="D141" s="141" t="s">
        <v>23</v>
      </c>
      <c r="E141" s="141" t="s">
        <v>5</v>
      </c>
      <c r="F141" s="141"/>
      <c r="G141" s="141" t="s">
        <v>13</v>
      </c>
      <c r="H141" s="123" t="s">
        <v>17</v>
      </c>
    </row>
    <row r="142" spans="1:8" x14ac:dyDescent="0.2">
      <c r="A142" s="141" t="s">
        <v>74</v>
      </c>
      <c r="B142" s="141">
        <v>0.23457</v>
      </c>
      <c r="C142" s="141" t="s">
        <v>76</v>
      </c>
      <c r="D142" s="141" t="s">
        <v>28</v>
      </c>
      <c r="E142" s="141" t="s">
        <v>75</v>
      </c>
      <c r="F142" s="141"/>
      <c r="G142" s="141" t="s">
        <v>13</v>
      </c>
      <c r="H142" s="123" t="s">
        <v>17</v>
      </c>
    </row>
    <row r="143" spans="1:8" x14ac:dyDescent="0.2">
      <c r="A143" s="141" t="s">
        <v>77</v>
      </c>
      <c r="B143" s="141">
        <v>6.5544999999999996E-8</v>
      </c>
      <c r="C143" s="141" t="s">
        <v>78</v>
      </c>
      <c r="D143" s="141" t="s">
        <v>23</v>
      </c>
      <c r="E143" s="141" t="s">
        <v>5</v>
      </c>
      <c r="F143" s="141"/>
      <c r="G143" s="141" t="s">
        <v>13</v>
      </c>
      <c r="H143" s="123" t="s">
        <v>17</v>
      </c>
    </row>
    <row r="145" spans="1:8" ht="15.75" x14ac:dyDescent="0.25">
      <c r="A145" s="151" t="s">
        <v>0</v>
      </c>
      <c r="B145" s="151" t="s">
        <v>88</v>
      </c>
      <c r="C145" s="152"/>
      <c r="D145" s="152"/>
      <c r="E145" s="152"/>
      <c r="F145" s="152"/>
      <c r="G145" s="152"/>
      <c r="H145" s="152"/>
    </row>
    <row r="146" spans="1:8" x14ac:dyDescent="0.2">
      <c r="A146" s="152" t="s">
        <v>1</v>
      </c>
      <c r="B146" s="157">
        <v>1</v>
      </c>
      <c r="C146" s="152"/>
      <c r="D146" s="152"/>
      <c r="E146" s="152"/>
      <c r="F146" s="152"/>
      <c r="G146" s="152"/>
      <c r="H146" s="152"/>
    </row>
    <row r="147" spans="1:8" x14ac:dyDescent="0.2">
      <c r="A147" s="152" t="s">
        <v>2</v>
      </c>
      <c r="B147" s="152" t="s">
        <v>88</v>
      </c>
      <c r="C147" s="152"/>
      <c r="D147" s="152"/>
      <c r="E147" s="152"/>
      <c r="F147" s="152"/>
      <c r="G147" s="152"/>
      <c r="H147" s="152"/>
    </row>
    <row r="148" spans="1:8" x14ac:dyDescent="0.2">
      <c r="A148" s="152" t="s">
        <v>3</v>
      </c>
      <c r="B148" s="152" t="s">
        <v>4</v>
      </c>
      <c r="C148" s="152"/>
      <c r="D148" s="152"/>
      <c r="E148" s="152"/>
      <c r="F148" s="152"/>
      <c r="G148" s="152"/>
      <c r="H148" s="152"/>
    </row>
    <row r="149" spans="1:8" x14ac:dyDescent="0.2">
      <c r="A149" s="152" t="s">
        <v>5</v>
      </c>
      <c r="B149" s="152" t="s">
        <v>66</v>
      </c>
      <c r="C149" s="152"/>
      <c r="D149" s="152"/>
      <c r="E149" s="152"/>
      <c r="F149" s="152"/>
      <c r="G149" s="152"/>
      <c r="H149" s="152"/>
    </row>
    <row r="150" spans="1:8" ht="15.75" x14ac:dyDescent="0.25">
      <c r="A150" s="151" t="s">
        <v>6</v>
      </c>
      <c r="B150" s="152"/>
      <c r="C150" s="152"/>
      <c r="D150" s="152"/>
      <c r="E150" s="152"/>
      <c r="F150" s="152"/>
      <c r="G150" s="152"/>
      <c r="H150" s="152"/>
    </row>
    <row r="151" spans="1:8" ht="15.75" x14ac:dyDescent="0.25">
      <c r="A151" s="153" t="s">
        <v>7</v>
      </c>
      <c r="B151" s="153" t="s">
        <v>8</v>
      </c>
      <c r="C151" s="153" t="s">
        <v>2</v>
      </c>
      <c r="D151" s="153" t="s">
        <v>3</v>
      </c>
      <c r="E151" s="153" t="s">
        <v>5</v>
      </c>
      <c r="F151" s="154" t="s">
        <v>9</v>
      </c>
      <c r="G151" s="153" t="s">
        <v>10</v>
      </c>
      <c r="H151" s="153" t="s">
        <v>11</v>
      </c>
    </row>
    <row r="152" spans="1:8" x14ac:dyDescent="0.2">
      <c r="A152" s="152" t="s">
        <v>88</v>
      </c>
      <c r="B152" s="152">
        <v>1</v>
      </c>
      <c r="C152" s="152" t="s">
        <v>88</v>
      </c>
      <c r="D152" s="152" t="s">
        <v>4</v>
      </c>
      <c r="E152" s="152" t="s">
        <v>66</v>
      </c>
      <c r="F152" s="152"/>
      <c r="G152" s="152" t="s">
        <v>12</v>
      </c>
      <c r="H152" s="158" t="str">
        <f>$B$1</f>
        <v>eol_case1_cut_off</v>
      </c>
    </row>
    <row r="153" spans="1:8" x14ac:dyDescent="0.2">
      <c r="A153" s="152" t="s">
        <v>65</v>
      </c>
      <c r="B153" s="152">
        <v>0.1026</v>
      </c>
      <c r="C153" s="152" t="s">
        <v>65</v>
      </c>
      <c r="D153" s="152" t="s">
        <v>4</v>
      </c>
      <c r="E153" s="152" t="s">
        <v>66</v>
      </c>
      <c r="F153" s="152"/>
      <c r="G153" s="152" t="s">
        <v>13</v>
      </c>
      <c r="H153" s="158" t="str">
        <f>$B$1</f>
        <v>eol_case1_cut_off</v>
      </c>
    </row>
    <row r="154" spans="1:8" x14ac:dyDescent="0.2">
      <c r="A154" s="152" t="s">
        <v>89</v>
      </c>
      <c r="B154" s="152">
        <v>5.1299999999999998E-2</v>
      </c>
      <c r="C154" s="152" t="s">
        <v>83</v>
      </c>
      <c r="D154" s="152" t="s">
        <v>55</v>
      </c>
      <c r="E154" s="152" t="s">
        <v>66</v>
      </c>
      <c r="F154" s="152"/>
      <c r="G154" s="152" t="s">
        <v>13</v>
      </c>
      <c r="H154" s="152" t="s">
        <v>17</v>
      </c>
    </row>
    <row r="155" spans="1:8" x14ac:dyDescent="0.2">
      <c r="A155" s="152" t="s">
        <v>90</v>
      </c>
      <c r="B155" s="152">
        <v>0.44869999999999999</v>
      </c>
      <c r="C155" s="152" t="s">
        <v>83</v>
      </c>
      <c r="D155" s="152" t="s">
        <v>23</v>
      </c>
      <c r="E155" s="152" t="s">
        <v>66</v>
      </c>
      <c r="F155" s="152"/>
      <c r="G155" s="152" t="s">
        <v>13</v>
      </c>
      <c r="H155" s="152" t="s">
        <v>17</v>
      </c>
    </row>
    <row r="156" spans="1:8" x14ac:dyDescent="0.2">
      <c r="A156" s="152" t="s">
        <v>91</v>
      </c>
      <c r="B156" s="152">
        <v>0.20513000000000001</v>
      </c>
      <c r="C156" s="152" t="s">
        <v>92</v>
      </c>
      <c r="D156" s="152" t="s">
        <v>55</v>
      </c>
      <c r="E156" s="152" t="s">
        <v>66</v>
      </c>
      <c r="F156" s="152"/>
      <c r="G156" s="152" t="s">
        <v>13</v>
      </c>
      <c r="H156" s="152" t="s">
        <v>17</v>
      </c>
    </row>
    <row r="157" spans="1:8" x14ac:dyDescent="0.2">
      <c r="A157" s="152" t="s">
        <v>86</v>
      </c>
      <c r="B157" s="152">
        <v>0.17949999999999999</v>
      </c>
      <c r="C157" s="152" t="s">
        <v>87</v>
      </c>
      <c r="D157" s="152" t="s">
        <v>23</v>
      </c>
      <c r="E157" s="152" t="s">
        <v>66</v>
      </c>
      <c r="F157" s="152"/>
      <c r="G157" s="152" t="s">
        <v>13</v>
      </c>
      <c r="H157" s="152" t="s">
        <v>17</v>
      </c>
    </row>
    <row r="158" spans="1:8" x14ac:dyDescent="0.2">
      <c r="A158" s="152" t="s">
        <v>93</v>
      </c>
      <c r="B158" s="152">
        <v>1.2800000000000001E-2</v>
      </c>
      <c r="C158" s="152" t="s">
        <v>93</v>
      </c>
      <c r="D158" s="152" t="s">
        <v>55</v>
      </c>
      <c r="E158" s="152" t="s">
        <v>66</v>
      </c>
      <c r="F158" s="152"/>
      <c r="G158" s="152" t="s">
        <v>13</v>
      </c>
      <c r="H158" s="15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EB8A4D0-2978-4CC7-A263-CA3830AE9439}">
  <ds:schemaRefs/>
</ds:datastoreItem>
</file>

<file path=customXml/itemProps2.xml><?xml version="1.0" encoding="utf-8"?>
<ds:datastoreItem xmlns:ds="http://schemas.openxmlformats.org/officeDocument/2006/customXml" ds:itemID="{32EA6D85-E46E-4C0A-BEA4-CBE991220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ev391apos</vt:lpstr>
      <vt:lpstr>ev391consq</vt:lpstr>
      <vt:lpstr>ev391cutoff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2024-12-20T16:18:07Z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