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D4" i="1"/>
  <c r="J4" i="1" s="1"/>
  <c r="D5" i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3" i="1"/>
  <c r="J3" i="1" s="1"/>
  <c r="J5" i="1" l="1"/>
</calcChain>
</file>

<file path=xl/sharedStrings.xml><?xml version="1.0" encoding="utf-8"?>
<sst xmlns="http://schemas.openxmlformats.org/spreadsheetml/2006/main" count="88" uniqueCount="73">
  <si>
    <t>学院名称</t>
  </si>
  <si>
    <t>专业代码及名称</t>
  </si>
  <si>
    <t>信息与通信工程学院</t>
  </si>
  <si>
    <t>081000 信息与通信工程</t>
  </si>
  <si>
    <t>085208 电子与通信工程(全日制)</t>
  </si>
  <si>
    <t>085208 电子与通信工程(非全日制)</t>
  </si>
  <si>
    <t>电子工程学院</t>
  </si>
  <si>
    <t>080300 光学工程</t>
  </si>
  <si>
    <t>080900 电子科学与技术</t>
  </si>
  <si>
    <t>083100 生物医学工程</t>
  </si>
  <si>
    <t>计算机学院</t>
  </si>
  <si>
    <t>081200 计算机科学与技术</t>
  </si>
  <si>
    <t>0812Z2 ★智能科学与技术</t>
  </si>
  <si>
    <t>085211 计算机技术(全日制)</t>
  </si>
  <si>
    <t>085211 计算机技术(非全日制)</t>
  </si>
  <si>
    <t>自动化学院</t>
  </si>
  <si>
    <t>080200 机械工程（学术型）</t>
  </si>
  <si>
    <t>081100 控制科学与工程</t>
  </si>
  <si>
    <t>085201 机械工程</t>
  </si>
  <si>
    <t>085240 物流工程</t>
  </si>
  <si>
    <t>0871Z2 ★物流工程（学术型）</t>
  </si>
  <si>
    <t>软件学院</t>
  </si>
  <si>
    <t>083500 软件工程（学术型）</t>
  </si>
  <si>
    <t>085212 软件工程(全日制)</t>
  </si>
  <si>
    <t>085212 软件工程(非全日制)</t>
  </si>
  <si>
    <t>数字媒体与艺术学院</t>
  </si>
  <si>
    <t>050300 新闻传播学</t>
  </si>
  <si>
    <t>0810Z1 ★数字媒体技术</t>
  </si>
  <si>
    <t>1305L1 设计艺术学</t>
  </si>
  <si>
    <t>135100 艺术</t>
  </si>
  <si>
    <t>理学院</t>
  </si>
  <si>
    <t>070100 数学</t>
  </si>
  <si>
    <t>070200 物理学</t>
  </si>
  <si>
    <t>经济管理学院</t>
  </si>
  <si>
    <t>020200 应用经济学</t>
  </si>
  <si>
    <t>025400 国际商务</t>
  </si>
  <si>
    <t>085239 项目管理（非全日制）</t>
  </si>
  <si>
    <t>/</t>
  </si>
  <si>
    <t>087100 管理科学与工程</t>
  </si>
  <si>
    <t>120200 工商管理（学术型）</t>
  </si>
  <si>
    <t>125100 工商管理硕士（全日制）</t>
  </si>
  <si>
    <t>125100 工商管理硕士（非全日制）</t>
  </si>
  <si>
    <t>125600 工程管理硕士（全日制）</t>
  </si>
  <si>
    <t>125600 工程管理硕士（非全日制）</t>
  </si>
  <si>
    <t>公共管理学院</t>
  </si>
  <si>
    <t>120400 公共管理（学术型）</t>
  </si>
  <si>
    <t>人文学院</t>
  </si>
  <si>
    <t>030100 法学</t>
  </si>
  <si>
    <t>050200 外国语言文学</t>
  </si>
  <si>
    <t>055100 翻译</t>
  </si>
  <si>
    <t>教育技术研究所</t>
  </si>
  <si>
    <t>078401 教育技术学（理学）</t>
  </si>
  <si>
    <t>马克思主义学院</t>
  </si>
  <si>
    <t>010101 马克思主义哲学</t>
  </si>
  <si>
    <t>030500 马克思主义理论</t>
  </si>
  <si>
    <t>网络技术研究院</t>
  </si>
  <si>
    <t>0812Z1 ★信息安全</t>
  </si>
  <si>
    <t>083900 网络空间安全</t>
  </si>
  <si>
    <t>085208 电子与通信工程</t>
  </si>
  <si>
    <t>085211 计算机技术</t>
  </si>
  <si>
    <t>信息光子学与光通信研究院</t>
  </si>
  <si>
    <t>085208 电子与通信工程（全日制）</t>
  </si>
  <si>
    <t>085208 电子与通信工程（非全日制）</t>
  </si>
  <si>
    <t>网络空间安全学院</t>
  </si>
  <si>
    <t>考研报考人数</t>
    <phoneticPr fontId="1" type="noConversion"/>
  </si>
  <si>
    <t>过国家线人数</t>
    <phoneticPr fontId="1" type="noConversion"/>
  </si>
  <si>
    <t>考研录取人数</t>
    <phoneticPr fontId="1" type="noConversion"/>
  </si>
  <si>
    <t>考研录取平均分</t>
    <phoneticPr fontId="1" type="noConversion"/>
  </si>
  <si>
    <t>考研报录比</t>
    <phoneticPr fontId="1" type="noConversion"/>
  </si>
  <si>
    <t>总报考人数
（考研+保研）</t>
    <phoneticPr fontId="1" type="noConversion"/>
  </si>
  <si>
    <t>总录取人数
（考研+保研）</t>
    <phoneticPr fontId="1" type="noConversion"/>
  </si>
  <si>
    <t>推免生人数</t>
    <phoneticPr fontId="1" type="noConversion"/>
  </si>
  <si>
    <t>2017年各院硕士研究生分专业报考录取情况表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</si>
</sst>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9"/>
      <color rgb="FF333333"/>
      <name val="宋体"/>
      <family val="3"/>
      <charset val="134"/>
    </font>
    <font>
      <b/>
      <sz val="11"/>
      <color rgb="FF333333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76" fontId="2" fillId="3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76" fontId="2" fillId="5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176" fontId="2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176" fontId="2" fillId="7" borderId="1" xfId="0" applyNumberFormat="1" applyFont="1" applyFill="1" applyBorder="1" applyAlignment="1">
      <alignment horizontal="right" vertical="center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76" fontId="2" fillId="8" borderId="1" xfId="0" applyNumberFormat="1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8" borderId="1" xfId="0" applyFont="1" applyFill="1" applyBorder="1" applyAlignment="1">
      <alignment horizontal="right" vertical="center" wrapText="1"/>
    </xf>
    <xf numFmtId="176" fontId="3" fillId="8" borderId="1" xfId="0" applyNumberFormat="1" applyFont="1" applyFill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176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="130" zoomScaleNormal="130" workbookViewId="0">
      <selection activeCell="L4" sqref="L4"/>
    </sheetView>
  </sheetViews>
  <sheetFormatPr defaultRowHeight="14.25" x14ac:dyDescent="0.2"/>
  <cols>
    <col min="1" max="1" width="9" style="3"/>
    <col min="2" max="2" width="12.75" style="3" customWidth="1"/>
    <col min="3" max="3" width="13.75" customWidth="1"/>
    <col min="4" max="4" width="11.5" customWidth="1"/>
    <col min="5" max="5" width="11" customWidth="1"/>
    <col min="6" max="6" width="12.5" customWidth="1"/>
    <col min="7" max="7" width="11.25" customWidth="1"/>
    <col min="8" max="8" width="11.625" style="1" customWidth="1"/>
    <col min="9" max="9" width="12.375" customWidth="1"/>
    <col min="10" max="10" width="9" style="2"/>
  </cols>
  <sheetData>
    <row r="1" spans="1:15" ht="27" customHeight="1" x14ac:dyDescent="0.2">
      <c r="A1" s="27" t="s">
        <v>72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s="1" customFormat="1" ht="22.5" x14ac:dyDescent="0.2">
      <c r="A2" s="23" t="s">
        <v>0</v>
      </c>
      <c r="B2" s="23" t="s">
        <v>1</v>
      </c>
      <c r="C2" s="23" t="s">
        <v>69</v>
      </c>
      <c r="D2" s="23" t="s">
        <v>64</v>
      </c>
      <c r="E2" s="23" t="s">
        <v>65</v>
      </c>
      <c r="F2" s="23" t="s">
        <v>66</v>
      </c>
      <c r="G2" s="23" t="s">
        <v>71</v>
      </c>
      <c r="H2" s="23" t="s">
        <v>70</v>
      </c>
      <c r="I2" s="23" t="s">
        <v>67</v>
      </c>
      <c r="J2" s="54" t="s">
        <v>68</v>
      </c>
    </row>
    <row r="3" spans="1:15" ht="22.5" x14ac:dyDescent="0.2">
      <c r="A3" s="36" t="s">
        <v>2</v>
      </c>
      <c r="B3" s="19" t="s">
        <v>3</v>
      </c>
      <c r="C3" s="20">
        <v>1323</v>
      </c>
      <c r="D3" s="20">
        <f>C3-G3</f>
        <v>1114</v>
      </c>
      <c r="E3" s="20">
        <v>906</v>
      </c>
      <c r="F3" s="20">
        <f>H3-G3</f>
        <v>249</v>
      </c>
      <c r="G3" s="20">
        <v>209</v>
      </c>
      <c r="H3" s="20">
        <v>458</v>
      </c>
      <c r="I3" s="20">
        <v>399</v>
      </c>
      <c r="J3" s="21">
        <f>D3/F3</f>
        <v>4.4738955823293169</v>
      </c>
    </row>
    <row r="4" spans="1:15" ht="33.75" customHeight="1" x14ac:dyDescent="0.2">
      <c r="A4" s="37"/>
      <c r="B4" s="19" t="s">
        <v>4</v>
      </c>
      <c r="C4" s="20">
        <v>555</v>
      </c>
      <c r="D4" s="20">
        <f>C4-G4</f>
        <v>464</v>
      </c>
      <c r="E4" s="20">
        <v>393</v>
      </c>
      <c r="F4" s="20">
        <f>H4-G4</f>
        <v>216</v>
      </c>
      <c r="G4" s="20">
        <v>91</v>
      </c>
      <c r="H4" s="20">
        <v>307</v>
      </c>
      <c r="I4" s="20">
        <v>381</v>
      </c>
      <c r="J4" s="21">
        <f t="shared" ref="J4:J62" si="0">D4/F4</f>
        <v>2.1481481481481484</v>
      </c>
      <c r="O4" s="24"/>
    </row>
    <row r="5" spans="1:15" ht="33.75" x14ac:dyDescent="0.2">
      <c r="A5" s="38"/>
      <c r="B5" s="19" t="s">
        <v>5</v>
      </c>
      <c r="C5" s="20">
        <v>72</v>
      </c>
      <c r="D5" s="20">
        <f>C5-G5</f>
        <v>72</v>
      </c>
      <c r="E5" s="20">
        <v>1</v>
      </c>
      <c r="F5" s="20">
        <f>H5-G5</f>
        <v>107</v>
      </c>
      <c r="G5" s="20">
        <v>0</v>
      </c>
      <c r="H5" s="20">
        <v>107</v>
      </c>
      <c r="I5" s="20">
        <v>337</v>
      </c>
      <c r="J5" s="21">
        <f t="shared" si="0"/>
        <v>0.67289719626168221</v>
      </c>
    </row>
    <row r="6" spans="1:15" ht="22.5" x14ac:dyDescent="0.2">
      <c r="A6" s="42" t="s">
        <v>6</v>
      </c>
      <c r="B6" s="7" t="s">
        <v>7</v>
      </c>
      <c r="C6" s="8">
        <v>23</v>
      </c>
      <c r="D6" s="8">
        <f>C6-G6</f>
        <v>21</v>
      </c>
      <c r="E6" s="8">
        <v>9</v>
      </c>
      <c r="F6" s="8">
        <f>H6-G6</f>
        <v>11</v>
      </c>
      <c r="G6" s="8">
        <v>2</v>
      </c>
      <c r="H6" s="8">
        <v>13</v>
      </c>
      <c r="I6" s="8">
        <v>338</v>
      </c>
      <c r="J6" s="9">
        <f t="shared" si="0"/>
        <v>1.9090909090909092</v>
      </c>
    </row>
    <row r="7" spans="1:15" ht="22.5" x14ac:dyDescent="0.2">
      <c r="A7" s="43"/>
      <c r="B7" s="7" t="s">
        <v>8</v>
      </c>
      <c r="C7" s="8">
        <v>501</v>
      </c>
      <c r="D7" s="8">
        <f>C7-G7</f>
        <v>454</v>
      </c>
      <c r="E7" s="8">
        <v>325</v>
      </c>
      <c r="F7" s="8">
        <f>H7-G7</f>
        <v>102</v>
      </c>
      <c r="G7" s="8">
        <v>47</v>
      </c>
      <c r="H7" s="8">
        <v>149</v>
      </c>
      <c r="I7" s="8">
        <v>375</v>
      </c>
      <c r="J7" s="9">
        <f t="shared" si="0"/>
        <v>4.4509803921568629</v>
      </c>
    </row>
    <row r="8" spans="1:15" ht="22.5" x14ac:dyDescent="0.2">
      <c r="A8" s="43"/>
      <c r="B8" s="7" t="s">
        <v>9</v>
      </c>
      <c r="C8" s="8">
        <v>21</v>
      </c>
      <c r="D8" s="8">
        <f>C8-G8</f>
        <v>20</v>
      </c>
      <c r="E8" s="8">
        <v>6</v>
      </c>
      <c r="F8" s="8">
        <f>H8-G8</f>
        <v>7</v>
      </c>
      <c r="G8" s="8">
        <v>1</v>
      </c>
      <c r="H8" s="8">
        <v>8</v>
      </c>
      <c r="I8" s="8">
        <v>351</v>
      </c>
      <c r="J8" s="9">
        <f t="shared" si="0"/>
        <v>2.8571428571428572</v>
      </c>
    </row>
    <row r="9" spans="1:15" ht="33.75" x14ac:dyDescent="0.2">
      <c r="A9" s="43"/>
      <c r="B9" s="7" t="s">
        <v>4</v>
      </c>
      <c r="C9" s="8">
        <v>227</v>
      </c>
      <c r="D9" s="8">
        <f>C9-G9</f>
        <v>202</v>
      </c>
      <c r="E9" s="8">
        <v>126</v>
      </c>
      <c r="F9" s="8">
        <f>H9-G9</f>
        <v>88</v>
      </c>
      <c r="G9" s="8">
        <v>25</v>
      </c>
      <c r="H9" s="8">
        <v>113</v>
      </c>
      <c r="I9" s="8">
        <v>360</v>
      </c>
      <c r="J9" s="9">
        <f t="shared" si="0"/>
        <v>2.2954545454545454</v>
      </c>
    </row>
    <row r="10" spans="1:15" ht="33.75" x14ac:dyDescent="0.2">
      <c r="A10" s="44"/>
      <c r="B10" s="7" t="s">
        <v>5</v>
      </c>
      <c r="C10" s="8">
        <v>27</v>
      </c>
      <c r="D10" s="8">
        <f>C10-G10</f>
        <v>27</v>
      </c>
      <c r="E10" s="8">
        <v>0</v>
      </c>
      <c r="F10" s="8">
        <f>H10-G10</f>
        <v>24</v>
      </c>
      <c r="G10" s="8">
        <v>0</v>
      </c>
      <c r="H10" s="8">
        <v>24</v>
      </c>
      <c r="I10" s="8">
        <v>323</v>
      </c>
      <c r="J10" s="9">
        <f t="shared" si="0"/>
        <v>1.125</v>
      </c>
    </row>
    <row r="11" spans="1:15" ht="28.5" x14ac:dyDescent="0.2">
      <c r="A11" s="45" t="s">
        <v>10</v>
      </c>
      <c r="B11" s="17" t="s">
        <v>11</v>
      </c>
      <c r="C11" s="17">
        <v>687</v>
      </c>
      <c r="D11" s="17">
        <f>C11-G11</f>
        <v>624</v>
      </c>
      <c r="E11" s="17">
        <v>283</v>
      </c>
      <c r="F11" s="17">
        <f>H11-G11</f>
        <v>77</v>
      </c>
      <c r="G11" s="17">
        <v>63</v>
      </c>
      <c r="H11" s="17">
        <v>140</v>
      </c>
      <c r="I11" s="17">
        <v>371</v>
      </c>
      <c r="J11" s="22">
        <f t="shared" si="0"/>
        <v>8.103896103896103</v>
      </c>
    </row>
    <row r="12" spans="1:15" ht="28.5" x14ac:dyDescent="0.2">
      <c r="A12" s="46"/>
      <c r="B12" s="17" t="s">
        <v>12</v>
      </c>
      <c r="C12" s="17">
        <v>51</v>
      </c>
      <c r="D12" s="17">
        <f>C12-G12</f>
        <v>47</v>
      </c>
      <c r="E12" s="17">
        <v>26</v>
      </c>
      <c r="F12" s="17">
        <f>H12-G12</f>
        <v>9</v>
      </c>
      <c r="G12" s="17">
        <v>4</v>
      </c>
      <c r="H12" s="17">
        <v>13</v>
      </c>
      <c r="I12" s="17">
        <v>383</v>
      </c>
      <c r="J12" s="22">
        <f t="shared" si="0"/>
        <v>5.2222222222222223</v>
      </c>
    </row>
    <row r="13" spans="1:15" ht="28.5" x14ac:dyDescent="0.2">
      <c r="A13" s="46"/>
      <c r="B13" s="17" t="s">
        <v>13</v>
      </c>
      <c r="C13" s="17">
        <v>436</v>
      </c>
      <c r="D13" s="17">
        <f>C13-G13</f>
        <v>403</v>
      </c>
      <c r="E13" s="17">
        <v>202</v>
      </c>
      <c r="F13" s="17">
        <f>H13-G13</f>
        <v>81</v>
      </c>
      <c r="G13" s="17">
        <v>33</v>
      </c>
      <c r="H13" s="17">
        <v>114</v>
      </c>
      <c r="I13" s="17">
        <v>357</v>
      </c>
      <c r="J13" s="22">
        <f t="shared" si="0"/>
        <v>4.9753086419753085</v>
      </c>
    </row>
    <row r="14" spans="1:15" ht="42.75" x14ac:dyDescent="0.2">
      <c r="A14" s="47"/>
      <c r="B14" s="17" t="s">
        <v>14</v>
      </c>
      <c r="C14" s="17">
        <v>36</v>
      </c>
      <c r="D14" s="17">
        <f>C14-G14</f>
        <v>36</v>
      </c>
      <c r="E14" s="17">
        <v>0</v>
      </c>
      <c r="F14" s="17">
        <f>H14-G14</f>
        <v>82</v>
      </c>
      <c r="G14" s="17">
        <v>0</v>
      </c>
      <c r="H14" s="17">
        <v>82</v>
      </c>
      <c r="I14" s="17">
        <v>330</v>
      </c>
      <c r="J14" s="22">
        <f t="shared" si="0"/>
        <v>0.43902439024390244</v>
      </c>
    </row>
    <row r="15" spans="1:15" ht="22.5" x14ac:dyDescent="0.2">
      <c r="A15" s="48" t="s">
        <v>15</v>
      </c>
      <c r="B15" s="13" t="s">
        <v>16</v>
      </c>
      <c r="C15" s="14">
        <v>64</v>
      </c>
      <c r="D15" s="14">
        <f>C15-G15</f>
        <v>58</v>
      </c>
      <c r="E15" s="14">
        <v>27</v>
      </c>
      <c r="F15" s="14">
        <f>H15-G15</f>
        <v>24</v>
      </c>
      <c r="G15" s="14">
        <v>6</v>
      </c>
      <c r="H15" s="14">
        <v>30</v>
      </c>
      <c r="I15" s="14">
        <v>349</v>
      </c>
      <c r="J15" s="15">
        <f t="shared" si="0"/>
        <v>2.4166666666666665</v>
      </c>
    </row>
    <row r="16" spans="1:15" ht="22.5" x14ac:dyDescent="0.2">
      <c r="A16" s="49"/>
      <c r="B16" s="13" t="s">
        <v>17</v>
      </c>
      <c r="C16" s="14">
        <v>198</v>
      </c>
      <c r="D16" s="14">
        <f>C16-G16</f>
        <v>192</v>
      </c>
      <c r="E16" s="14">
        <v>135</v>
      </c>
      <c r="F16" s="14">
        <f>H16-G16</f>
        <v>48</v>
      </c>
      <c r="G16" s="14">
        <v>6</v>
      </c>
      <c r="H16" s="14">
        <v>54</v>
      </c>
      <c r="I16" s="14">
        <v>349</v>
      </c>
      <c r="J16" s="15">
        <f t="shared" si="0"/>
        <v>4</v>
      </c>
    </row>
    <row r="17" spans="1:10" ht="22.5" x14ac:dyDescent="0.2">
      <c r="A17" s="49"/>
      <c r="B17" s="13" t="s">
        <v>18</v>
      </c>
      <c r="C17" s="14">
        <v>13</v>
      </c>
      <c r="D17" s="14">
        <f>C17-G17</f>
        <v>11</v>
      </c>
      <c r="E17" s="14">
        <v>3</v>
      </c>
      <c r="F17" s="14">
        <f>H17-G17</f>
        <v>37</v>
      </c>
      <c r="G17" s="14">
        <v>2</v>
      </c>
      <c r="H17" s="14">
        <v>39</v>
      </c>
      <c r="I17" s="14">
        <v>337</v>
      </c>
      <c r="J17" s="15">
        <f t="shared" si="0"/>
        <v>0.29729729729729731</v>
      </c>
    </row>
    <row r="18" spans="1:10" ht="22.5" x14ac:dyDescent="0.2">
      <c r="A18" s="49"/>
      <c r="B18" s="13" t="s">
        <v>19</v>
      </c>
      <c r="C18" s="14">
        <v>20</v>
      </c>
      <c r="D18" s="14">
        <f>C18-G18</f>
        <v>17</v>
      </c>
      <c r="E18" s="14">
        <v>10</v>
      </c>
      <c r="F18" s="14">
        <f>H18-G18</f>
        <v>18</v>
      </c>
      <c r="G18" s="14">
        <v>3</v>
      </c>
      <c r="H18" s="14">
        <v>21</v>
      </c>
      <c r="I18" s="14">
        <v>341</v>
      </c>
      <c r="J18" s="15">
        <f t="shared" si="0"/>
        <v>0.94444444444444442</v>
      </c>
    </row>
    <row r="19" spans="1:10" ht="22.5" x14ac:dyDescent="0.2">
      <c r="A19" s="50"/>
      <c r="B19" s="13" t="s">
        <v>20</v>
      </c>
      <c r="C19" s="14">
        <v>17</v>
      </c>
      <c r="D19" s="14">
        <f>C19-G19</f>
        <v>12</v>
      </c>
      <c r="E19" s="14">
        <v>11</v>
      </c>
      <c r="F19" s="14">
        <f>H19-G19</f>
        <v>5</v>
      </c>
      <c r="G19" s="14">
        <v>5</v>
      </c>
      <c r="H19" s="14">
        <v>10</v>
      </c>
      <c r="I19" s="14">
        <v>336</v>
      </c>
      <c r="J19" s="15">
        <f t="shared" si="0"/>
        <v>2.4</v>
      </c>
    </row>
    <row r="20" spans="1:10" ht="22.5" x14ac:dyDescent="0.2">
      <c r="A20" s="51" t="s">
        <v>21</v>
      </c>
      <c r="B20" s="4" t="s">
        <v>22</v>
      </c>
      <c r="C20" s="5">
        <v>225</v>
      </c>
      <c r="D20" s="5">
        <f>C20-G20</f>
        <v>208</v>
      </c>
      <c r="E20" s="5">
        <v>107</v>
      </c>
      <c r="F20" s="5">
        <f>H20-G20</f>
        <v>29</v>
      </c>
      <c r="G20" s="5">
        <v>17</v>
      </c>
      <c r="H20" s="5">
        <v>46</v>
      </c>
      <c r="I20" s="5">
        <v>382</v>
      </c>
      <c r="J20" s="6">
        <f t="shared" si="0"/>
        <v>7.1724137931034484</v>
      </c>
    </row>
    <row r="21" spans="1:10" ht="22.5" x14ac:dyDescent="0.2">
      <c r="A21" s="52"/>
      <c r="B21" s="4" t="s">
        <v>23</v>
      </c>
      <c r="C21" s="5">
        <v>238</v>
      </c>
      <c r="D21" s="5">
        <f>C21-G21</f>
        <v>225</v>
      </c>
      <c r="E21" s="5">
        <v>114</v>
      </c>
      <c r="F21" s="5">
        <f>H21-G21</f>
        <v>91</v>
      </c>
      <c r="G21" s="5">
        <v>13</v>
      </c>
      <c r="H21" s="5">
        <v>104</v>
      </c>
      <c r="I21" s="5">
        <v>348</v>
      </c>
      <c r="J21" s="6">
        <f t="shared" si="0"/>
        <v>2.4725274725274726</v>
      </c>
    </row>
    <row r="22" spans="1:10" ht="22.5" x14ac:dyDescent="0.2">
      <c r="A22" s="53"/>
      <c r="B22" s="4" t="s">
        <v>24</v>
      </c>
      <c r="C22" s="5">
        <v>196</v>
      </c>
      <c r="D22" s="5">
        <f>C22-G22</f>
        <v>196</v>
      </c>
      <c r="E22" s="5">
        <v>0</v>
      </c>
      <c r="F22" s="5">
        <f>H22-G22</f>
        <v>40</v>
      </c>
      <c r="G22" s="5">
        <v>0</v>
      </c>
      <c r="H22" s="5">
        <v>40</v>
      </c>
      <c r="I22" s="5">
        <v>326</v>
      </c>
      <c r="J22" s="6">
        <f t="shared" si="0"/>
        <v>4.9000000000000004</v>
      </c>
    </row>
    <row r="23" spans="1:10" ht="22.5" x14ac:dyDescent="0.2">
      <c r="A23" s="28" t="s">
        <v>25</v>
      </c>
      <c r="B23" s="7" t="s">
        <v>26</v>
      </c>
      <c r="C23" s="8">
        <v>205</v>
      </c>
      <c r="D23" s="8">
        <f>C23-G23</f>
        <v>201</v>
      </c>
      <c r="E23" s="8">
        <v>37</v>
      </c>
      <c r="F23" s="8">
        <f>H23-G23</f>
        <v>10</v>
      </c>
      <c r="G23" s="8">
        <v>4</v>
      </c>
      <c r="H23" s="8">
        <v>14</v>
      </c>
      <c r="I23" s="8">
        <v>382</v>
      </c>
      <c r="J23" s="9">
        <f t="shared" si="0"/>
        <v>20.100000000000001</v>
      </c>
    </row>
    <row r="24" spans="1:10" ht="22.5" x14ac:dyDescent="0.2">
      <c r="A24" s="29"/>
      <c r="B24" s="7" t="s">
        <v>27</v>
      </c>
      <c r="C24" s="8">
        <v>31</v>
      </c>
      <c r="D24" s="8">
        <f>C24-G24</f>
        <v>25</v>
      </c>
      <c r="E24" s="8">
        <v>17</v>
      </c>
      <c r="F24" s="8">
        <f>H24-G24</f>
        <v>7</v>
      </c>
      <c r="G24" s="8">
        <v>6</v>
      </c>
      <c r="H24" s="8">
        <v>13</v>
      </c>
      <c r="I24" s="8">
        <v>369</v>
      </c>
      <c r="J24" s="9">
        <f t="shared" si="0"/>
        <v>3.5714285714285716</v>
      </c>
    </row>
    <row r="25" spans="1:10" ht="22.5" x14ac:dyDescent="0.2">
      <c r="A25" s="29"/>
      <c r="B25" s="7" t="s">
        <v>28</v>
      </c>
      <c r="C25" s="8">
        <v>44</v>
      </c>
      <c r="D25" s="8">
        <f>C25-G25</f>
        <v>37</v>
      </c>
      <c r="E25" s="8">
        <v>20</v>
      </c>
      <c r="F25" s="8">
        <f>H25-G25</f>
        <v>6</v>
      </c>
      <c r="G25" s="8">
        <v>7</v>
      </c>
      <c r="H25" s="8">
        <v>13</v>
      </c>
      <c r="I25" s="8">
        <v>374</v>
      </c>
      <c r="J25" s="9">
        <f t="shared" si="0"/>
        <v>6.166666666666667</v>
      </c>
    </row>
    <row r="26" spans="1:10" ht="21.75" customHeight="1" x14ac:dyDescent="0.2">
      <c r="A26" s="30"/>
      <c r="B26" s="7" t="s">
        <v>29</v>
      </c>
      <c r="C26" s="8">
        <v>60</v>
      </c>
      <c r="D26" s="8">
        <f>C26-G26</f>
        <v>49</v>
      </c>
      <c r="E26" s="8">
        <v>22</v>
      </c>
      <c r="F26" s="8">
        <f>H26-G26</f>
        <v>14</v>
      </c>
      <c r="G26" s="8">
        <v>11</v>
      </c>
      <c r="H26" s="8">
        <v>25</v>
      </c>
      <c r="I26" s="8">
        <v>364</v>
      </c>
      <c r="J26" s="9">
        <f t="shared" si="0"/>
        <v>3.5</v>
      </c>
    </row>
    <row r="27" spans="1:10" ht="23.25" customHeight="1" x14ac:dyDescent="0.2">
      <c r="A27" s="34" t="s">
        <v>30</v>
      </c>
      <c r="B27" s="10" t="s">
        <v>31</v>
      </c>
      <c r="C27" s="11">
        <v>122</v>
      </c>
      <c r="D27" s="11">
        <f>C27-G27</f>
        <v>116</v>
      </c>
      <c r="E27" s="11">
        <v>38</v>
      </c>
      <c r="F27" s="11">
        <f>H27-G27</f>
        <v>42</v>
      </c>
      <c r="G27" s="11">
        <v>6</v>
      </c>
      <c r="H27" s="11">
        <v>48</v>
      </c>
      <c r="I27" s="11">
        <v>336</v>
      </c>
      <c r="J27" s="12">
        <f t="shared" si="0"/>
        <v>2.7619047619047619</v>
      </c>
    </row>
    <row r="28" spans="1:10" ht="21.75" customHeight="1" x14ac:dyDescent="0.2">
      <c r="A28" s="35"/>
      <c r="B28" s="10" t="s">
        <v>32</v>
      </c>
      <c r="C28" s="11">
        <v>15</v>
      </c>
      <c r="D28" s="11">
        <f>C28-G28</f>
        <v>14</v>
      </c>
      <c r="E28" s="11">
        <v>6</v>
      </c>
      <c r="F28" s="11">
        <f>H28-G28</f>
        <v>48</v>
      </c>
      <c r="G28" s="11">
        <v>1</v>
      </c>
      <c r="H28" s="11">
        <v>49</v>
      </c>
      <c r="I28" s="11">
        <v>339</v>
      </c>
      <c r="J28" s="12">
        <f t="shared" si="0"/>
        <v>0.29166666666666669</v>
      </c>
    </row>
    <row r="29" spans="1:10" ht="22.5" x14ac:dyDescent="0.2">
      <c r="A29" s="36" t="s">
        <v>33</v>
      </c>
      <c r="B29" s="19" t="s">
        <v>34</v>
      </c>
      <c r="C29" s="20">
        <v>245</v>
      </c>
      <c r="D29" s="20">
        <f>C29-G29</f>
        <v>237</v>
      </c>
      <c r="E29" s="20">
        <v>45</v>
      </c>
      <c r="F29" s="20">
        <f>H29-G29</f>
        <v>17</v>
      </c>
      <c r="G29" s="20">
        <v>8</v>
      </c>
      <c r="H29" s="20">
        <v>25</v>
      </c>
      <c r="I29" s="20">
        <v>368</v>
      </c>
      <c r="J29" s="21">
        <f t="shared" si="0"/>
        <v>13.941176470588236</v>
      </c>
    </row>
    <row r="30" spans="1:10" ht="22.5" x14ac:dyDescent="0.2">
      <c r="A30" s="37"/>
      <c r="B30" s="19" t="s">
        <v>35</v>
      </c>
      <c r="C30" s="20">
        <v>15</v>
      </c>
      <c r="D30" s="20">
        <f>C30-G30</f>
        <v>13</v>
      </c>
      <c r="E30" s="20">
        <v>6</v>
      </c>
      <c r="F30" s="20">
        <f>H30-G30</f>
        <v>13</v>
      </c>
      <c r="G30" s="20">
        <v>2</v>
      </c>
      <c r="H30" s="20">
        <v>15</v>
      </c>
      <c r="I30" s="20">
        <v>337</v>
      </c>
      <c r="J30" s="21">
        <f t="shared" si="0"/>
        <v>1</v>
      </c>
    </row>
    <row r="31" spans="1:10" ht="22.5" x14ac:dyDescent="0.2">
      <c r="A31" s="37"/>
      <c r="B31" s="19" t="s">
        <v>36</v>
      </c>
      <c r="C31" s="20">
        <v>54</v>
      </c>
      <c r="D31" s="20">
        <f>C31-G31</f>
        <v>54</v>
      </c>
      <c r="E31" s="20">
        <v>0</v>
      </c>
      <c r="F31" s="20">
        <f>H31-G31</f>
        <v>0</v>
      </c>
      <c r="G31" s="20">
        <v>0</v>
      </c>
      <c r="H31" s="20">
        <v>0</v>
      </c>
      <c r="I31" s="25" t="s">
        <v>37</v>
      </c>
      <c r="J31" s="26" t="s">
        <v>37</v>
      </c>
    </row>
    <row r="32" spans="1:10" ht="22.5" x14ac:dyDescent="0.2">
      <c r="A32" s="37"/>
      <c r="B32" s="19" t="s">
        <v>38</v>
      </c>
      <c r="C32" s="20">
        <v>191</v>
      </c>
      <c r="D32" s="20">
        <f>C32-G32</f>
        <v>172</v>
      </c>
      <c r="E32" s="20">
        <v>83</v>
      </c>
      <c r="F32" s="20">
        <f>H32-G32</f>
        <v>29</v>
      </c>
      <c r="G32" s="20">
        <v>19</v>
      </c>
      <c r="H32" s="20">
        <v>48</v>
      </c>
      <c r="I32" s="20">
        <v>359</v>
      </c>
      <c r="J32" s="21">
        <f t="shared" si="0"/>
        <v>5.931034482758621</v>
      </c>
    </row>
    <row r="33" spans="1:10" ht="22.5" x14ac:dyDescent="0.2">
      <c r="A33" s="37"/>
      <c r="B33" s="19" t="s">
        <v>39</v>
      </c>
      <c r="C33" s="20">
        <v>209</v>
      </c>
      <c r="D33" s="20">
        <f>C33-G33</f>
        <v>183</v>
      </c>
      <c r="E33" s="20">
        <v>59</v>
      </c>
      <c r="F33" s="20">
        <f>H33-G33</f>
        <v>34</v>
      </c>
      <c r="G33" s="20">
        <v>26</v>
      </c>
      <c r="H33" s="20">
        <v>60</v>
      </c>
      <c r="I33" s="20">
        <v>357</v>
      </c>
      <c r="J33" s="21">
        <f t="shared" si="0"/>
        <v>5.382352941176471</v>
      </c>
    </row>
    <row r="34" spans="1:10" ht="33.75" x14ac:dyDescent="0.2">
      <c r="A34" s="37"/>
      <c r="B34" s="19" t="s">
        <v>40</v>
      </c>
      <c r="C34" s="20">
        <v>51</v>
      </c>
      <c r="D34" s="20">
        <f>C34-G34</f>
        <v>51</v>
      </c>
      <c r="E34" s="20">
        <v>15</v>
      </c>
      <c r="F34" s="20">
        <f>H34-G34</f>
        <v>25</v>
      </c>
      <c r="G34" s="20">
        <v>0</v>
      </c>
      <c r="H34" s="20">
        <v>25</v>
      </c>
      <c r="I34" s="20">
        <v>204</v>
      </c>
      <c r="J34" s="21">
        <f t="shared" si="0"/>
        <v>2.04</v>
      </c>
    </row>
    <row r="35" spans="1:10" ht="33.75" x14ac:dyDescent="0.2">
      <c r="A35" s="37"/>
      <c r="B35" s="19" t="s">
        <v>41</v>
      </c>
      <c r="C35" s="20">
        <v>207</v>
      </c>
      <c r="D35" s="20">
        <f>C35-G35</f>
        <v>207</v>
      </c>
      <c r="E35" s="20">
        <v>43</v>
      </c>
      <c r="F35" s="20">
        <f>H35-G35</f>
        <v>170</v>
      </c>
      <c r="G35" s="20">
        <v>0</v>
      </c>
      <c r="H35" s="20">
        <v>170</v>
      </c>
      <c r="I35" s="20">
        <v>191</v>
      </c>
      <c r="J35" s="21">
        <f t="shared" si="0"/>
        <v>1.2176470588235293</v>
      </c>
    </row>
    <row r="36" spans="1:10" ht="33.75" x14ac:dyDescent="0.2">
      <c r="A36" s="37"/>
      <c r="B36" s="19" t="s">
        <v>42</v>
      </c>
      <c r="C36" s="20">
        <v>76</v>
      </c>
      <c r="D36" s="20">
        <f>C36-G36</f>
        <v>76</v>
      </c>
      <c r="E36" s="20">
        <v>37</v>
      </c>
      <c r="F36" s="20">
        <f>H36-G36</f>
        <v>21</v>
      </c>
      <c r="G36" s="20">
        <v>0</v>
      </c>
      <c r="H36" s="20">
        <v>21</v>
      </c>
      <c r="I36" s="20">
        <v>196</v>
      </c>
      <c r="J36" s="21">
        <f t="shared" si="0"/>
        <v>3.6190476190476191</v>
      </c>
    </row>
    <row r="37" spans="1:10" ht="33.75" x14ac:dyDescent="0.2">
      <c r="A37" s="38"/>
      <c r="B37" s="19" t="s">
        <v>43</v>
      </c>
      <c r="C37" s="20">
        <v>366</v>
      </c>
      <c r="D37" s="20">
        <f>C37-G37</f>
        <v>366</v>
      </c>
      <c r="E37" s="20">
        <v>100</v>
      </c>
      <c r="F37" s="20">
        <f>H37-G37</f>
        <v>96</v>
      </c>
      <c r="G37" s="20">
        <v>0</v>
      </c>
      <c r="H37" s="20">
        <v>96</v>
      </c>
      <c r="I37" s="20">
        <v>191</v>
      </c>
      <c r="J37" s="21">
        <f t="shared" si="0"/>
        <v>3.8125</v>
      </c>
    </row>
    <row r="38" spans="1:10" ht="22.5" x14ac:dyDescent="0.2">
      <c r="A38" s="4" t="s">
        <v>44</v>
      </c>
      <c r="B38" s="4" t="s">
        <v>45</v>
      </c>
      <c r="C38" s="5">
        <v>133</v>
      </c>
      <c r="D38" s="5">
        <f>C38-G38</f>
        <v>126</v>
      </c>
      <c r="E38" s="5">
        <v>31</v>
      </c>
      <c r="F38" s="5">
        <f>H38-G38</f>
        <v>13</v>
      </c>
      <c r="G38" s="5">
        <v>7</v>
      </c>
      <c r="H38" s="5">
        <v>20</v>
      </c>
      <c r="I38" s="5">
        <v>371</v>
      </c>
      <c r="J38" s="6">
        <f t="shared" si="0"/>
        <v>9.6923076923076916</v>
      </c>
    </row>
    <row r="39" spans="1:10" ht="23.25" customHeight="1" x14ac:dyDescent="0.2">
      <c r="A39" s="39" t="s">
        <v>46</v>
      </c>
      <c r="B39" s="13" t="s">
        <v>47</v>
      </c>
      <c r="C39" s="14">
        <v>42</v>
      </c>
      <c r="D39" s="14">
        <f>C39-G39</f>
        <v>36</v>
      </c>
      <c r="E39" s="14">
        <v>23</v>
      </c>
      <c r="F39" s="14">
        <f>H39-G39</f>
        <v>12</v>
      </c>
      <c r="G39" s="14">
        <v>6</v>
      </c>
      <c r="H39" s="14">
        <v>18</v>
      </c>
      <c r="I39" s="14">
        <v>372</v>
      </c>
      <c r="J39" s="15">
        <f t="shared" si="0"/>
        <v>3</v>
      </c>
    </row>
    <row r="40" spans="1:10" ht="21.75" customHeight="1" x14ac:dyDescent="0.2">
      <c r="A40" s="40"/>
      <c r="B40" s="13" t="s">
        <v>48</v>
      </c>
      <c r="C40" s="14">
        <v>29</v>
      </c>
      <c r="D40" s="14">
        <f>C40-G40</f>
        <v>27</v>
      </c>
      <c r="E40" s="14">
        <v>11</v>
      </c>
      <c r="F40" s="14">
        <f>H40-G40</f>
        <v>21</v>
      </c>
      <c r="G40" s="14">
        <v>2</v>
      </c>
      <c r="H40" s="14">
        <v>23</v>
      </c>
      <c r="I40" s="14">
        <v>363</v>
      </c>
      <c r="J40" s="15">
        <f t="shared" si="0"/>
        <v>1.2857142857142858</v>
      </c>
    </row>
    <row r="41" spans="1:10" ht="23.25" customHeight="1" x14ac:dyDescent="0.2">
      <c r="A41" s="41"/>
      <c r="B41" s="13" t="s">
        <v>49</v>
      </c>
      <c r="C41" s="14">
        <v>67</v>
      </c>
      <c r="D41" s="14">
        <f>C41-G41</f>
        <v>64</v>
      </c>
      <c r="E41" s="14">
        <v>17</v>
      </c>
      <c r="F41" s="14">
        <f>H41-G41</f>
        <v>26</v>
      </c>
      <c r="G41" s="14">
        <v>3</v>
      </c>
      <c r="H41" s="14">
        <v>29</v>
      </c>
      <c r="I41" s="14">
        <v>361</v>
      </c>
      <c r="J41" s="15">
        <f t="shared" si="0"/>
        <v>2.4615384615384617</v>
      </c>
    </row>
    <row r="42" spans="1:10" ht="22.5" x14ac:dyDescent="0.2">
      <c r="A42" s="28" t="s">
        <v>50</v>
      </c>
      <c r="B42" s="7" t="s">
        <v>51</v>
      </c>
      <c r="C42" s="8">
        <v>29</v>
      </c>
      <c r="D42" s="8">
        <f>C42-G42</f>
        <v>25</v>
      </c>
      <c r="E42" s="8">
        <v>12</v>
      </c>
      <c r="F42" s="8">
        <f>H42-G42</f>
        <v>9</v>
      </c>
      <c r="G42" s="8">
        <v>4</v>
      </c>
      <c r="H42" s="8">
        <v>13</v>
      </c>
      <c r="I42" s="8">
        <v>351</v>
      </c>
      <c r="J42" s="9">
        <f t="shared" si="0"/>
        <v>2.7777777777777777</v>
      </c>
    </row>
    <row r="43" spans="1:10" ht="22.5" x14ac:dyDescent="0.2">
      <c r="A43" s="29"/>
      <c r="B43" s="7" t="s">
        <v>3</v>
      </c>
      <c r="C43" s="8">
        <v>11</v>
      </c>
      <c r="D43" s="8">
        <f>C43-G43</f>
        <v>11</v>
      </c>
      <c r="E43" s="8">
        <v>7</v>
      </c>
      <c r="F43" s="8">
        <f>H43-G43</f>
        <v>7</v>
      </c>
      <c r="G43" s="8">
        <v>0</v>
      </c>
      <c r="H43" s="8">
        <v>7</v>
      </c>
      <c r="I43" s="8">
        <v>376</v>
      </c>
      <c r="J43" s="9">
        <f t="shared" si="0"/>
        <v>1.5714285714285714</v>
      </c>
    </row>
    <row r="44" spans="1:10" ht="22.5" x14ac:dyDescent="0.2">
      <c r="A44" s="30"/>
      <c r="B44" s="7" t="s">
        <v>11</v>
      </c>
      <c r="C44" s="8">
        <v>8</v>
      </c>
      <c r="D44" s="8">
        <f>C44-G44</f>
        <v>8</v>
      </c>
      <c r="E44" s="8">
        <v>0</v>
      </c>
      <c r="F44" s="8">
        <f>H44-G44</f>
        <v>2</v>
      </c>
      <c r="G44" s="8">
        <v>0</v>
      </c>
      <c r="H44" s="8">
        <v>2</v>
      </c>
      <c r="I44" s="8">
        <v>336</v>
      </c>
      <c r="J44" s="9">
        <f t="shared" si="0"/>
        <v>4</v>
      </c>
    </row>
    <row r="45" spans="1:10" ht="22.5" x14ac:dyDescent="0.2">
      <c r="A45" s="31" t="s">
        <v>52</v>
      </c>
      <c r="B45" s="16" t="s">
        <v>53</v>
      </c>
      <c r="C45" s="17">
        <v>12</v>
      </c>
      <c r="D45" s="17">
        <f>C45-G45</f>
        <v>12</v>
      </c>
      <c r="E45" s="17">
        <v>6</v>
      </c>
      <c r="F45" s="17">
        <f>H45-G45</f>
        <v>7</v>
      </c>
      <c r="G45" s="17">
        <v>0</v>
      </c>
      <c r="H45" s="17">
        <v>7</v>
      </c>
      <c r="I45" s="17">
        <v>345</v>
      </c>
      <c r="J45" s="18">
        <f t="shared" si="0"/>
        <v>1.7142857142857142</v>
      </c>
    </row>
    <row r="46" spans="1:10" ht="22.5" x14ac:dyDescent="0.2">
      <c r="A46" s="33"/>
      <c r="B46" s="16" t="s">
        <v>54</v>
      </c>
      <c r="C46" s="17">
        <v>17</v>
      </c>
      <c r="D46" s="17">
        <f>C46-G46</f>
        <v>17</v>
      </c>
      <c r="E46" s="17">
        <v>7</v>
      </c>
      <c r="F46" s="17">
        <f>H46-G46</f>
        <v>9</v>
      </c>
      <c r="G46" s="17">
        <v>0</v>
      </c>
      <c r="H46" s="17">
        <v>9</v>
      </c>
      <c r="I46" s="17">
        <v>355</v>
      </c>
      <c r="J46" s="18">
        <f t="shared" si="0"/>
        <v>1.8888888888888888</v>
      </c>
    </row>
    <row r="47" spans="1:10" ht="22.5" x14ac:dyDescent="0.2">
      <c r="A47" s="36" t="s">
        <v>55</v>
      </c>
      <c r="B47" s="19" t="s">
        <v>3</v>
      </c>
      <c r="C47" s="20">
        <v>60</v>
      </c>
      <c r="D47" s="20">
        <f>C47-G47</f>
        <v>50</v>
      </c>
      <c r="E47" s="20">
        <v>38</v>
      </c>
      <c r="F47" s="20">
        <f>H47-G47</f>
        <v>12</v>
      </c>
      <c r="G47" s="20">
        <v>10</v>
      </c>
      <c r="H47" s="20">
        <v>22</v>
      </c>
      <c r="I47" s="20">
        <v>384</v>
      </c>
      <c r="J47" s="21">
        <f t="shared" si="0"/>
        <v>4.166666666666667</v>
      </c>
    </row>
    <row r="48" spans="1:10" ht="22.5" x14ac:dyDescent="0.2">
      <c r="A48" s="37"/>
      <c r="B48" s="19" t="s">
        <v>11</v>
      </c>
      <c r="C48" s="20">
        <v>448</v>
      </c>
      <c r="D48" s="20">
        <f>C48-G48</f>
        <v>364</v>
      </c>
      <c r="E48" s="20">
        <v>268</v>
      </c>
      <c r="F48" s="20">
        <f>H48-G48</f>
        <v>94</v>
      </c>
      <c r="G48" s="20">
        <v>84</v>
      </c>
      <c r="H48" s="20">
        <v>178</v>
      </c>
      <c r="I48" s="20">
        <v>368</v>
      </c>
      <c r="J48" s="21">
        <f t="shared" si="0"/>
        <v>3.8723404255319149</v>
      </c>
    </row>
    <row r="49" spans="1:10" ht="22.5" x14ac:dyDescent="0.2">
      <c r="A49" s="37"/>
      <c r="B49" s="19" t="s">
        <v>56</v>
      </c>
      <c r="C49" s="20">
        <v>18</v>
      </c>
      <c r="D49" s="20">
        <f>C49-G49</f>
        <v>17</v>
      </c>
      <c r="E49" s="20">
        <v>4</v>
      </c>
      <c r="F49" s="20">
        <f>H49-G49</f>
        <v>9</v>
      </c>
      <c r="G49" s="20">
        <v>1</v>
      </c>
      <c r="H49" s="20">
        <v>10</v>
      </c>
      <c r="I49" s="20">
        <v>335</v>
      </c>
      <c r="J49" s="21">
        <f t="shared" si="0"/>
        <v>1.8888888888888888</v>
      </c>
    </row>
    <row r="50" spans="1:10" ht="22.5" x14ac:dyDescent="0.2">
      <c r="A50" s="37"/>
      <c r="B50" s="19" t="s">
        <v>22</v>
      </c>
      <c r="C50" s="20">
        <v>9</v>
      </c>
      <c r="D50" s="20">
        <f>C50-G50</f>
        <v>4</v>
      </c>
      <c r="E50" s="20">
        <v>6</v>
      </c>
      <c r="F50" s="20">
        <f>H50-G50</f>
        <v>4</v>
      </c>
      <c r="G50" s="20">
        <v>5</v>
      </c>
      <c r="H50" s="20">
        <v>9</v>
      </c>
      <c r="I50" s="20">
        <v>350</v>
      </c>
      <c r="J50" s="21">
        <f t="shared" si="0"/>
        <v>1</v>
      </c>
    </row>
    <row r="51" spans="1:10" ht="22.5" x14ac:dyDescent="0.2">
      <c r="A51" s="37"/>
      <c r="B51" s="19" t="s">
        <v>57</v>
      </c>
      <c r="C51" s="20">
        <v>25</v>
      </c>
      <c r="D51" s="20">
        <f>C51-G51</f>
        <v>23</v>
      </c>
      <c r="E51" s="20">
        <v>9</v>
      </c>
      <c r="F51" s="20">
        <f>H51-G51</f>
        <v>3</v>
      </c>
      <c r="G51" s="20">
        <v>2</v>
      </c>
      <c r="H51" s="20">
        <v>5</v>
      </c>
      <c r="I51" s="20">
        <v>363</v>
      </c>
      <c r="J51" s="21">
        <f t="shared" si="0"/>
        <v>7.666666666666667</v>
      </c>
    </row>
    <row r="52" spans="1:10" ht="22.5" x14ac:dyDescent="0.2">
      <c r="A52" s="37"/>
      <c r="B52" s="19" t="s">
        <v>58</v>
      </c>
      <c r="C52" s="20">
        <v>16</v>
      </c>
      <c r="D52" s="20">
        <f>C52-G52</f>
        <v>13</v>
      </c>
      <c r="E52" s="20">
        <v>11</v>
      </c>
      <c r="F52" s="20">
        <f>H52-G52</f>
        <v>5</v>
      </c>
      <c r="G52" s="20">
        <v>3</v>
      </c>
      <c r="H52" s="20">
        <v>8</v>
      </c>
      <c r="I52" s="20">
        <v>361</v>
      </c>
      <c r="J52" s="21">
        <f t="shared" si="0"/>
        <v>2.6</v>
      </c>
    </row>
    <row r="53" spans="1:10" ht="22.5" x14ac:dyDescent="0.2">
      <c r="A53" s="38"/>
      <c r="B53" s="19" t="s">
        <v>59</v>
      </c>
      <c r="C53" s="20">
        <v>276</v>
      </c>
      <c r="D53" s="20">
        <f>C53-G53</f>
        <v>232</v>
      </c>
      <c r="E53" s="20">
        <v>169</v>
      </c>
      <c r="F53" s="20">
        <f>H53-G53</f>
        <v>100</v>
      </c>
      <c r="G53" s="20">
        <v>44</v>
      </c>
      <c r="H53" s="20">
        <v>144</v>
      </c>
      <c r="I53" s="20">
        <v>353</v>
      </c>
      <c r="J53" s="21">
        <f t="shared" si="0"/>
        <v>2.3199999999999998</v>
      </c>
    </row>
    <row r="54" spans="1:10" ht="22.5" x14ac:dyDescent="0.2">
      <c r="A54" s="28" t="s">
        <v>60</v>
      </c>
      <c r="B54" s="7" t="s">
        <v>7</v>
      </c>
      <c r="C54" s="8">
        <v>39</v>
      </c>
      <c r="D54" s="8">
        <f>C54-G54</f>
        <v>35</v>
      </c>
      <c r="E54" s="8">
        <v>22</v>
      </c>
      <c r="F54" s="8">
        <f>H54-G54</f>
        <v>8</v>
      </c>
      <c r="G54" s="8">
        <v>4</v>
      </c>
      <c r="H54" s="8">
        <v>12</v>
      </c>
      <c r="I54" s="8">
        <v>372</v>
      </c>
      <c r="J54" s="9">
        <f t="shared" si="0"/>
        <v>4.375</v>
      </c>
    </row>
    <row r="55" spans="1:10" ht="22.5" x14ac:dyDescent="0.2">
      <c r="A55" s="29"/>
      <c r="B55" s="7" t="s">
        <v>8</v>
      </c>
      <c r="C55" s="8">
        <v>194</v>
      </c>
      <c r="D55" s="8">
        <f>C55-G55</f>
        <v>171</v>
      </c>
      <c r="E55" s="8">
        <v>118</v>
      </c>
      <c r="F55" s="8">
        <f>H55-G55</f>
        <v>77</v>
      </c>
      <c r="G55" s="8">
        <v>23</v>
      </c>
      <c r="H55" s="8">
        <v>100</v>
      </c>
      <c r="I55" s="8">
        <v>367</v>
      </c>
      <c r="J55" s="9">
        <f t="shared" si="0"/>
        <v>2.220779220779221</v>
      </c>
    </row>
    <row r="56" spans="1:10" ht="22.5" x14ac:dyDescent="0.2">
      <c r="A56" s="29"/>
      <c r="B56" s="7" t="s">
        <v>3</v>
      </c>
      <c r="C56" s="8">
        <v>93</v>
      </c>
      <c r="D56" s="8">
        <f>C56-G56</f>
        <v>81</v>
      </c>
      <c r="E56" s="8">
        <v>69</v>
      </c>
      <c r="F56" s="8">
        <f>H56-G56</f>
        <v>21</v>
      </c>
      <c r="G56" s="8">
        <v>12</v>
      </c>
      <c r="H56" s="8">
        <v>33</v>
      </c>
      <c r="I56" s="8">
        <v>374</v>
      </c>
      <c r="J56" s="9">
        <f t="shared" si="0"/>
        <v>3.8571428571428572</v>
      </c>
    </row>
    <row r="57" spans="1:10" ht="33.75" x14ac:dyDescent="0.2">
      <c r="A57" s="29"/>
      <c r="B57" s="7" t="s">
        <v>61</v>
      </c>
      <c r="C57" s="8">
        <v>122</v>
      </c>
      <c r="D57" s="8">
        <f>C57-G57</f>
        <v>115</v>
      </c>
      <c r="E57" s="8">
        <v>56</v>
      </c>
      <c r="F57" s="8">
        <f>H57-G57</f>
        <v>88</v>
      </c>
      <c r="G57" s="8">
        <v>7</v>
      </c>
      <c r="H57" s="8">
        <v>95</v>
      </c>
      <c r="I57" s="8">
        <v>354</v>
      </c>
      <c r="J57" s="9">
        <f t="shared" si="0"/>
        <v>1.3068181818181819</v>
      </c>
    </row>
    <row r="58" spans="1:10" ht="33.75" x14ac:dyDescent="0.2">
      <c r="A58" s="30"/>
      <c r="B58" s="7" t="s">
        <v>62</v>
      </c>
      <c r="C58" s="8">
        <v>37</v>
      </c>
      <c r="D58" s="8">
        <f>C58-G58</f>
        <v>37</v>
      </c>
      <c r="E58" s="8">
        <v>0</v>
      </c>
      <c r="F58" s="8">
        <f>H58-G58</f>
        <v>1</v>
      </c>
      <c r="G58" s="8">
        <v>0</v>
      </c>
      <c r="H58" s="8">
        <v>1</v>
      </c>
      <c r="I58" s="8">
        <v>319</v>
      </c>
      <c r="J58" s="9">
        <f t="shared" si="0"/>
        <v>37</v>
      </c>
    </row>
    <row r="59" spans="1:10" ht="22.5" x14ac:dyDescent="0.2">
      <c r="A59" s="31" t="s">
        <v>63</v>
      </c>
      <c r="B59" s="16" t="s">
        <v>11</v>
      </c>
      <c r="C59" s="17">
        <v>10</v>
      </c>
      <c r="D59" s="17">
        <f>C59-G59</f>
        <v>6</v>
      </c>
      <c r="E59" s="17">
        <v>8</v>
      </c>
      <c r="F59" s="17">
        <f>H59-G59</f>
        <v>5</v>
      </c>
      <c r="G59" s="17">
        <v>4</v>
      </c>
      <c r="H59" s="17">
        <v>9</v>
      </c>
      <c r="I59" s="17">
        <v>347</v>
      </c>
      <c r="J59" s="18">
        <f t="shared" si="0"/>
        <v>1.2</v>
      </c>
    </row>
    <row r="60" spans="1:10" ht="22.5" x14ac:dyDescent="0.2">
      <c r="A60" s="32"/>
      <c r="B60" s="16" t="s">
        <v>56</v>
      </c>
      <c r="C60" s="17">
        <v>44</v>
      </c>
      <c r="D60" s="17">
        <f>C60-G60</f>
        <v>33</v>
      </c>
      <c r="E60" s="17">
        <v>25</v>
      </c>
      <c r="F60" s="17">
        <f>H60-G60</f>
        <v>12</v>
      </c>
      <c r="G60" s="17">
        <v>11</v>
      </c>
      <c r="H60" s="17">
        <v>23</v>
      </c>
      <c r="I60" s="17">
        <v>350</v>
      </c>
      <c r="J60" s="18">
        <f t="shared" si="0"/>
        <v>2.75</v>
      </c>
    </row>
    <row r="61" spans="1:10" ht="22.5" x14ac:dyDescent="0.2">
      <c r="A61" s="32"/>
      <c r="B61" s="16" t="s">
        <v>57</v>
      </c>
      <c r="C61" s="17">
        <v>188</v>
      </c>
      <c r="D61" s="17">
        <f>C61-G61</f>
        <v>160</v>
      </c>
      <c r="E61" s="17">
        <v>118</v>
      </c>
      <c r="F61" s="17">
        <f>H61-G61</f>
        <v>43</v>
      </c>
      <c r="G61" s="17">
        <v>28</v>
      </c>
      <c r="H61" s="17">
        <v>71</v>
      </c>
      <c r="I61" s="17">
        <v>367</v>
      </c>
      <c r="J61" s="18">
        <f t="shared" si="0"/>
        <v>3.7209302325581395</v>
      </c>
    </row>
    <row r="62" spans="1:10" ht="22.5" x14ac:dyDescent="0.2">
      <c r="A62" s="33"/>
      <c r="B62" s="16" t="s">
        <v>59</v>
      </c>
      <c r="C62" s="17">
        <v>80</v>
      </c>
      <c r="D62" s="17">
        <f>C62-G62</f>
        <v>65</v>
      </c>
      <c r="E62" s="17">
        <v>44</v>
      </c>
      <c r="F62" s="17">
        <f>H62-G62</f>
        <v>45</v>
      </c>
      <c r="G62" s="17">
        <v>15</v>
      </c>
      <c r="H62" s="17">
        <v>60</v>
      </c>
      <c r="I62" s="17">
        <v>343</v>
      </c>
      <c r="J62" s="18">
        <f t="shared" si="0"/>
        <v>1.4444444444444444</v>
      </c>
    </row>
  </sheetData>
  <mergeCells count="15">
    <mergeCell ref="A1:J1"/>
    <mergeCell ref="A54:A58"/>
    <mergeCell ref="A59:A62"/>
    <mergeCell ref="A27:A28"/>
    <mergeCell ref="A29:A37"/>
    <mergeCell ref="A39:A41"/>
    <mergeCell ref="A42:A44"/>
    <mergeCell ref="A45:A46"/>
    <mergeCell ref="A47:A53"/>
    <mergeCell ref="A3:A5"/>
    <mergeCell ref="A6:A10"/>
    <mergeCell ref="A11:A14"/>
    <mergeCell ref="A15:A19"/>
    <mergeCell ref="A20:A22"/>
    <mergeCell ref="A23:A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2017-12-02T06:33:57Z</dcterms:modified>
</cp:coreProperties>
</file>