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ddy\reactionButton\cad\pcb\PCB Board\gerber\"/>
    </mc:Choice>
  </mc:AlternateContent>
  <xr:revisionPtr revIDLastSave="0" documentId="8_{B5A9F80B-5522-4847-B48E-12E34A565A8F}" xr6:coauthVersionLast="47" xr6:coauthVersionMax="47" xr10:uidLastSave="{00000000-0000-0000-0000-000000000000}"/>
  <bookViews>
    <workbookView xWindow="1125" yWindow="1125" windowWidth="21600" windowHeight="11385" xr2:uid="{26968FE0-9855-4003-94B2-CBE6CD6A8ADB}"/>
  </bookViews>
  <sheets>
    <sheet name="PCB Board-top-pos (2)" sheetId="2" r:id="rId1"/>
    <sheet name="PCB Board-top-pos" sheetId="1" r:id="rId2"/>
  </sheets>
  <calcPr calcId="0"/>
</workbook>
</file>

<file path=xl/calcChain.xml><?xml version="1.0" encoding="utf-8"?>
<calcChain xmlns="http://schemas.openxmlformats.org/spreadsheetml/2006/main">
  <c r="H2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2" i="2"/>
</calcChain>
</file>

<file path=xl/sharedStrings.xml><?xml version="1.0" encoding="utf-8"?>
<sst xmlns="http://schemas.openxmlformats.org/spreadsheetml/2006/main" count="955" uniqueCount="239">
  <si>
    <t>Ref</t>
  </si>
  <si>
    <t>Val</t>
  </si>
  <si>
    <t>Package</t>
  </si>
  <si>
    <t>PosX</t>
  </si>
  <si>
    <t>PosY</t>
  </si>
  <si>
    <t>Rot</t>
  </si>
  <si>
    <t>Side</t>
  </si>
  <si>
    <t>C1</t>
  </si>
  <si>
    <t>C1uF</t>
  </si>
  <si>
    <t>C_0402_1005Metric</t>
  </si>
  <si>
    <t>37.100000</t>
  </si>
  <si>
    <t>-37.900000</t>
  </si>
  <si>
    <t>-55.000000</t>
  </si>
  <si>
    <t>top</t>
  </si>
  <si>
    <t>C2</t>
  </si>
  <si>
    <t>C10uF</t>
  </si>
  <si>
    <t>54.100000</t>
  </si>
  <si>
    <t>-76.400000</t>
  </si>
  <si>
    <t>90.000000</t>
  </si>
  <si>
    <t>C3</t>
  </si>
  <si>
    <t>61.620000</t>
  </si>
  <si>
    <t>-75.900000</t>
  </si>
  <si>
    <t>0.000000</t>
  </si>
  <si>
    <t>C4</t>
  </si>
  <si>
    <t>C2.2uF</t>
  </si>
  <si>
    <t>77.120000</t>
  </si>
  <si>
    <t>-78.900000</t>
  </si>
  <si>
    <t>180.000000</t>
  </si>
  <si>
    <t>C5</t>
  </si>
  <si>
    <t>78.120000</t>
  </si>
  <si>
    <t>-73.400000</t>
  </si>
  <si>
    <t>C7</t>
  </si>
  <si>
    <t>92.174617</t>
  </si>
  <si>
    <t>-68.762149</t>
  </si>
  <si>
    <t>170.000000</t>
  </si>
  <si>
    <t>C8</t>
  </si>
  <si>
    <t>82.598053</t>
  </si>
  <si>
    <t>-85.349244</t>
  </si>
  <si>
    <t>130.000000</t>
  </si>
  <si>
    <t>C9</t>
  </si>
  <si>
    <t>64.600000</t>
  </si>
  <si>
    <t>-91.900000</t>
  </si>
  <si>
    <t>C10</t>
  </si>
  <si>
    <t>46.601947</t>
  </si>
  <si>
    <t>50.000000</t>
  </si>
  <si>
    <t>C11</t>
  </si>
  <si>
    <t>37.025383</t>
  </si>
  <si>
    <t>10.000000</t>
  </si>
  <si>
    <t>C13</t>
  </si>
  <si>
    <t>64.620000</t>
  </si>
  <si>
    <t>-35.400000</t>
  </si>
  <si>
    <t>-90.000000</t>
  </si>
  <si>
    <t>C14</t>
  </si>
  <si>
    <t>-59.037851</t>
  </si>
  <si>
    <t>-170.000000</t>
  </si>
  <si>
    <t>C15</t>
  </si>
  <si>
    <t>-42.450756</t>
  </si>
  <si>
    <t>-50.000000</t>
  </si>
  <si>
    <t>C16</t>
  </si>
  <si>
    <t>-10.000000</t>
  </si>
  <si>
    <t>C17</t>
  </si>
  <si>
    <t>-130.000000</t>
  </si>
  <si>
    <t>D1</t>
  </si>
  <si>
    <t>SS14</t>
  </si>
  <si>
    <t>D_SMA</t>
  </si>
  <si>
    <t>65.600000</t>
  </si>
  <si>
    <t>-79.900000</t>
  </si>
  <si>
    <t>D2</t>
  </si>
  <si>
    <t>150040VS73220</t>
  </si>
  <si>
    <t>LED_0402_1005Metric</t>
  </si>
  <si>
    <t>98.600000</t>
  </si>
  <si>
    <t>-39.900000</t>
  </si>
  <si>
    <t>45.000000</t>
  </si>
  <si>
    <t>D3</t>
  </si>
  <si>
    <t>150040BS73220</t>
  </si>
  <si>
    <t>86.600000</t>
  </si>
  <si>
    <t>-30.400000</t>
  </si>
  <si>
    <t>D4</t>
  </si>
  <si>
    <t>SK6812</t>
  </si>
  <si>
    <t>LED_SK6812_PLCC4_5.0x5.0mm_P3.2mm</t>
  </si>
  <si>
    <t>36.600000</t>
  </si>
  <si>
    <t>-63.900000</t>
  </si>
  <si>
    <t>D5</t>
  </si>
  <si>
    <t>38.288607</t>
  </si>
  <si>
    <t>-73.476564</t>
  </si>
  <si>
    <t>-70.000000</t>
  </si>
  <si>
    <t>D6</t>
  </si>
  <si>
    <t>43.150756</t>
  </si>
  <si>
    <t>-81.898053</t>
  </si>
  <si>
    <t>D7</t>
  </si>
  <si>
    <t>50.600000</t>
  </si>
  <si>
    <t>-88.148711</t>
  </si>
  <si>
    <t>-30.000000</t>
  </si>
  <si>
    <t>D8</t>
  </si>
  <si>
    <t>59.737851</t>
  </si>
  <si>
    <t>-91.474617</t>
  </si>
  <si>
    <t>D9</t>
  </si>
  <si>
    <t>69.462149</t>
  </si>
  <si>
    <t>D10</t>
  </si>
  <si>
    <t>78.600000</t>
  </si>
  <si>
    <t>30.000000</t>
  </si>
  <si>
    <t>D11</t>
  </si>
  <si>
    <t>86.049244</t>
  </si>
  <si>
    <t>D12</t>
  </si>
  <si>
    <t>90.911393</t>
  </si>
  <si>
    <t>70.000000</t>
  </si>
  <si>
    <t>D13</t>
  </si>
  <si>
    <t>92.600000</t>
  </si>
  <si>
    <t>D14</t>
  </si>
  <si>
    <t>-54.323436</t>
  </si>
  <si>
    <t>110.000000</t>
  </si>
  <si>
    <t>D15</t>
  </si>
  <si>
    <t>-45.901947</t>
  </si>
  <si>
    <t>D16</t>
  </si>
  <si>
    <t>-39.651289</t>
  </si>
  <si>
    <t>150.000000</t>
  </si>
  <si>
    <t>D17</t>
  </si>
  <si>
    <t>-36.325383</t>
  </si>
  <si>
    <t>D18</t>
  </si>
  <si>
    <t>D19</t>
  </si>
  <si>
    <t>-150.000000</t>
  </si>
  <si>
    <t>D20</t>
  </si>
  <si>
    <t>D21</t>
  </si>
  <si>
    <t>-110.000000</t>
  </si>
  <si>
    <t>J1</t>
  </si>
  <si>
    <t>USB4105</t>
  </si>
  <si>
    <t>USB_C_Receptacle_GCT_USB4105-xx-A_16P_TopMnt_Horizontal</t>
  </si>
  <si>
    <t>-36.400000</t>
  </si>
  <si>
    <t>135.000000</t>
  </si>
  <si>
    <t>J2</t>
  </si>
  <si>
    <t>S2B-PH-K-S</t>
  </si>
  <si>
    <t>JST_PH_S2B-PH-K_1x02_P2.00mm_Horizontal</t>
  </si>
  <si>
    <t>96.514214</t>
  </si>
  <si>
    <t>-81.814214</t>
  </si>
  <si>
    <t>Q1</t>
  </si>
  <si>
    <t>FDN340P</t>
  </si>
  <si>
    <t>SOT-23</t>
  </si>
  <si>
    <t>72.037500</t>
  </si>
  <si>
    <t>-80.950000</t>
  </si>
  <si>
    <t>Q2</t>
  </si>
  <si>
    <t>BSS138</t>
  </si>
  <si>
    <t>44.162500</t>
  </si>
  <si>
    <t>-68.400000</t>
  </si>
  <si>
    <t>Q3</t>
  </si>
  <si>
    <t>MMFTN170</t>
  </si>
  <si>
    <t>74.650000</t>
  </si>
  <si>
    <t>-97.900000</t>
  </si>
  <si>
    <t>R1</t>
  </si>
  <si>
    <t>R10K</t>
  </si>
  <si>
    <t>R_0402_1005Metric</t>
  </si>
  <si>
    <t>51.600000</t>
  </si>
  <si>
    <t>-58.900000</t>
  </si>
  <si>
    <t>R2</t>
  </si>
  <si>
    <t>R5.1k</t>
  </si>
  <si>
    <t>84.600000</t>
  </si>
  <si>
    <t>-34.900000</t>
  </si>
  <si>
    <t>-135.000000</t>
  </si>
  <si>
    <t>R3</t>
  </si>
  <si>
    <t>95.239376</t>
  </si>
  <si>
    <t>-42.260624</t>
  </si>
  <si>
    <t>R4</t>
  </si>
  <si>
    <t>76.600000</t>
  </si>
  <si>
    <t>-60.900000</t>
  </si>
  <si>
    <t>R5</t>
  </si>
  <si>
    <t>-66.900000</t>
  </si>
  <si>
    <t>R6</t>
  </si>
  <si>
    <t>R100K</t>
  </si>
  <si>
    <t>51.100000</t>
  </si>
  <si>
    <t>-61.400000</t>
  </si>
  <si>
    <t>R7</t>
  </si>
  <si>
    <t>49.600000</t>
  </si>
  <si>
    <t>R8</t>
  </si>
  <si>
    <t>71.100000</t>
  </si>
  <si>
    <t>R9</t>
  </si>
  <si>
    <t>R10</t>
  </si>
  <si>
    <t>79.090000</t>
  </si>
  <si>
    <t>-61.900000</t>
  </si>
  <si>
    <t>R11</t>
  </si>
  <si>
    <t>R330</t>
  </si>
  <si>
    <t>99.100000</t>
  </si>
  <si>
    <t>-45.400000</t>
  </si>
  <si>
    <t>R12</t>
  </si>
  <si>
    <t>51.590000</t>
  </si>
  <si>
    <t>-65.400000</t>
  </si>
  <si>
    <t>R13</t>
  </si>
  <si>
    <t>47.100000</t>
  </si>
  <si>
    <t>-68.900000</t>
  </si>
  <si>
    <t>R14</t>
  </si>
  <si>
    <t>R470</t>
  </si>
  <si>
    <t>43.590000</t>
  </si>
  <si>
    <t>-60.400000</t>
  </si>
  <si>
    <t>R15</t>
  </si>
  <si>
    <t>R2K</t>
  </si>
  <si>
    <t>80.590000</t>
  </si>
  <si>
    <t>R16</t>
  </si>
  <si>
    <t>75.600000</t>
  </si>
  <si>
    <t>-94.400000</t>
  </si>
  <si>
    <t>SW1</t>
  </si>
  <si>
    <t>PTS645</t>
  </si>
  <si>
    <t>SW_SPST_PTS645</t>
  </si>
  <si>
    <t>43.600000</t>
  </si>
  <si>
    <t>-33.734695</t>
  </si>
  <si>
    <t>-140.000000</t>
  </si>
  <si>
    <t>SW2</t>
  </si>
  <si>
    <t>32.378788</t>
  </si>
  <si>
    <t>-46.056214</t>
  </si>
  <si>
    <t>65.000000</t>
  </si>
  <si>
    <t>SW3</t>
  </si>
  <si>
    <t>-100.900000</t>
  </si>
  <si>
    <t>SW4</t>
  </si>
  <si>
    <t>101.600000</t>
  </si>
  <si>
    <t>SW5</t>
  </si>
  <si>
    <t>-26.900000</t>
  </si>
  <si>
    <t>SW6</t>
  </si>
  <si>
    <t>27.600000</t>
  </si>
  <si>
    <t>SW7</t>
  </si>
  <si>
    <t>SLW-1277545-3A-RA-N-D</t>
  </si>
  <si>
    <t>SW_Slide_SPDT_Angled_CK_OS102011MA1Q</t>
  </si>
  <si>
    <t>91.470058</t>
  </si>
  <si>
    <t>-90.770058</t>
  </si>
  <si>
    <t>47.000000</t>
  </si>
  <si>
    <t>U1</t>
  </si>
  <si>
    <t>ESP32-C3-WROOM-02</t>
  </si>
  <si>
    <t>U2</t>
  </si>
  <si>
    <t>TLV75533PDYDR</t>
  </si>
  <si>
    <t>SOT-23-5</t>
  </si>
  <si>
    <t>57.600000</t>
  </si>
  <si>
    <t>-76.900000</t>
  </si>
  <si>
    <t>U3</t>
  </si>
  <si>
    <t>TP4057</t>
  </si>
  <si>
    <t>TSOT-23-6</t>
  </si>
  <si>
    <t>78.650000</t>
  </si>
  <si>
    <t>-76.262500</t>
  </si>
  <si>
    <t>Designator</t>
  </si>
  <si>
    <t>Top</t>
  </si>
  <si>
    <t>Mid X</t>
  </si>
  <si>
    <t>Mid Y</t>
  </si>
  <si>
    <t>Rotation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</si>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</sst>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3EB9-505B-4D85-BDFC-94CB230B2414}">
  <dimension ref="A1:K68"/>
  <sheetViews>
    <sheetView tabSelected="1" topLeftCell="A47" workbookViewId="0">
      <selection activeCell="L52" sqref="L52"/>
    </sheetView>
  </sheetViews>
  <sheetFormatPr baseColWidth="10" defaultRowHeight="15" x14ac:dyDescent="0.25"/>
  <cols>
    <col min="8" max="8" width="11" bestFit="1" customWidth="1"/>
    <col min="9" max="9" width="11.7109375" bestFit="1" customWidth="1"/>
  </cols>
  <sheetData>
    <row r="1" spans="1:11" x14ac:dyDescent="0.25">
      <c r="A1" t="s">
        <v>233</v>
      </c>
      <c r="B1" s="1" t="s">
        <v>3</v>
      </c>
      <c r="C1" s="1" t="s">
        <v>4</v>
      </c>
      <c r="D1" s="1" t="s">
        <v>5</v>
      </c>
      <c r="E1" t="s">
        <v>6</v>
      </c>
      <c r="G1" t="s">
        <v>233</v>
      </c>
      <c r="H1" s="1" t="s">
        <v>235</v>
      </c>
      <c r="I1" s="1" t="s">
        <v>236</v>
      </c>
      <c r="J1" s="1" t="s">
        <v>238</v>
      </c>
      <c r="K1" s="1" t="s">
        <v>237</v>
      </c>
    </row>
    <row r="2" spans="1:11" x14ac:dyDescent="0.25">
      <c r="A2" t="s">
        <v>7</v>
      </c>
      <c r="B2" s="1" t="s">
        <v>10</v>
      </c>
      <c r="C2" s="1" t="s">
        <v>11</v>
      </c>
      <c r="D2" s="1" t="s">
        <v>12</v>
      </c>
      <c r="E2" t="s">
        <v>234</v>
      </c>
      <c r="G2" t="s">
        <v>7</v>
      </c>
      <c r="H2" s="2" t="str">
        <f>ROUND(_xlfn.NUMBERVALUE(B2,"."),4) &amp; "mm"</f>
        <v>37,1mm</v>
      </c>
      <c r="I2" s="2" t="str">
        <f>ROUND(_xlfn.NUMBERVALUE(C2,"."),4) &amp; "mm"</f>
        <v>-37,9mm</v>
      </c>
      <c r="J2" t="s">
        <v>234</v>
      </c>
      <c r="K2">
        <f>_xlfn.NUMBERVALUE(D2,".")</f>
        <v>-55</v>
      </c>
    </row>
    <row r="3" spans="1:11" x14ac:dyDescent="0.25">
      <c r="A3" t="s">
        <v>14</v>
      </c>
      <c r="B3" s="1" t="s">
        <v>16</v>
      </c>
      <c r="C3" s="1" t="s">
        <v>17</v>
      </c>
      <c r="D3" s="1" t="s">
        <v>18</v>
      </c>
      <c r="E3" t="s">
        <v>234</v>
      </c>
      <c r="G3" t="s">
        <v>14</v>
      </c>
      <c r="H3" s="2" t="str">
        <f>ROUND(_xlfn.NUMBERVALUE(B3,"."),4) &amp; "mm"</f>
        <v>54,1mm</v>
      </c>
      <c r="I3" s="2" t="str">
        <f>ROUND(_xlfn.NUMBERVALUE(C3,"."),4) &amp; "mm"</f>
        <v>-76,4mm</v>
      </c>
      <c r="J3" t="s">
        <v>234</v>
      </c>
      <c r="K3">
        <f t="shared" ref="K3:K66" si="0">_xlfn.NUMBERVALUE(D3,".")</f>
        <v>90</v>
      </c>
    </row>
    <row r="4" spans="1:11" x14ac:dyDescent="0.25">
      <c r="A4" t="s">
        <v>19</v>
      </c>
      <c r="B4" s="1" t="s">
        <v>20</v>
      </c>
      <c r="C4" s="1" t="s">
        <v>21</v>
      </c>
      <c r="D4" s="1" t="s">
        <v>22</v>
      </c>
      <c r="E4" t="s">
        <v>234</v>
      </c>
      <c r="G4" t="s">
        <v>19</v>
      </c>
      <c r="H4" s="2" t="str">
        <f t="shared" ref="H4:I67" si="1">ROUND(_xlfn.NUMBERVALUE(B4,"."),4) &amp; "mm"</f>
        <v>61,62mm</v>
      </c>
      <c r="I4" s="2" t="str">
        <f t="shared" si="1"/>
        <v>-75,9mm</v>
      </c>
      <c r="J4" t="s">
        <v>234</v>
      </c>
      <c r="K4">
        <f t="shared" si="0"/>
        <v>0</v>
      </c>
    </row>
    <row r="5" spans="1:11" x14ac:dyDescent="0.25">
      <c r="A5" t="s">
        <v>23</v>
      </c>
      <c r="B5" s="1" t="s">
        <v>25</v>
      </c>
      <c r="C5" s="1" t="s">
        <v>26</v>
      </c>
      <c r="D5" s="1" t="s">
        <v>27</v>
      </c>
      <c r="E5" t="s">
        <v>234</v>
      </c>
      <c r="G5" t="s">
        <v>23</v>
      </c>
      <c r="H5" s="2" t="str">
        <f t="shared" si="1"/>
        <v>77,12mm</v>
      </c>
      <c r="I5" s="2" t="str">
        <f t="shared" si="1"/>
        <v>-78,9mm</v>
      </c>
      <c r="J5" t="s">
        <v>234</v>
      </c>
      <c r="K5">
        <f t="shared" si="0"/>
        <v>180</v>
      </c>
    </row>
    <row r="6" spans="1:11" x14ac:dyDescent="0.25">
      <c r="A6" t="s">
        <v>28</v>
      </c>
      <c r="B6" s="1" t="s">
        <v>29</v>
      </c>
      <c r="C6" s="1" t="s">
        <v>30</v>
      </c>
      <c r="D6" s="1" t="s">
        <v>22</v>
      </c>
      <c r="E6" t="s">
        <v>234</v>
      </c>
      <c r="G6" t="s">
        <v>28</v>
      </c>
      <c r="H6" s="2" t="str">
        <f t="shared" si="1"/>
        <v>78,12mm</v>
      </c>
      <c r="I6" s="2" t="str">
        <f t="shared" si="1"/>
        <v>-73,4mm</v>
      </c>
      <c r="J6" t="s">
        <v>234</v>
      </c>
      <c r="K6">
        <f t="shared" si="0"/>
        <v>0</v>
      </c>
    </row>
    <row r="7" spans="1:11" x14ac:dyDescent="0.25">
      <c r="A7" t="s">
        <v>31</v>
      </c>
      <c r="B7" s="1" t="s">
        <v>32</v>
      </c>
      <c r="C7" s="1" t="s">
        <v>33</v>
      </c>
      <c r="D7" s="1" t="s">
        <v>34</v>
      </c>
      <c r="E7" t="s">
        <v>234</v>
      </c>
      <c r="G7" t="s">
        <v>31</v>
      </c>
      <c r="H7" s="2" t="str">
        <f t="shared" si="1"/>
        <v>92,1746mm</v>
      </c>
      <c r="I7" s="2" t="str">
        <f t="shared" si="1"/>
        <v>-68,7621mm</v>
      </c>
      <c r="J7" t="s">
        <v>234</v>
      </c>
      <c r="K7">
        <f t="shared" si="0"/>
        <v>170</v>
      </c>
    </row>
    <row r="8" spans="1:11" x14ac:dyDescent="0.25">
      <c r="A8" t="s">
        <v>35</v>
      </c>
      <c r="B8" s="1" t="s">
        <v>36</v>
      </c>
      <c r="C8" s="1" t="s">
        <v>37</v>
      </c>
      <c r="D8" s="1" t="s">
        <v>38</v>
      </c>
      <c r="E8" t="s">
        <v>234</v>
      </c>
      <c r="G8" t="s">
        <v>35</v>
      </c>
      <c r="H8" s="2" t="str">
        <f t="shared" si="1"/>
        <v>82,5981mm</v>
      </c>
      <c r="I8" s="2" t="str">
        <f t="shared" si="1"/>
        <v>-85,3492mm</v>
      </c>
      <c r="J8" t="s">
        <v>234</v>
      </c>
      <c r="K8">
        <f t="shared" si="0"/>
        <v>130</v>
      </c>
    </row>
    <row r="9" spans="1:11" x14ac:dyDescent="0.25">
      <c r="A9" t="s">
        <v>39</v>
      </c>
      <c r="B9" s="1" t="s">
        <v>40</v>
      </c>
      <c r="C9" s="1" t="s">
        <v>41</v>
      </c>
      <c r="D9" s="1" t="s">
        <v>18</v>
      </c>
      <c r="E9" t="s">
        <v>234</v>
      </c>
      <c r="G9" t="s">
        <v>39</v>
      </c>
      <c r="H9" s="2" t="str">
        <f t="shared" si="1"/>
        <v>64,6mm</v>
      </c>
      <c r="I9" s="2" t="str">
        <f t="shared" si="1"/>
        <v>-91,9mm</v>
      </c>
      <c r="J9" t="s">
        <v>234</v>
      </c>
      <c r="K9">
        <f t="shared" si="0"/>
        <v>90</v>
      </c>
    </row>
    <row r="10" spans="1:11" x14ac:dyDescent="0.25">
      <c r="A10" t="s">
        <v>42</v>
      </c>
      <c r="B10" s="1" t="s">
        <v>43</v>
      </c>
      <c r="C10" s="1" t="s">
        <v>37</v>
      </c>
      <c r="D10" s="1" t="s">
        <v>44</v>
      </c>
      <c r="E10" t="s">
        <v>234</v>
      </c>
      <c r="G10" t="s">
        <v>42</v>
      </c>
      <c r="H10" s="2" t="str">
        <f t="shared" si="1"/>
        <v>46,6019mm</v>
      </c>
      <c r="I10" s="2" t="str">
        <f t="shared" si="1"/>
        <v>-85,3492mm</v>
      </c>
      <c r="J10" t="s">
        <v>234</v>
      </c>
      <c r="K10">
        <f t="shared" si="0"/>
        <v>50</v>
      </c>
    </row>
    <row r="11" spans="1:11" x14ac:dyDescent="0.25">
      <c r="A11" t="s">
        <v>45</v>
      </c>
      <c r="B11" s="1" t="s">
        <v>46</v>
      </c>
      <c r="C11" s="1" t="s">
        <v>33</v>
      </c>
      <c r="D11" s="1" t="s">
        <v>47</v>
      </c>
      <c r="E11" t="s">
        <v>234</v>
      </c>
      <c r="G11" t="s">
        <v>45</v>
      </c>
      <c r="H11" s="2" t="str">
        <f t="shared" si="1"/>
        <v>37,0254mm</v>
      </c>
      <c r="I11" s="2" t="str">
        <f t="shared" si="1"/>
        <v>-68,7621mm</v>
      </c>
      <c r="J11" t="s">
        <v>234</v>
      </c>
      <c r="K11">
        <f t="shared" si="0"/>
        <v>10</v>
      </c>
    </row>
    <row r="12" spans="1:11" x14ac:dyDescent="0.25">
      <c r="A12" t="s">
        <v>48</v>
      </c>
      <c r="B12" s="1" t="s">
        <v>49</v>
      </c>
      <c r="C12" s="1" t="s">
        <v>50</v>
      </c>
      <c r="D12" s="1" t="s">
        <v>51</v>
      </c>
      <c r="E12" t="s">
        <v>234</v>
      </c>
      <c r="G12" t="s">
        <v>48</v>
      </c>
      <c r="H12" s="2" t="str">
        <f t="shared" si="1"/>
        <v>64,62mm</v>
      </c>
      <c r="I12" s="2" t="str">
        <f t="shared" si="1"/>
        <v>-35,4mm</v>
      </c>
      <c r="J12" t="s">
        <v>234</v>
      </c>
      <c r="K12">
        <f t="shared" si="0"/>
        <v>-90</v>
      </c>
    </row>
    <row r="13" spans="1:11" x14ac:dyDescent="0.25">
      <c r="A13" t="s">
        <v>52</v>
      </c>
      <c r="B13" s="1" t="s">
        <v>32</v>
      </c>
      <c r="C13" s="1" t="s">
        <v>53</v>
      </c>
      <c r="D13" s="1" t="s">
        <v>54</v>
      </c>
      <c r="E13" t="s">
        <v>234</v>
      </c>
      <c r="G13" t="s">
        <v>52</v>
      </c>
      <c r="H13" s="2" t="str">
        <f t="shared" si="1"/>
        <v>92,1746mm</v>
      </c>
      <c r="I13" s="2" t="str">
        <f t="shared" si="1"/>
        <v>-59,0379mm</v>
      </c>
      <c r="J13" t="s">
        <v>234</v>
      </c>
      <c r="K13">
        <f t="shared" si="0"/>
        <v>-170</v>
      </c>
    </row>
    <row r="14" spans="1:11" x14ac:dyDescent="0.25">
      <c r="A14" t="s">
        <v>55</v>
      </c>
      <c r="B14" s="1" t="s">
        <v>43</v>
      </c>
      <c r="C14" s="1" t="s">
        <v>56</v>
      </c>
      <c r="D14" s="1" t="s">
        <v>57</v>
      </c>
      <c r="E14" t="s">
        <v>234</v>
      </c>
      <c r="G14" t="s">
        <v>55</v>
      </c>
      <c r="H14" s="2" t="str">
        <f t="shared" si="1"/>
        <v>46,6019mm</v>
      </c>
      <c r="I14" s="2" t="str">
        <f t="shared" si="1"/>
        <v>-42,4508mm</v>
      </c>
      <c r="J14" t="s">
        <v>234</v>
      </c>
      <c r="K14">
        <f t="shared" si="0"/>
        <v>-50</v>
      </c>
    </row>
    <row r="15" spans="1:11" x14ac:dyDescent="0.25">
      <c r="A15" t="s">
        <v>58</v>
      </c>
      <c r="B15" s="1" t="s">
        <v>46</v>
      </c>
      <c r="C15" s="1" t="s">
        <v>53</v>
      </c>
      <c r="D15" s="1" t="s">
        <v>59</v>
      </c>
      <c r="E15" t="s">
        <v>234</v>
      </c>
      <c r="G15" t="s">
        <v>58</v>
      </c>
      <c r="H15" s="2" t="str">
        <f t="shared" si="1"/>
        <v>37,0254mm</v>
      </c>
      <c r="I15" s="2" t="str">
        <f t="shared" si="1"/>
        <v>-59,0379mm</v>
      </c>
      <c r="J15" t="s">
        <v>234</v>
      </c>
      <c r="K15">
        <f t="shared" si="0"/>
        <v>-10</v>
      </c>
    </row>
    <row r="16" spans="1:11" x14ac:dyDescent="0.25">
      <c r="A16" t="s">
        <v>60</v>
      </c>
      <c r="B16" s="1" t="s">
        <v>36</v>
      </c>
      <c r="C16" s="1" t="s">
        <v>56</v>
      </c>
      <c r="D16" s="1" t="s">
        <v>61</v>
      </c>
      <c r="E16" t="s">
        <v>234</v>
      </c>
      <c r="G16" t="s">
        <v>60</v>
      </c>
      <c r="H16" s="2" t="str">
        <f t="shared" si="1"/>
        <v>82,5981mm</v>
      </c>
      <c r="I16" s="2" t="str">
        <f t="shared" si="1"/>
        <v>-42,4508mm</v>
      </c>
      <c r="J16" t="s">
        <v>234</v>
      </c>
      <c r="K16">
        <f t="shared" si="0"/>
        <v>-130</v>
      </c>
    </row>
    <row r="17" spans="1:11" x14ac:dyDescent="0.25">
      <c r="A17" t="s">
        <v>62</v>
      </c>
      <c r="B17" s="1" t="s">
        <v>65</v>
      </c>
      <c r="C17" s="1" t="s">
        <v>66</v>
      </c>
      <c r="D17" s="1" t="s">
        <v>18</v>
      </c>
      <c r="E17" t="s">
        <v>234</v>
      </c>
      <c r="G17" t="s">
        <v>62</v>
      </c>
      <c r="H17" s="2" t="str">
        <f t="shared" si="1"/>
        <v>65,6mm</v>
      </c>
      <c r="I17" s="2" t="str">
        <f t="shared" si="1"/>
        <v>-79,9mm</v>
      </c>
      <c r="J17" t="s">
        <v>234</v>
      </c>
      <c r="K17">
        <f t="shared" si="0"/>
        <v>90</v>
      </c>
    </row>
    <row r="18" spans="1:11" x14ac:dyDescent="0.25">
      <c r="A18" t="s">
        <v>67</v>
      </c>
      <c r="B18" s="1" t="s">
        <v>70</v>
      </c>
      <c r="C18" s="1" t="s">
        <v>71</v>
      </c>
      <c r="D18" s="1" t="s">
        <v>72</v>
      </c>
      <c r="E18" t="s">
        <v>234</v>
      </c>
      <c r="G18" t="s">
        <v>67</v>
      </c>
      <c r="H18" s="2" t="str">
        <f t="shared" si="1"/>
        <v>98,6mm</v>
      </c>
      <c r="I18" s="2" t="str">
        <f t="shared" si="1"/>
        <v>-39,9mm</v>
      </c>
      <c r="J18" t="s">
        <v>234</v>
      </c>
      <c r="K18">
        <f t="shared" si="0"/>
        <v>45</v>
      </c>
    </row>
    <row r="19" spans="1:11" x14ac:dyDescent="0.25">
      <c r="A19" t="s">
        <v>73</v>
      </c>
      <c r="B19" s="1" t="s">
        <v>75</v>
      </c>
      <c r="C19" s="1" t="s">
        <v>76</v>
      </c>
      <c r="D19" s="1" t="s">
        <v>72</v>
      </c>
      <c r="E19" t="s">
        <v>234</v>
      </c>
      <c r="G19" t="s">
        <v>73</v>
      </c>
      <c r="H19" s="2" t="str">
        <f t="shared" si="1"/>
        <v>86,6mm</v>
      </c>
      <c r="I19" s="2" t="str">
        <f t="shared" si="1"/>
        <v>-30,4mm</v>
      </c>
      <c r="J19" t="s">
        <v>234</v>
      </c>
      <c r="K19">
        <f t="shared" si="0"/>
        <v>45</v>
      </c>
    </row>
    <row r="20" spans="1:11" x14ac:dyDescent="0.25">
      <c r="A20" t="s">
        <v>77</v>
      </c>
      <c r="B20" s="1" t="s">
        <v>80</v>
      </c>
      <c r="C20" s="1" t="s">
        <v>81</v>
      </c>
      <c r="D20" s="1" t="s">
        <v>51</v>
      </c>
      <c r="E20" t="s">
        <v>234</v>
      </c>
      <c r="G20" t="s">
        <v>77</v>
      </c>
      <c r="H20" s="2" t="str">
        <f t="shared" si="1"/>
        <v>36,6mm</v>
      </c>
      <c r="I20" s="2" t="str">
        <f t="shared" si="1"/>
        <v>-63,9mm</v>
      </c>
      <c r="J20" t="s">
        <v>234</v>
      </c>
      <c r="K20">
        <f t="shared" si="0"/>
        <v>-90</v>
      </c>
    </row>
    <row r="21" spans="1:11" x14ac:dyDescent="0.25">
      <c r="A21" t="s">
        <v>82</v>
      </c>
      <c r="B21" s="1" t="s">
        <v>83</v>
      </c>
      <c r="C21" s="1" t="s">
        <v>84</v>
      </c>
      <c r="D21" s="1" t="s">
        <v>85</v>
      </c>
      <c r="E21" t="s">
        <v>234</v>
      </c>
      <c r="G21" t="s">
        <v>82</v>
      </c>
      <c r="H21" s="2" t="str">
        <f t="shared" si="1"/>
        <v>38,2886mm</v>
      </c>
      <c r="I21" s="2" t="str">
        <f t="shared" si="1"/>
        <v>-73,4766mm</v>
      </c>
      <c r="J21" t="s">
        <v>234</v>
      </c>
      <c r="K21">
        <f t="shared" si="0"/>
        <v>-70</v>
      </c>
    </row>
    <row r="22" spans="1:11" x14ac:dyDescent="0.25">
      <c r="A22" t="s">
        <v>86</v>
      </c>
      <c r="B22" s="1" t="s">
        <v>87</v>
      </c>
      <c r="C22" s="1" t="s">
        <v>88</v>
      </c>
      <c r="D22" s="1" t="s">
        <v>57</v>
      </c>
      <c r="E22" t="s">
        <v>234</v>
      </c>
      <c r="G22" t="s">
        <v>86</v>
      </c>
      <c r="H22" s="2" t="str">
        <f t="shared" si="1"/>
        <v>43,1508mm</v>
      </c>
      <c r="I22" s="2" t="str">
        <f t="shared" si="1"/>
        <v>-81,8981mm</v>
      </c>
      <c r="J22" t="s">
        <v>234</v>
      </c>
      <c r="K22">
        <f t="shared" si="0"/>
        <v>-50</v>
      </c>
    </row>
    <row r="23" spans="1:11" x14ac:dyDescent="0.25">
      <c r="A23" t="s">
        <v>89</v>
      </c>
      <c r="B23" s="1" t="s">
        <v>90</v>
      </c>
      <c r="C23" s="1" t="s">
        <v>91</v>
      </c>
      <c r="D23" s="1" t="s">
        <v>92</v>
      </c>
      <c r="E23" t="s">
        <v>234</v>
      </c>
      <c r="G23" t="s">
        <v>89</v>
      </c>
      <c r="H23" s="2" t="str">
        <f t="shared" si="1"/>
        <v>50,6mm</v>
      </c>
      <c r="I23" s="2" t="str">
        <f t="shared" si="1"/>
        <v>-88,1487mm</v>
      </c>
      <c r="J23" t="s">
        <v>234</v>
      </c>
      <c r="K23">
        <f t="shared" si="0"/>
        <v>-30</v>
      </c>
    </row>
    <row r="24" spans="1:11" x14ac:dyDescent="0.25">
      <c r="A24" t="s">
        <v>93</v>
      </c>
      <c r="B24" s="1" t="s">
        <v>94</v>
      </c>
      <c r="C24" s="1" t="s">
        <v>95</v>
      </c>
      <c r="D24" s="1" t="s">
        <v>59</v>
      </c>
      <c r="E24" t="s">
        <v>234</v>
      </c>
      <c r="G24" t="s">
        <v>93</v>
      </c>
      <c r="H24" s="2" t="str">
        <f t="shared" si="1"/>
        <v>59,7379mm</v>
      </c>
      <c r="I24" s="2" t="str">
        <f t="shared" si="1"/>
        <v>-91,4746mm</v>
      </c>
      <c r="J24" t="s">
        <v>234</v>
      </c>
      <c r="K24">
        <f t="shared" si="0"/>
        <v>-10</v>
      </c>
    </row>
    <row r="25" spans="1:11" x14ac:dyDescent="0.25">
      <c r="A25" t="s">
        <v>96</v>
      </c>
      <c r="B25" s="1" t="s">
        <v>97</v>
      </c>
      <c r="C25" s="1" t="s">
        <v>95</v>
      </c>
      <c r="D25" s="1" t="s">
        <v>47</v>
      </c>
      <c r="E25" t="s">
        <v>234</v>
      </c>
      <c r="G25" t="s">
        <v>96</v>
      </c>
      <c r="H25" s="2" t="str">
        <f t="shared" si="1"/>
        <v>69,4621mm</v>
      </c>
      <c r="I25" s="2" t="str">
        <f t="shared" si="1"/>
        <v>-91,4746mm</v>
      </c>
      <c r="J25" t="s">
        <v>234</v>
      </c>
      <c r="K25">
        <f t="shared" si="0"/>
        <v>10</v>
      </c>
    </row>
    <row r="26" spans="1:11" x14ac:dyDescent="0.25">
      <c r="A26" t="s">
        <v>98</v>
      </c>
      <c r="B26" s="1" t="s">
        <v>99</v>
      </c>
      <c r="C26" s="1" t="s">
        <v>91</v>
      </c>
      <c r="D26" s="1" t="s">
        <v>100</v>
      </c>
      <c r="E26" t="s">
        <v>234</v>
      </c>
      <c r="G26" t="s">
        <v>98</v>
      </c>
      <c r="H26" s="2" t="str">
        <f t="shared" si="1"/>
        <v>78,6mm</v>
      </c>
      <c r="I26" s="2" t="str">
        <f t="shared" si="1"/>
        <v>-88,1487mm</v>
      </c>
      <c r="J26" t="s">
        <v>234</v>
      </c>
      <c r="K26">
        <f t="shared" si="0"/>
        <v>30</v>
      </c>
    </row>
    <row r="27" spans="1:11" x14ac:dyDescent="0.25">
      <c r="A27" t="s">
        <v>101</v>
      </c>
      <c r="B27" s="1" t="s">
        <v>102</v>
      </c>
      <c r="C27" s="1" t="s">
        <v>88</v>
      </c>
      <c r="D27" s="1" t="s">
        <v>44</v>
      </c>
      <c r="E27" t="s">
        <v>234</v>
      </c>
      <c r="G27" t="s">
        <v>101</v>
      </c>
      <c r="H27" s="2" t="str">
        <f t="shared" si="1"/>
        <v>86,0492mm</v>
      </c>
      <c r="I27" s="2" t="str">
        <f t="shared" si="1"/>
        <v>-81,8981mm</v>
      </c>
      <c r="J27" t="s">
        <v>234</v>
      </c>
      <c r="K27">
        <f t="shared" si="0"/>
        <v>50</v>
      </c>
    </row>
    <row r="28" spans="1:11" x14ac:dyDescent="0.25">
      <c r="A28" t="s">
        <v>103</v>
      </c>
      <c r="B28" s="1" t="s">
        <v>104</v>
      </c>
      <c r="C28" s="1" t="s">
        <v>84</v>
      </c>
      <c r="D28" s="1" t="s">
        <v>105</v>
      </c>
      <c r="E28" t="s">
        <v>234</v>
      </c>
      <c r="G28" t="s">
        <v>103</v>
      </c>
      <c r="H28" s="2" t="str">
        <f t="shared" si="1"/>
        <v>90,9114mm</v>
      </c>
      <c r="I28" s="2" t="str">
        <f t="shared" si="1"/>
        <v>-73,4766mm</v>
      </c>
      <c r="J28" t="s">
        <v>234</v>
      </c>
      <c r="K28">
        <f t="shared" si="0"/>
        <v>70</v>
      </c>
    </row>
    <row r="29" spans="1:11" x14ac:dyDescent="0.25">
      <c r="A29" t="s">
        <v>106</v>
      </c>
      <c r="B29" s="1" t="s">
        <v>107</v>
      </c>
      <c r="C29" s="1" t="s">
        <v>81</v>
      </c>
      <c r="D29" s="1" t="s">
        <v>18</v>
      </c>
      <c r="E29" t="s">
        <v>234</v>
      </c>
      <c r="G29" t="s">
        <v>106</v>
      </c>
      <c r="H29" s="2" t="str">
        <f t="shared" si="1"/>
        <v>92,6mm</v>
      </c>
      <c r="I29" s="2" t="str">
        <f t="shared" si="1"/>
        <v>-63,9mm</v>
      </c>
      <c r="J29" t="s">
        <v>234</v>
      </c>
      <c r="K29">
        <f t="shared" si="0"/>
        <v>90</v>
      </c>
    </row>
    <row r="30" spans="1:11" x14ac:dyDescent="0.25">
      <c r="A30" t="s">
        <v>108</v>
      </c>
      <c r="B30" s="1" t="s">
        <v>104</v>
      </c>
      <c r="C30" s="1" t="s">
        <v>109</v>
      </c>
      <c r="D30" s="1" t="s">
        <v>110</v>
      </c>
      <c r="E30" t="s">
        <v>234</v>
      </c>
      <c r="G30" t="s">
        <v>108</v>
      </c>
      <c r="H30" s="2" t="str">
        <f t="shared" si="1"/>
        <v>90,9114mm</v>
      </c>
      <c r="I30" s="2" t="str">
        <f t="shared" si="1"/>
        <v>-54,3234mm</v>
      </c>
      <c r="J30" t="s">
        <v>234</v>
      </c>
      <c r="K30">
        <f t="shared" si="0"/>
        <v>110</v>
      </c>
    </row>
    <row r="31" spans="1:11" x14ac:dyDescent="0.25">
      <c r="A31" t="s">
        <v>111</v>
      </c>
      <c r="B31" s="1" t="s">
        <v>102</v>
      </c>
      <c r="C31" s="1" t="s">
        <v>112</v>
      </c>
      <c r="D31" s="1" t="s">
        <v>38</v>
      </c>
      <c r="E31" t="s">
        <v>234</v>
      </c>
      <c r="G31" t="s">
        <v>111</v>
      </c>
      <c r="H31" s="2" t="str">
        <f t="shared" si="1"/>
        <v>86,0492mm</v>
      </c>
      <c r="I31" s="2" t="str">
        <f t="shared" si="1"/>
        <v>-45,9019mm</v>
      </c>
      <c r="J31" t="s">
        <v>234</v>
      </c>
      <c r="K31">
        <f t="shared" si="0"/>
        <v>130</v>
      </c>
    </row>
    <row r="32" spans="1:11" x14ac:dyDescent="0.25">
      <c r="A32" t="s">
        <v>113</v>
      </c>
      <c r="B32" s="1" t="s">
        <v>99</v>
      </c>
      <c r="C32" s="1" t="s">
        <v>114</v>
      </c>
      <c r="D32" s="1" t="s">
        <v>115</v>
      </c>
      <c r="E32" t="s">
        <v>234</v>
      </c>
      <c r="G32" t="s">
        <v>113</v>
      </c>
      <c r="H32" s="2" t="str">
        <f t="shared" si="1"/>
        <v>78,6mm</v>
      </c>
      <c r="I32" s="2" t="str">
        <f t="shared" si="1"/>
        <v>-39,6513mm</v>
      </c>
      <c r="J32" t="s">
        <v>234</v>
      </c>
      <c r="K32">
        <f t="shared" si="0"/>
        <v>150</v>
      </c>
    </row>
    <row r="33" spans="1:11" x14ac:dyDescent="0.25">
      <c r="A33" t="s">
        <v>116</v>
      </c>
      <c r="B33" s="1" t="s">
        <v>97</v>
      </c>
      <c r="C33" s="1" t="s">
        <v>117</v>
      </c>
      <c r="D33" s="1" t="s">
        <v>34</v>
      </c>
      <c r="E33" t="s">
        <v>234</v>
      </c>
      <c r="G33" t="s">
        <v>116</v>
      </c>
      <c r="H33" s="2" t="str">
        <f t="shared" si="1"/>
        <v>69,4621mm</v>
      </c>
      <c r="I33" s="2" t="str">
        <f t="shared" si="1"/>
        <v>-36,3254mm</v>
      </c>
      <c r="J33" t="s">
        <v>234</v>
      </c>
      <c r="K33">
        <f t="shared" si="0"/>
        <v>170</v>
      </c>
    </row>
    <row r="34" spans="1:11" x14ac:dyDescent="0.25">
      <c r="A34" t="s">
        <v>118</v>
      </c>
      <c r="B34" s="1" t="s">
        <v>94</v>
      </c>
      <c r="C34" s="1" t="s">
        <v>117</v>
      </c>
      <c r="D34" s="1" t="s">
        <v>54</v>
      </c>
      <c r="E34" t="s">
        <v>234</v>
      </c>
      <c r="G34" t="s">
        <v>118</v>
      </c>
      <c r="H34" s="2" t="str">
        <f t="shared" si="1"/>
        <v>59,7379mm</v>
      </c>
      <c r="I34" s="2" t="str">
        <f t="shared" si="1"/>
        <v>-36,3254mm</v>
      </c>
      <c r="J34" t="s">
        <v>234</v>
      </c>
      <c r="K34">
        <f t="shared" si="0"/>
        <v>-170</v>
      </c>
    </row>
    <row r="35" spans="1:11" x14ac:dyDescent="0.25">
      <c r="A35" t="s">
        <v>119</v>
      </c>
      <c r="B35" s="1" t="s">
        <v>90</v>
      </c>
      <c r="C35" s="1" t="s">
        <v>114</v>
      </c>
      <c r="D35" s="1" t="s">
        <v>120</v>
      </c>
      <c r="E35" t="s">
        <v>234</v>
      </c>
      <c r="G35" t="s">
        <v>119</v>
      </c>
      <c r="H35" s="2" t="str">
        <f t="shared" si="1"/>
        <v>50,6mm</v>
      </c>
      <c r="I35" s="2" t="str">
        <f t="shared" si="1"/>
        <v>-39,6513mm</v>
      </c>
      <c r="J35" t="s">
        <v>234</v>
      </c>
      <c r="K35">
        <f t="shared" si="0"/>
        <v>-150</v>
      </c>
    </row>
    <row r="36" spans="1:11" x14ac:dyDescent="0.25">
      <c r="A36" t="s">
        <v>121</v>
      </c>
      <c r="B36" s="1" t="s">
        <v>87</v>
      </c>
      <c r="C36" s="1" t="s">
        <v>112</v>
      </c>
      <c r="D36" s="1" t="s">
        <v>61</v>
      </c>
      <c r="E36" t="s">
        <v>234</v>
      </c>
      <c r="G36" t="s">
        <v>121</v>
      </c>
      <c r="H36" s="2" t="str">
        <f t="shared" si="1"/>
        <v>43,1508mm</v>
      </c>
      <c r="I36" s="2" t="str">
        <f t="shared" si="1"/>
        <v>-45,9019mm</v>
      </c>
      <c r="J36" t="s">
        <v>234</v>
      </c>
      <c r="K36">
        <f t="shared" si="0"/>
        <v>-130</v>
      </c>
    </row>
    <row r="37" spans="1:11" x14ac:dyDescent="0.25">
      <c r="A37" t="s">
        <v>122</v>
      </c>
      <c r="B37" s="1" t="s">
        <v>83</v>
      </c>
      <c r="C37" s="1" t="s">
        <v>109</v>
      </c>
      <c r="D37" s="1" t="s">
        <v>123</v>
      </c>
      <c r="E37" t="s">
        <v>234</v>
      </c>
      <c r="G37" t="s">
        <v>122</v>
      </c>
      <c r="H37" s="2" t="str">
        <f t="shared" si="1"/>
        <v>38,2886mm</v>
      </c>
      <c r="I37" s="2" t="str">
        <f t="shared" si="1"/>
        <v>-54,3234mm</v>
      </c>
      <c r="J37" t="s">
        <v>234</v>
      </c>
      <c r="K37">
        <f t="shared" si="0"/>
        <v>-110</v>
      </c>
    </row>
    <row r="38" spans="1:11" x14ac:dyDescent="0.25">
      <c r="A38" t="s">
        <v>124</v>
      </c>
      <c r="B38" s="1" t="s">
        <v>107</v>
      </c>
      <c r="C38" s="1" t="s">
        <v>127</v>
      </c>
      <c r="D38" s="1" t="s">
        <v>128</v>
      </c>
      <c r="E38" t="s">
        <v>234</v>
      </c>
      <c r="G38" t="s">
        <v>124</v>
      </c>
      <c r="H38" s="2" t="str">
        <f t="shared" si="1"/>
        <v>92,6mm</v>
      </c>
      <c r="I38" s="2" t="str">
        <f t="shared" si="1"/>
        <v>-36,4mm</v>
      </c>
      <c r="J38" t="s">
        <v>234</v>
      </c>
      <c r="K38">
        <f t="shared" si="0"/>
        <v>135</v>
      </c>
    </row>
    <row r="39" spans="1:11" x14ac:dyDescent="0.25">
      <c r="A39" t="s">
        <v>129</v>
      </c>
      <c r="B39" s="1" t="s">
        <v>132</v>
      </c>
      <c r="C39" s="1" t="s">
        <v>133</v>
      </c>
      <c r="D39" s="1" t="s">
        <v>128</v>
      </c>
      <c r="E39" t="s">
        <v>234</v>
      </c>
      <c r="G39" t="s">
        <v>129</v>
      </c>
      <c r="H39" s="2" t="str">
        <f t="shared" si="1"/>
        <v>96,5142mm</v>
      </c>
      <c r="I39" s="2" t="str">
        <f t="shared" si="1"/>
        <v>-81,8142mm</v>
      </c>
      <c r="J39" t="s">
        <v>234</v>
      </c>
      <c r="K39">
        <f t="shared" si="0"/>
        <v>135</v>
      </c>
    </row>
    <row r="40" spans="1:11" x14ac:dyDescent="0.25">
      <c r="A40" t="s">
        <v>134</v>
      </c>
      <c r="B40" s="1" t="s">
        <v>137</v>
      </c>
      <c r="C40" s="1" t="s">
        <v>138</v>
      </c>
      <c r="D40" s="1" t="s">
        <v>22</v>
      </c>
      <c r="E40" t="s">
        <v>234</v>
      </c>
      <c r="G40" t="s">
        <v>134</v>
      </c>
      <c r="H40" s="2" t="str">
        <f t="shared" si="1"/>
        <v>72,0375mm</v>
      </c>
      <c r="I40" s="2" t="str">
        <f t="shared" si="1"/>
        <v>-80,95mm</v>
      </c>
      <c r="J40" t="s">
        <v>234</v>
      </c>
      <c r="K40">
        <f t="shared" si="0"/>
        <v>0</v>
      </c>
    </row>
    <row r="41" spans="1:11" x14ac:dyDescent="0.25">
      <c r="A41" t="s">
        <v>139</v>
      </c>
      <c r="B41" s="1" t="s">
        <v>141</v>
      </c>
      <c r="C41" s="1" t="s">
        <v>142</v>
      </c>
      <c r="D41" s="1" t="s">
        <v>22</v>
      </c>
      <c r="E41" t="s">
        <v>234</v>
      </c>
      <c r="G41" t="s">
        <v>139</v>
      </c>
      <c r="H41" s="2" t="str">
        <f t="shared" si="1"/>
        <v>44,1625mm</v>
      </c>
      <c r="I41" s="2" t="str">
        <f t="shared" si="1"/>
        <v>-68,4mm</v>
      </c>
      <c r="J41" t="s">
        <v>234</v>
      </c>
      <c r="K41">
        <f t="shared" si="0"/>
        <v>0</v>
      </c>
    </row>
    <row r="42" spans="1:11" x14ac:dyDescent="0.25">
      <c r="A42" t="s">
        <v>143</v>
      </c>
      <c r="B42" s="1" t="s">
        <v>145</v>
      </c>
      <c r="C42" s="1" t="s">
        <v>146</v>
      </c>
      <c r="D42" s="1" t="s">
        <v>51</v>
      </c>
      <c r="E42" t="s">
        <v>234</v>
      </c>
      <c r="G42" t="s">
        <v>143</v>
      </c>
      <c r="H42" s="2" t="str">
        <f t="shared" si="1"/>
        <v>74,65mm</v>
      </c>
      <c r="I42" s="2" t="str">
        <f t="shared" si="1"/>
        <v>-97,9mm</v>
      </c>
      <c r="J42" t="s">
        <v>234</v>
      </c>
      <c r="K42">
        <f t="shared" si="0"/>
        <v>-90</v>
      </c>
    </row>
    <row r="43" spans="1:11" x14ac:dyDescent="0.25">
      <c r="A43" t="s">
        <v>147</v>
      </c>
      <c r="B43" s="1" t="s">
        <v>150</v>
      </c>
      <c r="C43" s="1" t="s">
        <v>151</v>
      </c>
      <c r="D43" s="1" t="s">
        <v>27</v>
      </c>
      <c r="E43" t="s">
        <v>234</v>
      </c>
      <c r="G43" t="s">
        <v>147</v>
      </c>
      <c r="H43" s="2" t="str">
        <f t="shared" si="1"/>
        <v>51,6mm</v>
      </c>
      <c r="I43" s="2" t="str">
        <f t="shared" si="1"/>
        <v>-58,9mm</v>
      </c>
      <c r="J43" t="s">
        <v>234</v>
      </c>
      <c r="K43">
        <f t="shared" si="0"/>
        <v>180</v>
      </c>
    </row>
    <row r="44" spans="1:11" x14ac:dyDescent="0.25">
      <c r="A44" t="s">
        <v>152</v>
      </c>
      <c r="B44" s="1" t="s">
        <v>154</v>
      </c>
      <c r="C44" s="1" t="s">
        <v>155</v>
      </c>
      <c r="D44" s="1" t="s">
        <v>156</v>
      </c>
      <c r="E44" t="s">
        <v>234</v>
      </c>
      <c r="G44" t="s">
        <v>152</v>
      </c>
      <c r="H44" s="2" t="str">
        <f t="shared" si="1"/>
        <v>84,6mm</v>
      </c>
      <c r="I44" s="2" t="str">
        <f t="shared" si="1"/>
        <v>-34,9mm</v>
      </c>
      <c r="J44" t="s">
        <v>234</v>
      </c>
      <c r="K44">
        <f t="shared" si="0"/>
        <v>-135</v>
      </c>
    </row>
    <row r="45" spans="1:11" x14ac:dyDescent="0.25">
      <c r="A45" t="s">
        <v>157</v>
      </c>
      <c r="B45" s="1" t="s">
        <v>158</v>
      </c>
      <c r="C45" s="1" t="s">
        <v>159</v>
      </c>
      <c r="D45" s="1" t="s">
        <v>72</v>
      </c>
      <c r="E45" t="s">
        <v>234</v>
      </c>
      <c r="G45" t="s">
        <v>157</v>
      </c>
      <c r="H45" s="2" t="str">
        <f t="shared" si="1"/>
        <v>95,2394mm</v>
      </c>
      <c r="I45" s="2" t="str">
        <f t="shared" si="1"/>
        <v>-42,2606mm</v>
      </c>
      <c r="J45" t="s">
        <v>234</v>
      </c>
      <c r="K45">
        <f t="shared" si="0"/>
        <v>45</v>
      </c>
    </row>
    <row r="46" spans="1:11" x14ac:dyDescent="0.25">
      <c r="A46" t="s">
        <v>160</v>
      </c>
      <c r="B46" s="1" t="s">
        <v>161</v>
      </c>
      <c r="C46" s="1" t="s">
        <v>162</v>
      </c>
      <c r="D46" s="1" t="s">
        <v>27</v>
      </c>
      <c r="E46" t="s">
        <v>234</v>
      </c>
      <c r="G46" t="s">
        <v>160</v>
      </c>
      <c r="H46" s="2" t="str">
        <f t="shared" si="1"/>
        <v>76,6mm</v>
      </c>
      <c r="I46" s="2" t="str">
        <f t="shared" si="1"/>
        <v>-60,9mm</v>
      </c>
      <c r="J46" t="s">
        <v>234</v>
      </c>
      <c r="K46">
        <f t="shared" si="0"/>
        <v>180</v>
      </c>
    </row>
    <row r="47" spans="1:11" x14ac:dyDescent="0.25">
      <c r="A47" t="s">
        <v>163</v>
      </c>
      <c r="B47" s="1" t="s">
        <v>150</v>
      </c>
      <c r="C47" s="1" t="s">
        <v>164</v>
      </c>
      <c r="D47" s="1" t="s">
        <v>22</v>
      </c>
      <c r="E47" t="s">
        <v>234</v>
      </c>
      <c r="G47" t="s">
        <v>163</v>
      </c>
      <c r="H47" s="2" t="str">
        <f t="shared" si="1"/>
        <v>51,6mm</v>
      </c>
      <c r="I47" s="2" t="str">
        <f t="shared" si="1"/>
        <v>-66,9mm</v>
      </c>
      <c r="J47" t="s">
        <v>234</v>
      </c>
      <c r="K47">
        <f t="shared" si="0"/>
        <v>0</v>
      </c>
    </row>
    <row r="48" spans="1:11" x14ac:dyDescent="0.25">
      <c r="A48" t="s">
        <v>165</v>
      </c>
      <c r="B48" s="1" t="s">
        <v>167</v>
      </c>
      <c r="C48" s="1" t="s">
        <v>168</v>
      </c>
      <c r="D48" s="1" t="s">
        <v>51</v>
      </c>
      <c r="E48" t="s">
        <v>234</v>
      </c>
      <c r="G48" t="s">
        <v>165</v>
      </c>
      <c r="H48" s="2" t="str">
        <f t="shared" si="1"/>
        <v>51,1mm</v>
      </c>
      <c r="I48" s="2" t="str">
        <f t="shared" si="1"/>
        <v>-61,4mm</v>
      </c>
      <c r="J48" t="s">
        <v>234</v>
      </c>
      <c r="K48">
        <f t="shared" si="0"/>
        <v>-90</v>
      </c>
    </row>
    <row r="49" spans="1:11" x14ac:dyDescent="0.25">
      <c r="A49" t="s">
        <v>169</v>
      </c>
      <c r="B49" s="1" t="s">
        <v>170</v>
      </c>
      <c r="C49" s="1" t="s">
        <v>168</v>
      </c>
      <c r="D49" s="1" t="s">
        <v>18</v>
      </c>
      <c r="E49" t="s">
        <v>234</v>
      </c>
      <c r="G49" t="s">
        <v>169</v>
      </c>
      <c r="H49" s="2" t="str">
        <f t="shared" si="1"/>
        <v>49,6mm</v>
      </c>
      <c r="I49" s="2" t="str">
        <f t="shared" si="1"/>
        <v>-61,4mm</v>
      </c>
      <c r="J49" t="s">
        <v>234</v>
      </c>
      <c r="K49">
        <f t="shared" si="0"/>
        <v>90</v>
      </c>
    </row>
    <row r="50" spans="1:11" x14ac:dyDescent="0.25">
      <c r="A50" t="s">
        <v>171</v>
      </c>
      <c r="B50" s="1" t="s">
        <v>172</v>
      </c>
      <c r="C50" s="1" t="s">
        <v>21</v>
      </c>
      <c r="D50" s="1" t="s">
        <v>18</v>
      </c>
      <c r="E50" t="s">
        <v>234</v>
      </c>
      <c r="G50" t="s">
        <v>171</v>
      </c>
      <c r="H50" s="2" t="str">
        <f t="shared" si="1"/>
        <v>71,1mm</v>
      </c>
      <c r="I50" s="2" t="str">
        <f t="shared" si="1"/>
        <v>-75,9mm</v>
      </c>
      <c r="J50" t="s">
        <v>234</v>
      </c>
      <c r="K50">
        <f t="shared" si="0"/>
        <v>90</v>
      </c>
    </row>
    <row r="51" spans="1:11" x14ac:dyDescent="0.25">
      <c r="A51" t="s">
        <v>173</v>
      </c>
      <c r="B51" s="1" t="s">
        <v>167</v>
      </c>
      <c r="C51" s="1" t="s">
        <v>17</v>
      </c>
      <c r="D51" s="1" t="s">
        <v>18</v>
      </c>
      <c r="E51" t="s">
        <v>234</v>
      </c>
      <c r="G51" t="s">
        <v>173</v>
      </c>
      <c r="H51" s="2" t="str">
        <f t="shared" si="1"/>
        <v>51,1mm</v>
      </c>
      <c r="I51" s="2" t="str">
        <f t="shared" si="1"/>
        <v>-76,4mm</v>
      </c>
      <c r="J51" t="s">
        <v>234</v>
      </c>
      <c r="K51">
        <f t="shared" si="0"/>
        <v>90</v>
      </c>
    </row>
    <row r="52" spans="1:11" x14ac:dyDescent="0.25">
      <c r="A52" t="s">
        <v>174</v>
      </c>
      <c r="B52" s="1" t="s">
        <v>175</v>
      </c>
      <c r="C52" s="1" t="s">
        <v>176</v>
      </c>
      <c r="D52" s="1" t="s">
        <v>18</v>
      </c>
      <c r="E52" t="s">
        <v>234</v>
      </c>
      <c r="G52" t="s">
        <v>174</v>
      </c>
      <c r="H52" s="2" t="str">
        <f t="shared" si="1"/>
        <v>79,09mm</v>
      </c>
      <c r="I52" s="2" t="str">
        <f t="shared" si="1"/>
        <v>-61,9mm</v>
      </c>
      <c r="J52" t="s">
        <v>234</v>
      </c>
      <c r="K52">
        <f t="shared" si="0"/>
        <v>90</v>
      </c>
    </row>
    <row r="53" spans="1:11" x14ac:dyDescent="0.25">
      <c r="A53" t="s">
        <v>177</v>
      </c>
      <c r="B53" s="1" t="s">
        <v>179</v>
      </c>
      <c r="C53" s="1" t="s">
        <v>180</v>
      </c>
      <c r="D53" s="1" t="s">
        <v>51</v>
      </c>
      <c r="E53" t="s">
        <v>234</v>
      </c>
      <c r="G53" t="s">
        <v>177</v>
      </c>
      <c r="H53" s="2" t="str">
        <f t="shared" si="1"/>
        <v>99,1mm</v>
      </c>
      <c r="I53" s="2" t="str">
        <f t="shared" si="1"/>
        <v>-45,4mm</v>
      </c>
      <c r="J53" t="s">
        <v>234</v>
      </c>
      <c r="K53">
        <f t="shared" si="0"/>
        <v>-90</v>
      </c>
    </row>
    <row r="54" spans="1:11" x14ac:dyDescent="0.25">
      <c r="A54" t="s">
        <v>181</v>
      </c>
      <c r="B54" s="1" t="s">
        <v>182</v>
      </c>
      <c r="C54" s="1" t="s">
        <v>183</v>
      </c>
      <c r="D54" s="1" t="s">
        <v>22</v>
      </c>
      <c r="E54" t="s">
        <v>234</v>
      </c>
      <c r="G54" t="s">
        <v>181</v>
      </c>
      <c r="H54" s="2" t="str">
        <f t="shared" si="1"/>
        <v>51,59mm</v>
      </c>
      <c r="I54" s="2" t="str">
        <f t="shared" si="1"/>
        <v>-65,4mm</v>
      </c>
      <c r="J54" t="s">
        <v>234</v>
      </c>
      <c r="K54">
        <f t="shared" si="0"/>
        <v>0</v>
      </c>
    </row>
    <row r="55" spans="1:11" x14ac:dyDescent="0.25">
      <c r="A55" t="s">
        <v>184</v>
      </c>
      <c r="B55" s="1" t="s">
        <v>185</v>
      </c>
      <c r="C55" s="1" t="s">
        <v>186</v>
      </c>
      <c r="D55" s="1" t="s">
        <v>18</v>
      </c>
      <c r="E55" t="s">
        <v>234</v>
      </c>
      <c r="G55" t="s">
        <v>184</v>
      </c>
      <c r="H55" s="2" t="str">
        <f t="shared" si="1"/>
        <v>47,1mm</v>
      </c>
      <c r="I55" s="2" t="str">
        <f t="shared" si="1"/>
        <v>-68,9mm</v>
      </c>
      <c r="J55" t="s">
        <v>234</v>
      </c>
      <c r="K55">
        <f t="shared" si="0"/>
        <v>90</v>
      </c>
    </row>
    <row r="56" spans="1:11" x14ac:dyDescent="0.25">
      <c r="A56" t="s">
        <v>187</v>
      </c>
      <c r="B56" s="1" t="s">
        <v>189</v>
      </c>
      <c r="C56" s="1" t="s">
        <v>190</v>
      </c>
      <c r="D56" s="1" t="s">
        <v>27</v>
      </c>
      <c r="E56" t="s">
        <v>234</v>
      </c>
      <c r="G56" t="s">
        <v>187</v>
      </c>
      <c r="H56" s="2" t="str">
        <f t="shared" si="1"/>
        <v>43,59mm</v>
      </c>
      <c r="I56" s="2" t="str">
        <f t="shared" si="1"/>
        <v>-60,4mm</v>
      </c>
      <c r="J56" t="s">
        <v>234</v>
      </c>
      <c r="K56">
        <f t="shared" si="0"/>
        <v>180</v>
      </c>
    </row>
    <row r="57" spans="1:11" x14ac:dyDescent="0.25">
      <c r="A57" t="s">
        <v>191</v>
      </c>
      <c r="B57" s="1" t="s">
        <v>193</v>
      </c>
      <c r="C57" s="1" t="s">
        <v>26</v>
      </c>
      <c r="D57" s="1" t="s">
        <v>27</v>
      </c>
      <c r="E57" t="s">
        <v>234</v>
      </c>
      <c r="G57" t="s">
        <v>191</v>
      </c>
      <c r="H57" s="2" t="str">
        <f t="shared" si="1"/>
        <v>80,59mm</v>
      </c>
      <c r="I57" s="2" t="str">
        <f t="shared" si="1"/>
        <v>-78,9mm</v>
      </c>
      <c r="J57" t="s">
        <v>234</v>
      </c>
      <c r="K57">
        <f t="shared" si="0"/>
        <v>180</v>
      </c>
    </row>
    <row r="58" spans="1:11" x14ac:dyDescent="0.25">
      <c r="A58" t="s">
        <v>194</v>
      </c>
      <c r="B58" s="1" t="s">
        <v>195</v>
      </c>
      <c r="C58" s="1" t="s">
        <v>196</v>
      </c>
      <c r="D58" s="1" t="s">
        <v>51</v>
      </c>
      <c r="E58" t="s">
        <v>234</v>
      </c>
      <c r="G58" t="s">
        <v>194</v>
      </c>
      <c r="H58" s="2" t="str">
        <f t="shared" si="1"/>
        <v>75,6mm</v>
      </c>
      <c r="I58" s="2" t="str">
        <f t="shared" si="1"/>
        <v>-94,4mm</v>
      </c>
      <c r="J58" t="s">
        <v>234</v>
      </c>
      <c r="K58">
        <f t="shared" si="0"/>
        <v>-90</v>
      </c>
    </row>
    <row r="59" spans="1:11" x14ac:dyDescent="0.25">
      <c r="A59" t="s">
        <v>197</v>
      </c>
      <c r="B59" s="1" t="s">
        <v>200</v>
      </c>
      <c r="C59" s="1" t="s">
        <v>201</v>
      </c>
      <c r="D59" s="1" t="s">
        <v>202</v>
      </c>
      <c r="E59" t="s">
        <v>234</v>
      </c>
      <c r="G59" t="s">
        <v>197</v>
      </c>
      <c r="H59" s="2" t="str">
        <f t="shared" si="1"/>
        <v>43,6mm</v>
      </c>
      <c r="I59" s="2" t="str">
        <f t="shared" si="1"/>
        <v>-33,7347mm</v>
      </c>
      <c r="J59" t="s">
        <v>234</v>
      </c>
      <c r="K59">
        <f t="shared" si="0"/>
        <v>-140</v>
      </c>
    </row>
    <row r="60" spans="1:11" x14ac:dyDescent="0.25">
      <c r="A60" t="s">
        <v>203</v>
      </c>
      <c r="B60" s="1" t="s">
        <v>204</v>
      </c>
      <c r="C60" s="1" t="s">
        <v>205</v>
      </c>
      <c r="D60" s="1" t="s">
        <v>206</v>
      </c>
      <c r="E60" t="s">
        <v>234</v>
      </c>
      <c r="G60" t="s">
        <v>203</v>
      </c>
      <c r="H60" s="2" t="str">
        <f t="shared" si="1"/>
        <v>32,3788mm</v>
      </c>
      <c r="I60" s="2" t="str">
        <f t="shared" si="1"/>
        <v>-46,0562mm</v>
      </c>
      <c r="J60" t="s">
        <v>234</v>
      </c>
      <c r="K60">
        <f t="shared" si="0"/>
        <v>65</v>
      </c>
    </row>
    <row r="61" spans="1:11" x14ac:dyDescent="0.25">
      <c r="A61" t="s">
        <v>207</v>
      </c>
      <c r="B61" s="1" t="s">
        <v>40</v>
      </c>
      <c r="C61" s="1" t="s">
        <v>208</v>
      </c>
      <c r="D61" s="1" t="s">
        <v>27</v>
      </c>
      <c r="E61" t="s">
        <v>234</v>
      </c>
      <c r="G61" t="s">
        <v>207</v>
      </c>
      <c r="H61" s="2" t="str">
        <f t="shared" si="1"/>
        <v>64,6mm</v>
      </c>
      <c r="I61" s="2" t="str">
        <f t="shared" si="1"/>
        <v>-100,9mm</v>
      </c>
      <c r="J61" t="s">
        <v>234</v>
      </c>
      <c r="K61">
        <f t="shared" si="0"/>
        <v>180</v>
      </c>
    </row>
    <row r="62" spans="1:11" x14ac:dyDescent="0.25">
      <c r="A62" t="s">
        <v>209</v>
      </c>
      <c r="B62" s="1" t="s">
        <v>210</v>
      </c>
      <c r="C62" s="1" t="s">
        <v>81</v>
      </c>
      <c r="D62" s="1" t="s">
        <v>51</v>
      </c>
      <c r="E62" t="s">
        <v>234</v>
      </c>
      <c r="G62" t="s">
        <v>209</v>
      </c>
      <c r="H62" s="2" t="str">
        <f t="shared" si="1"/>
        <v>101,6mm</v>
      </c>
      <c r="I62" s="2" t="str">
        <f t="shared" si="1"/>
        <v>-63,9mm</v>
      </c>
      <c r="J62" t="s">
        <v>234</v>
      </c>
      <c r="K62">
        <f t="shared" si="0"/>
        <v>-90</v>
      </c>
    </row>
    <row r="63" spans="1:11" x14ac:dyDescent="0.25">
      <c r="A63" t="s">
        <v>211</v>
      </c>
      <c r="B63" s="1" t="s">
        <v>40</v>
      </c>
      <c r="C63" s="1" t="s">
        <v>212</v>
      </c>
      <c r="D63" s="1" t="s">
        <v>22</v>
      </c>
      <c r="E63" t="s">
        <v>234</v>
      </c>
      <c r="G63" t="s">
        <v>211</v>
      </c>
      <c r="H63" s="2" t="str">
        <f t="shared" si="1"/>
        <v>64,6mm</v>
      </c>
      <c r="I63" s="2" t="str">
        <f t="shared" si="1"/>
        <v>-26,9mm</v>
      </c>
      <c r="J63" t="s">
        <v>234</v>
      </c>
      <c r="K63">
        <f t="shared" si="0"/>
        <v>0</v>
      </c>
    </row>
    <row r="64" spans="1:11" x14ac:dyDescent="0.25">
      <c r="A64" t="s">
        <v>213</v>
      </c>
      <c r="B64" s="1" t="s">
        <v>214</v>
      </c>
      <c r="C64" s="1" t="s">
        <v>81</v>
      </c>
      <c r="D64" s="1" t="s">
        <v>18</v>
      </c>
      <c r="E64" t="s">
        <v>234</v>
      </c>
      <c r="G64" t="s">
        <v>213</v>
      </c>
      <c r="H64" s="2" t="str">
        <f t="shared" si="1"/>
        <v>27,6mm</v>
      </c>
      <c r="I64" s="2" t="str">
        <f t="shared" si="1"/>
        <v>-63,9mm</v>
      </c>
      <c r="J64" t="s">
        <v>234</v>
      </c>
      <c r="K64">
        <f t="shared" si="0"/>
        <v>90</v>
      </c>
    </row>
    <row r="65" spans="1:11" x14ac:dyDescent="0.25">
      <c r="A65" t="s">
        <v>215</v>
      </c>
      <c r="B65" s="1" t="s">
        <v>218</v>
      </c>
      <c r="C65" s="1" t="s">
        <v>219</v>
      </c>
      <c r="D65" s="1" t="s">
        <v>220</v>
      </c>
      <c r="E65" t="s">
        <v>234</v>
      </c>
      <c r="G65" t="s">
        <v>215</v>
      </c>
      <c r="H65" s="2" t="str">
        <f t="shared" si="1"/>
        <v>91,4701mm</v>
      </c>
      <c r="I65" s="2" t="str">
        <f t="shared" si="1"/>
        <v>-90,7701mm</v>
      </c>
      <c r="J65" t="s">
        <v>234</v>
      </c>
      <c r="K65">
        <f t="shared" si="0"/>
        <v>47</v>
      </c>
    </row>
    <row r="66" spans="1:11" x14ac:dyDescent="0.25">
      <c r="A66" t="s">
        <v>221</v>
      </c>
      <c r="B66" s="1" t="s">
        <v>40</v>
      </c>
      <c r="C66" s="1" t="s">
        <v>81</v>
      </c>
      <c r="D66" s="1" t="s">
        <v>22</v>
      </c>
      <c r="E66" t="s">
        <v>234</v>
      </c>
      <c r="G66" t="s">
        <v>221</v>
      </c>
      <c r="H66" s="2" t="str">
        <f t="shared" si="1"/>
        <v>64,6mm</v>
      </c>
      <c r="I66" s="2" t="str">
        <f t="shared" si="1"/>
        <v>-63,9mm</v>
      </c>
      <c r="J66" t="s">
        <v>234</v>
      </c>
      <c r="K66">
        <f t="shared" si="0"/>
        <v>0</v>
      </c>
    </row>
    <row r="67" spans="1:11" x14ac:dyDescent="0.25">
      <c r="A67" t="s">
        <v>223</v>
      </c>
      <c r="B67" s="1" t="s">
        <v>226</v>
      </c>
      <c r="C67" s="1" t="s">
        <v>227</v>
      </c>
      <c r="D67" s="1" t="s">
        <v>22</v>
      </c>
      <c r="E67" t="s">
        <v>234</v>
      </c>
      <c r="G67" t="s">
        <v>223</v>
      </c>
      <c r="H67" s="2" t="str">
        <f t="shared" si="1"/>
        <v>57,6mm</v>
      </c>
      <c r="I67" s="2" t="str">
        <f t="shared" si="1"/>
        <v>-76,9mm</v>
      </c>
      <c r="J67" t="s">
        <v>234</v>
      </c>
      <c r="K67">
        <f t="shared" ref="K67:K68" si="2">_xlfn.NUMBERVALUE(D67,".")</f>
        <v>0</v>
      </c>
    </row>
    <row r="68" spans="1:11" x14ac:dyDescent="0.25">
      <c r="A68" t="s">
        <v>228</v>
      </c>
      <c r="B68" s="1" t="s">
        <v>231</v>
      </c>
      <c r="C68" s="1" t="s">
        <v>232</v>
      </c>
      <c r="D68" s="1" t="s">
        <v>51</v>
      </c>
      <c r="E68" t="s">
        <v>234</v>
      </c>
      <c r="G68" t="s">
        <v>228</v>
      </c>
      <c r="H68" s="2" t="str">
        <f t="shared" ref="H68:I68" si="3">ROUND(_xlfn.NUMBERVALUE(B68,"."),4) &amp; "mm"</f>
        <v>78,65mm</v>
      </c>
      <c r="I68" s="2" t="str">
        <f t="shared" si="3"/>
        <v>-76,2625mm</v>
      </c>
      <c r="J68" t="s">
        <v>234</v>
      </c>
      <c r="K68">
        <f t="shared" si="2"/>
        <v>-90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B8C0-F9DB-4051-86DD-ACD1DBA3660D}">
  <dimension ref="A1:G68"/>
  <sheetViews>
    <sheetView workbookViewId="0">
      <selection activeCell="H12" sqref="H1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1" t="s">
        <v>10</v>
      </c>
      <c r="E2" s="1" t="s">
        <v>11</v>
      </c>
      <c r="F2" s="1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9</v>
      </c>
      <c r="D3" s="1" t="s">
        <v>16</v>
      </c>
      <c r="E3" s="1" t="s">
        <v>17</v>
      </c>
      <c r="F3" s="1" t="s">
        <v>18</v>
      </c>
      <c r="G3" t="s">
        <v>13</v>
      </c>
    </row>
    <row r="4" spans="1:7" x14ac:dyDescent="0.25">
      <c r="A4" t="s">
        <v>19</v>
      </c>
      <c r="B4" t="s">
        <v>8</v>
      </c>
      <c r="C4" t="s">
        <v>9</v>
      </c>
      <c r="D4" s="1" t="s">
        <v>20</v>
      </c>
      <c r="E4" s="1" t="s">
        <v>21</v>
      </c>
      <c r="F4" s="1" t="s">
        <v>22</v>
      </c>
      <c r="G4" t="s">
        <v>13</v>
      </c>
    </row>
    <row r="5" spans="1:7" x14ac:dyDescent="0.25">
      <c r="A5" t="s">
        <v>23</v>
      </c>
      <c r="B5" t="s">
        <v>24</v>
      </c>
      <c r="C5" t="s">
        <v>9</v>
      </c>
      <c r="D5" s="1" t="s">
        <v>25</v>
      </c>
      <c r="E5" s="1" t="s">
        <v>26</v>
      </c>
      <c r="F5" s="1" t="s">
        <v>27</v>
      </c>
      <c r="G5" t="s">
        <v>13</v>
      </c>
    </row>
    <row r="6" spans="1:7" x14ac:dyDescent="0.25">
      <c r="A6" t="s">
        <v>28</v>
      </c>
      <c r="B6" t="s">
        <v>15</v>
      </c>
      <c r="C6" t="s">
        <v>9</v>
      </c>
      <c r="D6" s="1" t="s">
        <v>29</v>
      </c>
      <c r="E6" s="1" t="s">
        <v>30</v>
      </c>
      <c r="F6" s="1" t="s">
        <v>22</v>
      </c>
      <c r="G6" t="s">
        <v>13</v>
      </c>
    </row>
    <row r="7" spans="1:7" x14ac:dyDescent="0.25">
      <c r="A7" t="s">
        <v>31</v>
      </c>
      <c r="B7" t="s">
        <v>8</v>
      </c>
      <c r="C7" t="s">
        <v>9</v>
      </c>
      <c r="D7" s="1" t="s">
        <v>32</v>
      </c>
      <c r="E7" s="1" t="s">
        <v>33</v>
      </c>
      <c r="F7" s="1" t="s">
        <v>34</v>
      </c>
      <c r="G7" t="s">
        <v>13</v>
      </c>
    </row>
    <row r="8" spans="1:7" x14ac:dyDescent="0.25">
      <c r="A8" t="s">
        <v>35</v>
      </c>
      <c r="B8" t="s">
        <v>8</v>
      </c>
      <c r="C8" t="s">
        <v>9</v>
      </c>
      <c r="D8" s="1" t="s">
        <v>36</v>
      </c>
      <c r="E8" s="1" t="s">
        <v>37</v>
      </c>
      <c r="F8" s="1" t="s">
        <v>38</v>
      </c>
      <c r="G8" t="s">
        <v>13</v>
      </c>
    </row>
    <row r="9" spans="1:7" x14ac:dyDescent="0.25">
      <c r="A9" t="s">
        <v>39</v>
      </c>
      <c r="B9" t="s">
        <v>8</v>
      </c>
      <c r="C9" t="s">
        <v>9</v>
      </c>
      <c r="D9" s="1" t="s">
        <v>40</v>
      </c>
      <c r="E9" s="1" t="s">
        <v>41</v>
      </c>
      <c r="F9" s="1" t="s">
        <v>18</v>
      </c>
      <c r="G9" t="s">
        <v>13</v>
      </c>
    </row>
    <row r="10" spans="1:7" x14ac:dyDescent="0.25">
      <c r="A10" t="s">
        <v>42</v>
      </c>
      <c r="B10" t="s">
        <v>8</v>
      </c>
      <c r="C10" t="s">
        <v>9</v>
      </c>
      <c r="D10" s="1" t="s">
        <v>43</v>
      </c>
      <c r="E10" s="1" t="s">
        <v>37</v>
      </c>
      <c r="F10" s="1" t="s">
        <v>44</v>
      </c>
      <c r="G10" t="s">
        <v>13</v>
      </c>
    </row>
    <row r="11" spans="1:7" x14ac:dyDescent="0.25">
      <c r="A11" t="s">
        <v>45</v>
      </c>
      <c r="B11" t="s">
        <v>8</v>
      </c>
      <c r="C11" t="s">
        <v>9</v>
      </c>
      <c r="D11" s="1" t="s">
        <v>46</v>
      </c>
      <c r="E11" s="1" t="s">
        <v>33</v>
      </c>
      <c r="F11" s="1" t="s">
        <v>47</v>
      </c>
      <c r="G11" t="s">
        <v>13</v>
      </c>
    </row>
    <row r="12" spans="1:7" x14ac:dyDescent="0.25">
      <c r="A12" t="s">
        <v>48</v>
      </c>
      <c r="B12" t="s">
        <v>8</v>
      </c>
      <c r="C12" t="s">
        <v>9</v>
      </c>
      <c r="D12" s="1" t="s">
        <v>49</v>
      </c>
      <c r="E12" s="1" t="s">
        <v>50</v>
      </c>
      <c r="F12" s="1" t="s">
        <v>51</v>
      </c>
      <c r="G12" t="s">
        <v>13</v>
      </c>
    </row>
    <row r="13" spans="1:7" x14ac:dyDescent="0.25">
      <c r="A13" t="s">
        <v>52</v>
      </c>
      <c r="B13" t="s">
        <v>8</v>
      </c>
      <c r="C13" t="s">
        <v>9</v>
      </c>
      <c r="D13" s="1" t="s">
        <v>32</v>
      </c>
      <c r="E13" s="1" t="s">
        <v>53</v>
      </c>
      <c r="F13" s="1" t="s">
        <v>54</v>
      </c>
      <c r="G13" t="s">
        <v>13</v>
      </c>
    </row>
    <row r="14" spans="1:7" x14ac:dyDescent="0.25">
      <c r="A14" t="s">
        <v>55</v>
      </c>
      <c r="B14" t="s">
        <v>8</v>
      </c>
      <c r="C14" t="s">
        <v>9</v>
      </c>
      <c r="D14" s="1" t="s">
        <v>43</v>
      </c>
      <c r="E14" s="1" t="s">
        <v>56</v>
      </c>
      <c r="F14" s="1" t="s">
        <v>57</v>
      </c>
      <c r="G14" t="s">
        <v>13</v>
      </c>
    </row>
    <row r="15" spans="1:7" x14ac:dyDescent="0.25">
      <c r="A15" t="s">
        <v>58</v>
      </c>
      <c r="B15" t="s">
        <v>8</v>
      </c>
      <c r="C15" t="s">
        <v>9</v>
      </c>
      <c r="D15" s="1" t="s">
        <v>46</v>
      </c>
      <c r="E15" s="1" t="s">
        <v>53</v>
      </c>
      <c r="F15" s="1" t="s">
        <v>59</v>
      </c>
      <c r="G15" t="s">
        <v>13</v>
      </c>
    </row>
    <row r="16" spans="1:7" x14ac:dyDescent="0.25">
      <c r="A16" t="s">
        <v>60</v>
      </c>
      <c r="B16" t="s">
        <v>8</v>
      </c>
      <c r="C16" t="s">
        <v>9</v>
      </c>
      <c r="D16" s="1" t="s">
        <v>36</v>
      </c>
      <c r="E16" s="1" t="s">
        <v>56</v>
      </c>
      <c r="F16" s="1" t="s">
        <v>61</v>
      </c>
      <c r="G16" t="s">
        <v>13</v>
      </c>
    </row>
    <row r="17" spans="1:7" x14ac:dyDescent="0.25">
      <c r="A17" t="s">
        <v>62</v>
      </c>
      <c r="B17" t="s">
        <v>63</v>
      </c>
      <c r="C17" t="s">
        <v>64</v>
      </c>
      <c r="D17" s="1" t="s">
        <v>65</v>
      </c>
      <c r="E17" s="1" t="s">
        <v>66</v>
      </c>
      <c r="F17" s="1" t="s">
        <v>18</v>
      </c>
      <c r="G17" t="s">
        <v>13</v>
      </c>
    </row>
    <row r="18" spans="1:7" x14ac:dyDescent="0.25">
      <c r="A18" t="s">
        <v>67</v>
      </c>
      <c r="B18" t="s">
        <v>68</v>
      </c>
      <c r="C18" t="s">
        <v>69</v>
      </c>
      <c r="D18" s="1" t="s">
        <v>70</v>
      </c>
      <c r="E18" s="1" t="s">
        <v>71</v>
      </c>
      <c r="F18" s="1" t="s">
        <v>72</v>
      </c>
      <c r="G18" t="s">
        <v>13</v>
      </c>
    </row>
    <row r="19" spans="1:7" x14ac:dyDescent="0.25">
      <c r="A19" t="s">
        <v>73</v>
      </c>
      <c r="B19" t="s">
        <v>74</v>
      </c>
      <c r="C19" t="s">
        <v>69</v>
      </c>
      <c r="D19" s="1" t="s">
        <v>75</v>
      </c>
      <c r="E19" s="1" t="s">
        <v>76</v>
      </c>
      <c r="F19" s="1" t="s">
        <v>72</v>
      </c>
      <c r="G19" t="s">
        <v>13</v>
      </c>
    </row>
    <row r="20" spans="1:7" x14ac:dyDescent="0.25">
      <c r="A20" t="s">
        <v>77</v>
      </c>
      <c r="B20" t="s">
        <v>78</v>
      </c>
      <c r="C20" t="s">
        <v>79</v>
      </c>
      <c r="D20" s="1" t="s">
        <v>80</v>
      </c>
      <c r="E20" s="1" t="s">
        <v>81</v>
      </c>
      <c r="F20" s="1" t="s">
        <v>51</v>
      </c>
      <c r="G20" t="s">
        <v>13</v>
      </c>
    </row>
    <row r="21" spans="1:7" x14ac:dyDescent="0.25">
      <c r="A21" t="s">
        <v>82</v>
      </c>
      <c r="B21" t="s">
        <v>78</v>
      </c>
      <c r="C21" t="s">
        <v>79</v>
      </c>
      <c r="D21" s="1" t="s">
        <v>83</v>
      </c>
      <c r="E21" s="1" t="s">
        <v>84</v>
      </c>
      <c r="F21" s="1" t="s">
        <v>85</v>
      </c>
      <c r="G21" t="s">
        <v>13</v>
      </c>
    </row>
    <row r="22" spans="1:7" x14ac:dyDescent="0.25">
      <c r="A22" t="s">
        <v>86</v>
      </c>
      <c r="B22" t="s">
        <v>78</v>
      </c>
      <c r="C22" t="s">
        <v>79</v>
      </c>
      <c r="D22" s="1" t="s">
        <v>87</v>
      </c>
      <c r="E22" s="1" t="s">
        <v>88</v>
      </c>
      <c r="F22" s="1" t="s">
        <v>57</v>
      </c>
      <c r="G22" t="s">
        <v>13</v>
      </c>
    </row>
    <row r="23" spans="1:7" x14ac:dyDescent="0.25">
      <c r="A23" t="s">
        <v>89</v>
      </c>
      <c r="B23" t="s">
        <v>78</v>
      </c>
      <c r="C23" t="s">
        <v>79</v>
      </c>
      <c r="D23" s="1" t="s">
        <v>90</v>
      </c>
      <c r="E23" s="1" t="s">
        <v>91</v>
      </c>
      <c r="F23" s="1" t="s">
        <v>92</v>
      </c>
      <c r="G23" t="s">
        <v>13</v>
      </c>
    </row>
    <row r="24" spans="1:7" x14ac:dyDescent="0.25">
      <c r="A24" t="s">
        <v>93</v>
      </c>
      <c r="B24" t="s">
        <v>78</v>
      </c>
      <c r="C24" t="s">
        <v>79</v>
      </c>
      <c r="D24" s="1" t="s">
        <v>94</v>
      </c>
      <c r="E24" s="1" t="s">
        <v>95</v>
      </c>
      <c r="F24" s="1" t="s">
        <v>59</v>
      </c>
      <c r="G24" t="s">
        <v>13</v>
      </c>
    </row>
    <row r="25" spans="1:7" x14ac:dyDescent="0.25">
      <c r="A25" t="s">
        <v>96</v>
      </c>
      <c r="B25" t="s">
        <v>78</v>
      </c>
      <c r="C25" t="s">
        <v>79</v>
      </c>
      <c r="D25" s="1" t="s">
        <v>97</v>
      </c>
      <c r="E25" s="1" t="s">
        <v>95</v>
      </c>
      <c r="F25" s="1" t="s">
        <v>47</v>
      </c>
      <c r="G25" t="s">
        <v>13</v>
      </c>
    </row>
    <row r="26" spans="1:7" x14ac:dyDescent="0.25">
      <c r="A26" t="s">
        <v>98</v>
      </c>
      <c r="B26" t="s">
        <v>78</v>
      </c>
      <c r="C26" t="s">
        <v>79</v>
      </c>
      <c r="D26" s="1" t="s">
        <v>99</v>
      </c>
      <c r="E26" s="1" t="s">
        <v>91</v>
      </c>
      <c r="F26" s="1" t="s">
        <v>100</v>
      </c>
      <c r="G26" t="s">
        <v>13</v>
      </c>
    </row>
    <row r="27" spans="1:7" x14ac:dyDescent="0.25">
      <c r="A27" t="s">
        <v>101</v>
      </c>
      <c r="B27" t="s">
        <v>78</v>
      </c>
      <c r="C27" t="s">
        <v>79</v>
      </c>
      <c r="D27" s="1" t="s">
        <v>102</v>
      </c>
      <c r="E27" s="1" t="s">
        <v>88</v>
      </c>
      <c r="F27" s="1" t="s">
        <v>44</v>
      </c>
      <c r="G27" t="s">
        <v>13</v>
      </c>
    </row>
    <row r="28" spans="1:7" x14ac:dyDescent="0.25">
      <c r="A28" t="s">
        <v>103</v>
      </c>
      <c r="B28" t="s">
        <v>78</v>
      </c>
      <c r="C28" t="s">
        <v>79</v>
      </c>
      <c r="D28" s="1" t="s">
        <v>104</v>
      </c>
      <c r="E28" s="1" t="s">
        <v>84</v>
      </c>
      <c r="F28" s="1" t="s">
        <v>105</v>
      </c>
      <c r="G28" t="s">
        <v>13</v>
      </c>
    </row>
    <row r="29" spans="1:7" x14ac:dyDescent="0.25">
      <c r="A29" t="s">
        <v>106</v>
      </c>
      <c r="B29" t="s">
        <v>78</v>
      </c>
      <c r="C29" t="s">
        <v>79</v>
      </c>
      <c r="D29" s="1" t="s">
        <v>107</v>
      </c>
      <c r="E29" s="1" t="s">
        <v>81</v>
      </c>
      <c r="F29" s="1" t="s">
        <v>18</v>
      </c>
      <c r="G29" t="s">
        <v>13</v>
      </c>
    </row>
    <row r="30" spans="1:7" x14ac:dyDescent="0.25">
      <c r="A30" t="s">
        <v>108</v>
      </c>
      <c r="B30" t="s">
        <v>78</v>
      </c>
      <c r="C30" t="s">
        <v>79</v>
      </c>
      <c r="D30" s="1" t="s">
        <v>104</v>
      </c>
      <c r="E30" s="1" t="s">
        <v>109</v>
      </c>
      <c r="F30" s="1" t="s">
        <v>110</v>
      </c>
      <c r="G30" t="s">
        <v>13</v>
      </c>
    </row>
    <row r="31" spans="1:7" x14ac:dyDescent="0.25">
      <c r="A31" t="s">
        <v>111</v>
      </c>
      <c r="B31" t="s">
        <v>78</v>
      </c>
      <c r="C31" t="s">
        <v>79</v>
      </c>
      <c r="D31" s="1" t="s">
        <v>102</v>
      </c>
      <c r="E31" s="1" t="s">
        <v>112</v>
      </c>
      <c r="F31" s="1" t="s">
        <v>38</v>
      </c>
      <c r="G31" t="s">
        <v>13</v>
      </c>
    </row>
    <row r="32" spans="1:7" x14ac:dyDescent="0.25">
      <c r="A32" t="s">
        <v>113</v>
      </c>
      <c r="B32" t="s">
        <v>78</v>
      </c>
      <c r="C32" t="s">
        <v>79</v>
      </c>
      <c r="D32" s="1" t="s">
        <v>99</v>
      </c>
      <c r="E32" s="1" t="s">
        <v>114</v>
      </c>
      <c r="F32" s="1" t="s">
        <v>115</v>
      </c>
      <c r="G32" t="s">
        <v>13</v>
      </c>
    </row>
    <row r="33" spans="1:7" x14ac:dyDescent="0.25">
      <c r="A33" t="s">
        <v>116</v>
      </c>
      <c r="B33" t="s">
        <v>78</v>
      </c>
      <c r="C33" t="s">
        <v>79</v>
      </c>
      <c r="D33" s="1" t="s">
        <v>97</v>
      </c>
      <c r="E33" s="1" t="s">
        <v>117</v>
      </c>
      <c r="F33" s="1" t="s">
        <v>34</v>
      </c>
      <c r="G33" t="s">
        <v>13</v>
      </c>
    </row>
    <row r="34" spans="1:7" x14ac:dyDescent="0.25">
      <c r="A34" t="s">
        <v>118</v>
      </c>
      <c r="B34" t="s">
        <v>78</v>
      </c>
      <c r="C34" t="s">
        <v>79</v>
      </c>
      <c r="D34" s="1" t="s">
        <v>94</v>
      </c>
      <c r="E34" s="1" t="s">
        <v>117</v>
      </c>
      <c r="F34" s="1" t="s">
        <v>54</v>
      </c>
      <c r="G34" t="s">
        <v>13</v>
      </c>
    </row>
    <row r="35" spans="1:7" x14ac:dyDescent="0.25">
      <c r="A35" t="s">
        <v>119</v>
      </c>
      <c r="B35" t="s">
        <v>78</v>
      </c>
      <c r="C35" t="s">
        <v>79</v>
      </c>
      <c r="D35" s="1" t="s">
        <v>90</v>
      </c>
      <c r="E35" s="1" t="s">
        <v>114</v>
      </c>
      <c r="F35" s="1" t="s">
        <v>120</v>
      </c>
      <c r="G35" t="s">
        <v>13</v>
      </c>
    </row>
    <row r="36" spans="1:7" x14ac:dyDescent="0.25">
      <c r="A36" t="s">
        <v>121</v>
      </c>
      <c r="B36" t="s">
        <v>78</v>
      </c>
      <c r="C36" t="s">
        <v>79</v>
      </c>
      <c r="D36" s="1" t="s">
        <v>87</v>
      </c>
      <c r="E36" s="1" t="s">
        <v>112</v>
      </c>
      <c r="F36" s="1" t="s">
        <v>61</v>
      </c>
      <c r="G36" t="s">
        <v>13</v>
      </c>
    </row>
    <row r="37" spans="1:7" x14ac:dyDescent="0.25">
      <c r="A37" t="s">
        <v>122</v>
      </c>
      <c r="B37" t="s">
        <v>78</v>
      </c>
      <c r="C37" t="s">
        <v>79</v>
      </c>
      <c r="D37" s="1" t="s">
        <v>83</v>
      </c>
      <c r="E37" s="1" t="s">
        <v>109</v>
      </c>
      <c r="F37" s="1" t="s">
        <v>123</v>
      </c>
      <c r="G37" t="s">
        <v>13</v>
      </c>
    </row>
    <row r="38" spans="1:7" x14ac:dyDescent="0.25">
      <c r="A38" t="s">
        <v>124</v>
      </c>
      <c r="B38" t="s">
        <v>125</v>
      </c>
      <c r="C38" t="s">
        <v>126</v>
      </c>
      <c r="D38" s="1" t="s">
        <v>107</v>
      </c>
      <c r="E38" s="1" t="s">
        <v>127</v>
      </c>
      <c r="F38" s="1" t="s">
        <v>128</v>
      </c>
      <c r="G38" t="s">
        <v>13</v>
      </c>
    </row>
    <row r="39" spans="1:7" x14ac:dyDescent="0.25">
      <c r="A39" t="s">
        <v>129</v>
      </c>
      <c r="B39" t="s">
        <v>130</v>
      </c>
      <c r="C39" t="s">
        <v>131</v>
      </c>
      <c r="D39" s="1" t="s">
        <v>132</v>
      </c>
      <c r="E39" s="1" t="s">
        <v>133</v>
      </c>
      <c r="F39" s="1" t="s">
        <v>128</v>
      </c>
      <c r="G39" t="s">
        <v>13</v>
      </c>
    </row>
    <row r="40" spans="1:7" x14ac:dyDescent="0.25">
      <c r="A40" t="s">
        <v>134</v>
      </c>
      <c r="B40" t="s">
        <v>135</v>
      </c>
      <c r="C40" t="s">
        <v>136</v>
      </c>
      <c r="D40" s="1" t="s">
        <v>137</v>
      </c>
      <c r="E40" s="1" t="s">
        <v>138</v>
      </c>
      <c r="F40" s="1" t="s">
        <v>22</v>
      </c>
      <c r="G40" t="s">
        <v>13</v>
      </c>
    </row>
    <row r="41" spans="1:7" x14ac:dyDescent="0.25">
      <c r="A41" t="s">
        <v>139</v>
      </c>
      <c r="B41" t="s">
        <v>140</v>
      </c>
      <c r="C41" t="s">
        <v>136</v>
      </c>
      <c r="D41" s="1" t="s">
        <v>141</v>
      </c>
      <c r="E41" s="1" t="s">
        <v>142</v>
      </c>
      <c r="F41" s="1" t="s">
        <v>22</v>
      </c>
      <c r="G41" t="s">
        <v>13</v>
      </c>
    </row>
    <row r="42" spans="1:7" x14ac:dyDescent="0.25">
      <c r="A42" t="s">
        <v>143</v>
      </c>
      <c r="B42" t="s">
        <v>144</v>
      </c>
      <c r="C42" t="s">
        <v>136</v>
      </c>
      <c r="D42" s="1" t="s">
        <v>145</v>
      </c>
      <c r="E42" s="1" t="s">
        <v>146</v>
      </c>
      <c r="F42" s="1" t="s">
        <v>51</v>
      </c>
      <c r="G42" t="s">
        <v>13</v>
      </c>
    </row>
    <row r="43" spans="1:7" x14ac:dyDescent="0.25">
      <c r="A43" t="s">
        <v>147</v>
      </c>
      <c r="B43" t="s">
        <v>148</v>
      </c>
      <c r="C43" t="s">
        <v>149</v>
      </c>
      <c r="D43" s="1" t="s">
        <v>150</v>
      </c>
      <c r="E43" s="1" t="s">
        <v>151</v>
      </c>
      <c r="F43" s="1" t="s">
        <v>27</v>
      </c>
      <c r="G43" t="s">
        <v>13</v>
      </c>
    </row>
    <row r="44" spans="1:7" x14ac:dyDescent="0.25">
      <c r="A44" t="s">
        <v>152</v>
      </c>
      <c r="B44" t="s">
        <v>153</v>
      </c>
      <c r="C44" t="s">
        <v>149</v>
      </c>
      <c r="D44" s="1" t="s">
        <v>154</v>
      </c>
      <c r="E44" s="1" t="s">
        <v>155</v>
      </c>
      <c r="F44" s="1" t="s">
        <v>156</v>
      </c>
      <c r="G44" t="s">
        <v>13</v>
      </c>
    </row>
    <row r="45" spans="1:7" x14ac:dyDescent="0.25">
      <c r="A45" t="s">
        <v>157</v>
      </c>
      <c r="B45" t="s">
        <v>153</v>
      </c>
      <c r="C45" t="s">
        <v>149</v>
      </c>
      <c r="D45" s="1" t="s">
        <v>158</v>
      </c>
      <c r="E45" s="1" t="s">
        <v>159</v>
      </c>
      <c r="F45" s="1" t="s">
        <v>72</v>
      </c>
      <c r="G45" t="s">
        <v>13</v>
      </c>
    </row>
    <row r="46" spans="1:7" x14ac:dyDescent="0.25">
      <c r="A46" t="s">
        <v>160</v>
      </c>
      <c r="B46" t="s">
        <v>148</v>
      </c>
      <c r="C46" t="s">
        <v>149</v>
      </c>
      <c r="D46" s="1" t="s">
        <v>161</v>
      </c>
      <c r="E46" s="1" t="s">
        <v>162</v>
      </c>
      <c r="F46" s="1" t="s">
        <v>27</v>
      </c>
      <c r="G46" t="s">
        <v>13</v>
      </c>
    </row>
    <row r="47" spans="1:7" x14ac:dyDescent="0.25">
      <c r="A47" t="s">
        <v>163</v>
      </c>
      <c r="B47" t="s">
        <v>148</v>
      </c>
      <c r="C47" t="s">
        <v>149</v>
      </c>
      <c r="D47" s="1" t="s">
        <v>150</v>
      </c>
      <c r="E47" s="1" t="s">
        <v>164</v>
      </c>
      <c r="F47" s="1" t="s">
        <v>22</v>
      </c>
      <c r="G47" t="s">
        <v>13</v>
      </c>
    </row>
    <row r="48" spans="1:7" x14ac:dyDescent="0.25">
      <c r="A48" t="s">
        <v>165</v>
      </c>
      <c r="B48" t="s">
        <v>166</v>
      </c>
      <c r="C48" t="s">
        <v>149</v>
      </c>
      <c r="D48" s="1" t="s">
        <v>167</v>
      </c>
      <c r="E48" s="1" t="s">
        <v>168</v>
      </c>
      <c r="F48" s="1" t="s">
        <v>51</v>
      </c>
      <c r="G48" t="s">
        <v>13</v>
      </c>
    </row>
    <row r="49" spans="1:7" x14ac:dyDescent="0.25">
      <c r="A49" t="s">
        <v>169</v>
      </c>
      <c r="B49" t="s">
        <v>166</v>
      </c>
      <c r="C49" t="s">
        <v>149</v>
      </c>
      <c r="D49" s="1" t="s">
        <v>170</v>
      </c>
      <c r="E49" s="1" t="s">
        <v>168</v>
      </c>
      <c r="F49" s="1" t="s">
        <v>18</v>
      </c>
      <c r="G49" t="s">
        <v>13</v>
      </c>
    </row>
    <row r="50" spans="1:7" x14ac:dyDescent="0.25">
      <c r="A50" t="s">
        <v>171</v>
      </c>
      <c r="B50" t="s">
        <v>166</v>
      </c>
      <c r="C50" t="s">
        <v>149</v>
      </c>
      <c r="D50" s="1" t="s">
        <v>172</v>
      </c>
      <c r="E50" s="1" t="s">
        <v>21</v>
      </c>
      <c r="F50" s="1" t="s">
        <v>18</v>
      </c>
      <c r="G50" t="s">
        <v>13</v>
      </c>
    </row>
    <row r="51" spans="1:7" x14ac:dyDescent="0.25">
      <c r="A51" t="s">
        <v>173</v>
      </c>
      <c r="B51" t="s">
        <v>166</v>
      </c>
      <c r="C51" t="s">
        <v>149</v>
      </c>
      <c r="D51" s="1" t="s">
        <v>167</v>
      </c>
      <c r="E51" s="1" t="s">
        <v>17</v>
      </c>
      <c r="F51" s="1" t="s">
        <v>18</v>
      </c>
      <c r="G51" t="s">
        <v>13</v>
      </c>
    </row>
    <row r="52" spans="1:7" x14ac:dyDescent="0.25">
      <c r="A52" t="s">
        <v>174</v>
      </c>
      <c r="B52" t="s">
        <v>148</v>
      </c>
      <c r="C52" t="s">
        <v>149</v>
      </c>
      <c r="D52" s="1" t="s">
        <v>175</v>
      </c>
      <c r="E52" s="1" t="s">
        <v>176</v>
      </c>
      <c r="F52" s="1" t="s">
        <v>18</v>
      </c>
      <c r="G52" t="s">
        <v>13</v>
      </c>
    </row>
    <row r="53" spans="1:7" x14ac:dyDescent="0.25">
      <c r="A53" t="s">
        <v>177</v>
      </c>
      <c r="B53" t="s">
        <v>178</v>
      </c>
      <c r="C53" t="s">
        <v>149</v>
      </c>
      <c r="D53" s="1" t="s">
        <v>179</v>
      </c>
      <c r="E53" s="1" t="s">
        <v>180</v>
      </c>
      <c r="F53" s="1" t="s">
        <v>51</v>
      </c>
      <c r="G53" t="s">
        <v>13</v>
      </c>
    </row>
    <row r="54" spans="1:7" x14ac:dyDescent="0.25">
      <c r="A54" t="s">
        <v>181</v>
      </c>
      <c r="B54" t="s">
        <v>148</v>
      </c>
      <c r="C54" t="s">
        <v>149</v>
      </c>
      <c r="D54" s="1" t="s">
        <v>182</v>
      </c>
      <c r="E54" s="1" t="s">
        <v>183</v>
      </c>
      <c r="F54" s="1" t="s">
        <v>22</v>
      </c>
      <c r="G54" t="s">
        <v>13</v>
      </c>
    </row>
    <row r="55" spans="1:7" x14ac:dyDescent="0.25">
      <c r="A55" t="s">
        <v>184</v>
      </c>
      <c r="B55" t="s">
        <v>148</v>
      </c>
      <c r="C55" t="s">
        <v>149</v>
      </c>
      <c r="D55" s="1" t="s">
        <v>185</v>
      </c>
      <c r="E55" s="1" t="s">
        <v>186</v>
      </c>
      <c r="F55" s="1" t="s">
        <v>18</v>
      </c>
      <c r="G55" t="s">
        <v>13</v>
      </c>
    </row>
    <row r="56" spans="1:7" x14ac:dyDescent="0.25">
      <c r="A56" t="s">
        <v>187</v>
      </c>
      <c r="B56" t="s">
        <v>188</v>
      </c>
      <c r="C56" t="s">
        <v>149</v>
      </c>
      <c r="D56" s="1" t="s">
        <v>189</v>
      </c>
      <c r="E56" s="1" t="s">
        <v>190</v>
      </c>
      <c r="F56" s="1" t="s">
        <v>27</v>
      </c>
      <c r="G56" t="s">
        <v>13</v>
      </c>
    </row>
    <row r="57" spans="1:7" x14ac:dyDescent="0.25">
      <c r="A57" t="s">
        <v>191</v>
      </c>
      <c r="B57" t="s">
        <v>192</v>
      </c>
      <c r="C57" t="s">
        <v>149</v>
      </c>
      <c r="D57" s="1" t="s">
        <v>193</v>
      </c>
      <c r="E57" s="1" t="s">
        <v>26</v>
      </c>
      <c r="F57" s="1" t="s">
        <v>27</v>
      </c>
      <c r="G57" t="s">
        <v>13</v>
      </c>
    </row>
    <row r="58" spans="1:7" x14ac:dyDescent="0.25">
      <c r="A58" t="s">
        <v>194</v>
      </c>
      <c r="B58" t="s">
        <v>148</v>
      </c>
      <c r="C58" t="s">
        <v>149</v>
      </c>
      <c r="D58" s="1" t="s">
        <v>195</v>
      </c>
      <c r="E58" s="1" t="s">
        <v>196</v>
      </c>
      <c r="F58" s="1" t="s">
        <v>51</v>
      </c>
      <c r="G58" t="s">
        <v>13</v>
      </c>
    </row>
    <row r="59" spans="1:7" x14ac:dyDescent="0.25">
      <c r="A59" t="s">
        <v>197</v>
      </c>
      <c r="B59" t="s">
        <v>198</v>
      </c>
      <c r="C59" t="s">
        <v>199</v>
      </c>
      <c r="D59" s="1" t="s">
        <v>200</v>
      </c>
      <c r="E59" s="1" t="s">
        <v>201</v>
      </c>
      <c r="F59" s="1" t="s">
        <v>202</v>
      </c>
      <c r="G59" t="s">
        <v>13</v>
      </c>
    </row>
    <row r="60" spans="1:7" x14ac:dyDescent="0.25">
      <c r="A60" t="s">
        <v>203</v>
      </c>
      <c r="B60" t="s">
        <v>198</v>
      </c>
      <c r="C60" t="s">
        <v>199</v>
      </c>
      <c r="D60" s="1" t="s">
        <v>204</v>
      </c>
      <c r="E60" s="1" t="s">
        <v>205</v>
      </c>
      <c r="F60" s="1" t="s">
        <v>206</v>
      </c>
      <c r="G60" t="s">
        <v>13</v>
      </c>
    </row>
    <row r="61" spans="1:7" x14ac:dyDescent="0.25">
      <c r="A61" t="s">
        <v>207</v>
      </c>
      <c r="B61" t="s">
        <v>198</v>
      </c>
      <c r="C61" t="s">
        <v>199</v>
      </c>
      <c r="D61" s="1" t="s">
        <v>40</v>
      </c>
      <c r="E61" s="1" t="s">
        <v>208</v>
      </c>
      <c r="F61" s="1" t="s">
        <v>27</v>
      </c>
      <c r="G61" t="s">
        <v>13</v>
      </c>
    </row>
    <row r="62" spans="1:7" x14ac:dyDescent="0.25">
      <c r="A62" t="s">
        <v>209</v>
      </c>
      <c r="B62" t="s">
        <v>198</v>
      </c>
      <c r="C62" t="s">
        <v>199</v>
      </c>
      <c r="D62" s="1" t="s">
        <v>210</v>
      </c>
      <c r="E62" s="1" t="s">
        <v>81</v>
      </c>
      <c r="F62" s="1" t="s">
        <v>51</v>
      </c>
      <c r="G62" t="s">
        <v>13</v>
      </c>
    </row>
    <row r="63" spans="1:7" x14ac:dyDescent="0.25">
      <c r="A63" t="s">
        <v>211</v>
      </c>
      <c r="B63" t="s">
        <v>198</v>
      </c>
      <c r="C63" t="s">
        <v>199</v>
      </c>
      <c r="D63" s="1" t="s">
        <v>40</v>
      </c>
      <c r="E63" s="1" t="s">
        <v>212</v>
      </c>
      <c r="F63" s="1" t="s">
        <v>22</v>
      </c>
      <c r="G63" t="s">
        <v>13</v>
      </c>
    </row>
    <row r="64" spans="1:7" x14ac:dyDescent="0.25">
      <c r="A64" t="s">
        <v>213</v>
      </c>
      <c r="B64" t="s">
        <v>198</v>
      </c>
      <c r="C64" t="s">
        <v>199</v>
      </c>
      <c r="D64" s="1" t="s">
        <v>214</v>
      </c>
      <c r="E64" s="1" t="s">
        <v>81</v>
      </c>
      <c r="F64" s="1" t="s">
        <v>18</v>
      </c>
      <c r="G64" t="s">
        <v>13</v>
      </c>
    </row>
    <row r="65" spans="1:7" x14ac:dyDescent="0.25">
      <c r="A65" t="s">
        <v>215</v>
      </c>
      <c r="B65" t="s">
        <v>216</v>
      </c>
      <c r="C65" t="s">
        <v>217</v>
      </c>
      <c r="D65" s="1" t="s">
        <v>218</v>
      </c>
      <c r="E65" s="1" t="s">
        <v>219</v>
      </c>
      <c r="F65" s="1" t="s">
        <v>220</v>
      </c>
      <c r="G65" t="s">
        <v>13</v>
      </c>
    </row>
    <row r="66" spans="1:7" x14ac:dyDescent="0.25">
      <c r="A66" t="s">
        <v>221</v>
      </c>
      <c r="B66" t="s">
        <v>222</v>
      </c>
      <c r="C66" t="s">
        <v>222</v>
      </c>
      <c r="D66" s="1" t="s">
        <v>40</v>
      </c>
      <c r="E66" s="1" t="s">
        <v>81</v>
      </c>
      <c r="F66" s="1" t="s">
        <v>22</v>
      </c>
      <c r="G66" t="s">
        <v>13</v>
      </c>
    </row>
    <row r="67" spans="1:7" x14ac:dyDescent="0.25">
      <c r="A67" t="s">
        <v>223</v>
      </c>
      <c r="B67" t="s">
        <v>224</v>
      </c>
      <c r="C67" t="s">
        <v>225</v>
      </c>
      <c r="D67" s="1" t="s">
        <v>226</v>
      </c>
      <c r="E67" s="1" t="s">
        <v>227</v>
      </c>
      <c r="F67" s="1" t="s">
        <v>22</v>
      </c>
      <c r="G67" t="s">
        <v>13</v>
      </c>
    </row>
    <row r="68" spans="1:7" x14ac:dyDescent="0.25">
      <c r="A68" t="s">
        <v>228</v>
      </c>
      <c r="B68" t="s">
        <v>229</v>
      </c>
      <c r="C68" t="s">
        <v>230</v>
      </c>
      <c r="D68" s="1" t="s">
        <v>231</v>
      </c>
      <c r="E68" s="1" t="s">
        <v>232</v>
      </c>
      <c r="F68" s="1" t="s">
        <v>51</v>
      </c>
      <c r="G68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PCB Board-top-pos (2)</vt:lpstr>
      <vt:lpstr>PCB Board-top-pos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Schwederski</cp:lastModifiedBy>
  <dcterms:created xsi:type="dcterms:W3CDTF">2025-03-23T20:18:39Z</dcterms:created>
  <dcterms:modified xsi:type="dcterms:W3CDTF">2025-03-23T20:18:39Z</dcterms:modified>
</cp:coreProperties>
</file>