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100" windowWidth="8540" windowHeight="68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2" i="1"/>
  <c r="F15"/>
  <c r="F14"/>
  <c r="C21"/>
  <c r="C20"/>
  <c r="C19"/>
  <c r="C18"/>
  <c r="C16"/>
  <c r="C15"/>
  <c r="C14"/>
  <c r="H3"/>
  <c r="H4"/>
  <c r="H5"/>
  <c r="H6"/>
  <c r="H7"/>
  <c r="H8"/>
  <c r="H9"/>
  <c r="H10"/>
  <c r="H11"/>
  <c r="H2"/>
</calcChain>
</file>

<file path=xl/sharedStrings.xml><?xml version="1.0" encoding="utf-8"?>
<sst xmlns="http://schemas.openxmlformats.org/spreadsheetml/2006/main" count="61" uniqueCount="56">
  <si>
    <t>CUSTOMER_ID</t>
  </si>
  <si>
    <t>NAME</t>
  </si>
  <si>
    <t>SURNAME</t>
  </si>
  <si>
    <t>DATE</t>
  </si>
  <si>
    <t>PRICE</t>
  </si>
  <si>
    <t>QUANTITY</t>
  </si>
  <si>
    <t>REVENUE</t>
  </si>
  <si>
    <t>PROFIT MARGIN (30%)</t>
  </si>
  <si>
    <t>Anaya</t>
  </si>
  <si>
    <t>Jayden</t>
  </si>
  <si>
    <t>El-roi</t>
  </si>
  <si>
    <t>Priscilla</t>
  </si>
  <si>
    <t>Millianna</t>
  </si>
  <si>
    <t>Austin</t>
  </si>
  <si>
    <t>Banigo</t>
  </si>
  <si>
    <t>Honour</t>
  </si>
  <si>
    <t>Andrela</t>
  </si>
  <si>
    <t>Davis</t>
  </si>
  <si>
    <t>Odelowo</t>
  </si>
  <si>
    <t>Olumoko</t>
  </si>
  <si>
    <t>Charles</t>
  </si>
  <si>
    <t>Stephanie</t>
  </si>
  <si>
    <t>Odih</t>
  </si>
  <si>
    <t>Ohwode</t>
  </si>
  <si>
    <t>Chukwu</t>
  </si>
  <si>
    <t>Emmanuel</t>
  </si>
  <si>
    <t>Williams</t>
  </si>
  <si>
    <t>Jerry</t>
  </si>
  <si>
    <t>Bread</t>
  </si>
  <si>
    <t>Cake</t>
  </si>
  <si>
    <t>Doughnuts</t>
  </si>
  <si>
    <t>Meatpie</t>
  </si>
  <si>
    <t>PuffPuff</t>
  </si>
  <si>
    <t>ITEM PURCHASED</t>
  </si>
  <si>
    <t>April 20, 2025</t>
  </si>
  <si>
    <t>April 21, 2025</t>
  </si>
  <si>
    <t>April 22, 2025</t>
  </si>
  <si>
    <t>April 23, 2025</t>
  </si>
  <si>
    <t>April 24, 2025</t>
  </si>
  <si>
    <t>April 25, 2025</t>
  </si>
  <si>
    <t>April 26, 2025</t>
  </si>
  <si>
    <t>April 27, 2025</t>
  </si>
  <si>
    <t>April 28, 2025</t>
  </si>
  <si>
    <t>April 29, 2025</t>
  </si>
  <si>
    <t>PROFIT</t>
  </si>
  <si>
    <t>Total Profit</t>
  </si>
  <si>
    <t>Total Revenue</t>
  </si>
  <si>
    <t>Total Quantity</t>
  </si>
  <si>
    <t>Total Customer</t>
  </si>
  <si>
    <t>Average Profit</t>
  </si>
  <si>
    <t>Average Price</t>
  </si>
  <si>
    <t>Max Profit</t>
  </si>
  <si>
    <t>Min Profit</t>
  </si>
  <si>
    <t>Max Order</t>
  </si>
  <si>
    <t>Min Order</t>
  </si>
  <si>
    <t>Average  Quantity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</si>
</sst>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&quot;₦&quot;#,##0"/>
  </numFmts>
  <fonts count="3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49" fontId="1" fillId="0" borderId="0" xfId="0" applyNumberFormat="1" applyFont="1" applyAlignment="1"/>
    <xf numFmtId="1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2" fillId="0" borderId="0" xfId="0" applyNumberFormat="1" applyFont="1" applyBorder="1" applyAlignment="1"/>
  </cellXfs>
  <cellStyles count="1"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₦&quot;#,##0"/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₦&quot;#,##0"/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numFmt numFmtId="165" formatCode="&quot;₦&quot;#,##0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165" formatCode="&quot;₦&quot;#,##0"/>
      <alignment horizontal="center" vertical="bottom" textRotation="0" wrapText="0" indent="0" relativeIndent="0" justifyLastLine="0" shrinkToFit="0" mergeCell="0" readingOrder="0"/>
    </dxf>
    <dxf>
      <numFmt numFmtId="1" formatCode="0"/>
      <alignment horizontal="center" vertical="bottom" textRotation="0" wrapText="0" indent="0" relativeIndent="0" justifyLastLine="0" shrinkToFit="0" mergeCell="0" readingOrder="0"/>
    </dxf>
    <dxf>
      <numFmt numFmtId="165" formatCode="&quot;₦&quot;#,##0"/>
      <alignment horizontal="center" vertical="bottom" textRotation="0" wrapText="0" indent="0" relativeIndent="0" justifyLastLine="0" shrinkToFit="0" mergeCell="0" readingOrder="0"/>
    </dxf>
    <dxf>
      <numFmt numFmtId="30" formatCode="@"/>
      <alignment horizontal="center" vertical="bottom" textRotation="0" wrapText="0" indent="0" relativeIndent="0" justifyLastLine="0" shrinkToFit="0" mergeCell="0" readingOrder="0"/>
    </dxf>
    <dxf>
      <numFmt numFmtId="164" formatCode="[$-F800]dddd\,\ mmmm\ dd\,\ yyyy"/>
      <alignment horizontal="center" vertical="bottom" textRotation="0" wrapText="0" indent="0" relativeIndent="0" justifyLastLine="0" shrinkToFit="0" mergeCell="0" readingOrder="0"/>
    </dxf>
    <dxf>
      <numFmt numFmtId="30" formatCode="@"/>
      <alignment horizontal="center" vertical="bottom" textRotation="0" wrapText="0" indent="0" relativeIndent="0" justifyLastLine="0" shrinkToFit="0" mergeCell="0" readingOrder="0"/>
    </dxf>
    <dxf>
      <numFmt numFmtId="30" formatCode="@"/>
      <alignment horizontal="center" vertical="bottom" textRotation="0" wrapText="0" indent="0" relativeIndent="0" justifyLastLine="0" shrinkToFit="0" mergeCell="0" readingOrder="0"/>
    </dxf>
    <dxf>
      <numFmt numFmtId="1" formatCode="0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11" totalsRowShown="0" dataDxfId="20">
  <autoFilter ref="A1:J11"/>
  <tableColumns count="10">
    <tableColumn id="1" name="CUSTOMER_ID" dataDxfId="19"/>
    <tableColumn id="2" name="NAME" dataDxfId="18"/>
    <tableColumn id="3" name="SURNAME" dataDxfId="17"/>
    <tableColumn id="4" name="DATE" dataDxfId="16"/>
    <tableColumn id="5" name="ITEM PURCHASED" dataDxfId="15"/>
    <tableColumn id="6" name="PRICE" dataDxfId="14"/>
    <tableColumn id="7" name="QUANTITY" dataDxfId="13"/>
    <tableColumn id="8" name="REVENUE" dataDxfId="12">
      <calculatedColumnFormula>F2*G2</calculatedColumnFormula>
    </tableColumn>
    <tableColumn id="9" name="PROFIT MARGIN (30%)" dataDxfId="11"/>
    <tableColumn id="10" name="PROFIT" dataDxfId="10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14:C22" headerRowCount="0" totalsRowShown="0" dataDxfId="9">
  <tableColumns count="2">
    <tableColumn id="1" name="Column1" headerRowDxfId="8" dataDxfId="7"/>
    <tableColumn id="2" name="Column2" headerRowDxfId="6" dataDxfId="5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E14:F15" headerRowCount="0" totalsRowShown="0" dataDxfId="4">
  <tableColumns count="2">
    <tableColumn id="1" name="Column1" headerRowDxfId="3" dataDxfId="2"/>
    <tableColumn id="2" name="Column2" headerRowDxfId="1" dataDxfId="0">
      <calculatedColumnFormula>MIN(G1:G10)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"/>
  <sheetViews>
    <sheetView tabSelected="1" topLeftCell="B1" workbookViewId="0">
      <selection activeCell="C22" sqref="C22"/>
    </sheetView>
  </sheetViews>
  <sheetFormatPr defaultRowHeight="14.5"/>
  <cols>
    <col min="1" max="1" width="15.08984375" style="3" customWidth="1"/>
    <col min="2" max="2" width="18.453125" style="8" customWidth="1"/>
    <col min="3" max="3" width="17.6328125" style="15" customWidth="1"/>
    <col min="4" max="4" width="22.453125" style="6" customWidth="1"/>
    <col min="5" max="5" width="23.81640625" style="8" customWidth="1"/>
    <col min="6" max="6" width="13.6328125" style="10" customWidth="1"/>
    <col min="7" max="7" width="12.54296875" style="3" customWidth="1"/>
    <col min="8" max="8" width="14.1796875" style="10" customWidth="1"/>
    <col min="9" max="9" width="21.54296875" customWidth="1"/>
    <col min="10" max="10" width="15.08984375" style="10" customWidth="1"/>
  </cols>
  <sheetData>
    <row r="1" spans="1:12">
      <c r="A1" s="2" t="s">
        <v>0</v>
      </c>
      <c r="B1" s="7" t="s">
        <v>1</v>
      </c>
      <c r="C1" s="14" t="s">
        <v>2</v>
      </c>
      <c r="D1" s="5" t="s">
        <v>3</v>
      </c>
      <c r="E1" s="7" t="s">
        <v>33</v>
      </c>
      <c r="F1" s="9" t="s">
        <v>4</v>
      </c>
      <c r="G1" s="2" t="s">
        <v>5</v>
      </c>
      <c r="H1" s="9" t="s">
        <v>6</v>
      </c>
      <c r="I1" s="1" t="s">
        <v>7</v>
      </c>
      <c r="J1" s="9" t="s">
        <v>44</v>
      </c>
    </row>
    <row r="2" spans="1:12">
      <c r="A2" s="3">
        <v>1</v>
      </c>
      <c r="B2" s="8" t="s">
        <v>8</v>
      </c>
      <c r="C2" s="8" t="s">
        <v>17</v>
      </c>
      <c r="D2" s="6" t="s">
        <v>34</v>
      </c>
      <c r="E2" s="8" t="s">
        <v>28</v>
      </c>
      <c r="F2" s="10">
        <v>2000</v>
      </c>
      <c r="G2" s="3">
        <v>2</v>
      </c>
      <c r="H2" s="10">
        <f>F2*G2</f>
        <v>4000</v>
      </c>
      <c r="I2" s="4">
        <v>0.3</v>
      </c>
      <c r="J2" s="10">
        <v>1200</v>
      </c>
    </row>
    <row r="3" spans="1:12">
      <c r="A3" s="3">
        <v>2</v>
      </c>
      <c r="B3" s="8" t="s">
        <v>9</v>
      </c>
      <c r="C3" s="8" t="s">
        <v>18</v>
      </c>
      <c r="D3" s="6" t="s">
        <v>35</v>
      </c>
      <c r="E3" s="8" t="s">
        <v>29</v>
      </c>
      <c r="F3" s="10">
        <v>4000</v>
      </c>
      <c r="G3" s="3">
        <v>4</v>
      </c>
      <c r="H3" s="10">
        <f t="shared" ref="H3:H11" si="0">F3*G3</f>
        <v>16000</v>
      </c>
      <c r="I3" s="4">
        <v>0.3</v>
      </c>
      <c r="J3" s="10">
        <v>4800</v>
      </c>
    </row>
    <row r="4" spans="1:12">
      <c r="A4" s="3">
        <v>3</v>
      </c>
      <c r="B4" s="8" t="s">
        <v>10</v>
      </c>
      <c r="C4" s="8" t="s">
        <v>19</v>
      </c>
      <c r="D4" s="6" t="s">
        <v>36</v>
      </c>
      <c r="E4" s="8" t="s">
        <v>30</v>
      </c>
      <c r="F4" s="10">
        <v>6000</v>
      </c>
      <c r="G4" s="3">
        <v>6</v>
      </c>
      <c r="H4" s="10">
        <f t="shared" si="0"/>
        <v>36000</v>
      </c>
      <c r="I4" s="4">
        <v>0.3</v>
      </c>
      <c r="J4" s="10">
        <v>10800</v>
      </c>
    </row>
    <row r="5" spans="1:12">
      <c r="A5" s="3">
        <v>4</v>
      </c>
      <c r="B5" s="8" t="s">
        <v>11</v>
      </c>
      <c r="C5" s="8" t="s">
        <v>20</v>
      </c>
      <c r="D5" s="6" t="s">
        <v>37</v>
      </c>
      <c r="E5" s="8" t="s">
        <v>31</v>
      </c>
      <c r="F5" s="10">
        <v>8000</v>
      </c>
      <c r="G5" s="3">
        <v>8</v>
      </c>
      <c r="H5" s="10">
        <f t="shared" si="0"/>
        <v>64000</v>
      </c>
      <c r="I5" s="4">
        <v>0.3</v>
      </c>
      <c r="J5" s="10">
        <v>19200</v>
      </c>
    </row>
    <row r="6" spans="1:12">
      <c r="A6" s="3">
        <v>5</v>
      </c>
      <c r="B6" s="8" t="s">
        <v>21</v>
      </c>
      <c r="C6" s="8" t="s">
        <v>22</v>
      </c>
      <c r="D6" s="6" t="s">
        <v>38</v>
      </c>
      <c r="E6" s="8" t="s">
        <v>32</v>
      </c>
      <c r="F6" s="10">
        <v>10000</v>
      </c>
      <c r="G6" s="3">
        <v>10</v>
      </c>
      <c r="H6" s="10">
        <f t="shared" si="0"/>
        <v>100000</v>
      </c>
      <c r="I6" s="4">
        <v>0.3</v>
      </c>
      <c r="J6" s="10">
        <v>30000</v>
      </c>
    </row>
    <row r="7" spans="1:12">
      <c r="A7" s="3">
        <v>6</v>
      </c>
      <c r="B7" s="8" t="s">
        <v>12</v>
      </c>
      <c r="C7" s="8" t="s">
        <v>23</v>
      </c>
      <c r="D7" s="6" t="s">
        <v>39</v>
      </c>
      <c r="E7" s="8" t="s">
        <v>28</v>
      </c>
      <c r="F7" s="10">
        <v>12000</v>
      </c>
      <c r="G7" s="3">
        <v>12</v>
      </c>
      <c r="H7" s="10">
        <f t="shared" si="0"/>
        <v>144000</v>
      </c>
      <c r="I7" s="4">
        <v>0.3</v>
      </c>
      <c r="J7" s="10">
        <v>43200</v>
      </c>
    </row>
    <row r="8" spans="1:12">
      <c r="A8" s="3">
        <v>7</v>
      </c>
      <c r="B8" s="8" t="s">
        <v>13</v>
      </c>
      <c r="C8" s="8" t="s">
        <v>24</v>
      </c>
      <c r="D8" s="6" t="s">
        <v>40</v>
      </c>
      <c r="E8" s="8" t="s">
        <v>29</v>
      </c>
      <c r="F8" s="10">
        <v>14000</v>
      </c>
      <c r="G8" s="3">
        <v>14</v>
      </c>
      <c r="H8" s="10">
        <f t="shared" si="0"/>
        <v>196000</v>
      </c>
      <c r="I8" s="4">
        <v>0.3</v>
      </c>
      <c r="J8" s="10">
        <v>58800</v>
      </c>
    </row>
    <row r="9" spans="1:12">
      <c r="A9" s="3">
        <v>8</v>
      </c>
      <c r="B9" s="8" t="s">
        <v>14</v>
      </c>
      <c r="C9" s="8" t="s">
        <v>25</v>
      </c>
      <c r="D9" s="6" t="s">
        <v>41</v>
      </c>
      <c r="E9" s="8" t="s">
        <v>30</v>
      </c>
      <c r="F9" s="10">
        <v>16000</v>
      </c>
      <c r="G9" s="3">
        <v>16</v>
      </c>
      <c r="H9" s="10">
        <f t="shared" si="0"/>
        <v>256000</v>
      </c>
      <c r="I9" s="4">
        <v>0.3</v>
      </c>
      <c r="J9" s="10">
        <v>76800</v>
      </c>
    </row>
    <row r="10" spans="1:12">
      <c r="A10" s="3">
        <v>9</v>
      </c>
      <c r="B10" s="8" t="s">
        <v>15</v>
      </c>
      <c r="C10" s="8" t="s">
        <v>26</v>
      </c>
      <c r="D10" s="6" t="s">
        <v>42</v>
      </c>
      <c r="E10" s="8" t="s">
        <v>31</v>
      </c>
      <c r="F10" s="10">
        <v>18000</v>
      </c>
      <c r="G10" s="3">
        <v>18</v>
      </c>
      <c r="H10" s="10">
        <f t="shared" si="0"/>
        <v>324000</v>
      </c>
      <c r="I10" s="4">
        <v>0.3</v>
      </c>
      <c r="J10" s="10">
        <v>97200</v>
      </c>
    </row>
    <row r="11" spans="1:12">
      <c r="A11" s="3">
        <v>10</v>
      </c>
      <c r="B11" s="8" t="s">
        <v>16</v>
      </c>
      <c r="C11" s="8" t="s">
        <v>27</v>
      </c>
      <c r="D11" s="6" t="s">
        <v>43</v>
      </c>
      <c r="E11" s="8" t="s">
        <v>32</v>
      </c>
      <c r="F11" s="10">
        <v>20000</v>
      </c>
      <c r="G11" s="3">
        <v>20</v>
      </c>
      <c r="H11" s="10">
        <f t="shared" si="0"/>
        <v>400000</v>
      </c>
      <c r="I11" s="4">
        <v>0.3</v>
      </c>
      <c r="J11" s="10">
        <v>120000</v>
      </c>
    </row>
    <row r="13" spans="1:12">
      <c r="B13"/>
      <c r="C13"/>
      <c r="E13"/>
      <c r="F13"/>
    </row>
    <row r="14" spans="1:12">
      <c r="B14" s="11" t="s">
        <v>45</v>
      </c>
      <c r="C14" s="13">
        <f>SUM(J1:J11)</f>
        <v>462000</v>
      </c>
      <c r="D14" s="7"/>
      <c r="E14" s="11" t="s">
        <v>53</v>
      </c>
      <c r="F14" s="12">
        <f>MAX(G2:G11)</f>
        <v>20</v>
      </c>
      <c r="G14" s="8"/>
      <c r="I14" s="3"/>
      <c r="L14" s="10"/>
    </row>
    <row r="15" spans="1:12">
      <c r="B15" s="12" t="s">
        <v>46</v>
      </c>
      <c r="C15" s="13">
        <f>SUM(H2:H11)</f>
        <v>1540000</v>
      </c>
      <c r="D15" s="8"/>
      <c r="E15" s="11" t="s">
        <v>54</v>
      </c>
      <c r="F15" s="12">
        <f>MIN(G2:G11)</f>
        <v>2</v>
      </c>
      <c r="G15" s="8"/>
      <c r="I15" s="3"/>
      <c r="L15" s="10"/>
    </row>
    <row r="16" spans="1:12">
      <c r="B16" s="12" t="s">
        <v>47</v>
      </c>
      <c r="C16" s="12">
        <f>SUM(G2:G11)</f>
        <v>110</v>
      </c>
      <c r="D16" s="8"/>
      <c r="F16" s="6"/>
      <c r="G16" s="8"/>
      <c r="I16" s="3"/>
      <c r="L16" s="10"/>
    </row>
    <row r="17" spans="2:12">
      <c r="B17" s="12" t="s">
        <v>48</v>
      </c>
      <c r="C17" s="12">
        <v>10</v>
      </c>
      <c r="D17" s="8"/>
      <c r="F17" s="6"/>
      <c r="G17" s="8"/>
      <c r="I17" s="3"/>
      <c r="L17" s="10"/>
    </row>
    <row r="18" spans="2:12">
      <c r="B18" s="12" t="s">
        <v>49</v>
      </c>
      <c r="C18" s="13">
        <f>AVERAGE(J1:J11)</f>
        <v>46200</v>
      </c>
      <c r="D18" s="8"/>
      <c r="F18" s="6"/>
      <c r="G18" s="8"/>
      <c r="I18" s="3"/>
      <c r="L18" s="10"/>
    </row>
    <row r="19" spans="2:12">
      <c r="B19" s="12" t="s">
        <v>50</v>
      </c>
      <c r="C19" s="13">
        <f>AVERAGE(F2:F11)</f>
        <v>11000</v>
      </c>
      <c r="D19" s="8"/>
      <c r="F19" s="6"/>
      <c r="G19" s="8"/>
      <c r="I19" s="3"/>
      <c r="L19" s="10"/>
    </row>
    <row r="20" spans="2:12">
      <c r="B20" s="12" t="s">
        <v>51</v>
      </c>
      <c r="C20" s="13">
        <f>MAX(J1:J11)</f>
        <v>120000</v>
      </c>
      <c r="D20" s="8"/>
      <c r="F20" s="6"/>
      <c r="G20" s="8"/>
      <c r="I20" s="3"/>
      <c r="L20" s="10"/>
    </row>
    <row r="21" spans="2:12">
      <c r="B21" s="12" t="s">
        <v>52</v>
      </c>
      <c r="C21" s="13">
        <f>MIN(J1:J11)</f>
        <v>1200</v>
      </c>
      <c r="D21" s="8"/>
      <c r="F21" s="6"/>
      <c r="G21" s="8"/>
      <c r="I21" s="3"/>
      <c r="L21" s="10"/>
    </row>
    <row r="22" spans="2:12">
      <c r="B22" s="16" t="s">
        <v>55</v>
      </c>
      <c r="C22" s="16">
        <f>AVERAGE(G2:G12)</f>
        <v>11</v>
      </c>
      <c r="D22" s="8"/>
      <c r="F22" s="6"/>
      <c r="G22" s="8"/>
      <c r="I22" s="3"/>
      <c r="L22" s="10"/>
    </row>
    <row r="23" spans="2:12">
      <c r="B23" s="3"/>
      <c r="D23" s="8"/>
      <c r="F23" s="6"/>
      <c r="G23" s="8"/>
      <c r="I23" s="3"/>
      <c r="L23" s="10"/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charles</dc:creator>
  <cp:lastModifiedBy>priscilla charles</cp:lastModifiedBy>
  <dcterms:created xsi:type="dcterms:W3CDTF">2025-04-28T13:04:40Z</dcterms:created>
  <dcterms:modified xsi:type="dcterms:W3CDTF">2025-05-01T12:27:57Z</dcterms:modified>
</cp:coreProperties>
</file>